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spreadsheetml.worksheet+xml" PartName="/xl/worksheets/sheet5.xml"/>
  <Override ContentType="application/vnd.openxmlformats-officedocument.spreadsheetml.worksheet+xml" PartName="/xl/worksheets/sheet2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extended-properties+xml" PartName="/docProps/app.xml"/>
  <Override ContentType="application/vnd.openxmlformats-package.core-properties+xml" PartName="/docProps/core.xml"/>
</Types>
</file>

<file path=_rels/.rels><?xml version="1.0" encoding="UTF-8" standalone="yes"?><Relationships xmlns="http://schemas.openxmlformats.org/package/2006/relationships"><Relationship Id="rId3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 results" sheetId="1" r:id="rId4"/>
    <sheet state="hidden" name="Sheet1 (2)" sheetId="2" r:id="rId5"/>
    <sheet state="hidden" name="Sheet4" sheetId="3" r:id="rId6"/>
    <sheet state="hidden" name="Sheet6" sheetId="4" r:id="rId7"/>
    <sheet state="hidden" name="rus" sheetId="5" r:id="rId8"/>
  </sheets>
  <definedNames>
    <definedName hidden="1" localSheetId="0" name="_xlnm._FilterDatabase">'all results'!$A$1:$AC$844</definedName>
    <definedName hidden="1" localSheetId="1" name="_xlnm._FilterDatabase">'Sheet1 (2)'!$A$1:$V$844</definedName>
  </definedNames>
  <calcPr/>
</workbook>
</file>

<file path=xl/sharedStrings.xml><?xml version="1.0" encoding="utf-8"?>
<sst xmlns="http://schemas.openxmlformats.org/spreadsheetml/2006/main" count="9512" uniqueCount="107">
  <si>
    <t>Метод</t>
  </si>
  <si>
    <t>Применение метода</t>
  </si>
  <si>
    <t>Направление прогнозирования</t>
  </si>
  <si>
    <t>Вид таблицы</t>
  </si>
  <si>
    <t>Страна</t>
  </si>
  <si>
    <t>Период</t>
  </si>
  <si>
    <t>MAPE</t>
  </si>
  <si>
    <t>R</t>
  </si>
  <si>
    <t>WAPE</t>
  </si>
  <si>
    <t>SWAD</t>
  </si>
  <si>
    <t>PSISTAT</t>
  </si>
  <si>
    <t>RSQ</t>
  </si>
  <si>
    <t>INAC</t>
  </si>
  <si>
    <t>N0</t>
  </si>
  <si>
    <t>NPS</t>
  </si>
  <si>
    <t>R_all</t>
  </si>
  <si>
    <t>CmR</t>
  </si>
  <si>
    <t>nras cycling backcast</t>
  </si>
  <si>
    <t xml:space="preserve">NRAS </t>
  </si>
  <si>
    <t xml:space="preserve">Ц </t>
  </si>
  <si>
    <t>Р</t>
  </si>
  <si>
    <t>use basic I+II</t>
  </si>
  <si>
    <t>RUS</t>
  </si>
  <si>
    <t>2011-2016</t>
  </si>
  <si>
    <t>insd cycling backcast</t>
  </si>
  <si>
    <t xml:space="preserve">INSD </t>
  </si>
  <si>
    <t>nras cycling forecast</t>
  </si>
  <si>
    <t>П</t>
  </si>
  <si>
    <t>insd cycling forecast</t>
  </si>
  <si>
    <t>kuroda cycling forecast</t>
  </si>
  <si>
    <t xml:space="preserve">Kuroda </t>
  </si>
  <si>
    <t>kuroda cycling backcast</t>
  </si>
  <si>
    <t>nras simple forecast</t>
  </si>
  <si>
    <t xml:space="preserve">К </t>
  </si>
  <si>
    <t>nras simple backcast</t>
  </si>
  <si>
    <t>insd simple backcast</t>
  </si>
  <si>
    <t>insd simple forecast</t>
  </si>
  <si>
    <t>kuroda simple backcast</t>
  </si>
  <si>
    <t>kuroda simple forecast</t>
  </si>
  <si>
    <t>use basic I</t>
  </si>
  <si>
    <t>use purchase I+II</t>
  </si>
  <si>
    <t>use purchase I</t>
  </si>
  <si>
    <t>sup I</t>
  </si>
  <si>
    <t>iot</t>
  </si>
  <si>
    <t>mtt0 ridge backcast</t>
  </si>
  <si>
    <t xml:space="preserve">mtt0 </t>
  </si>
  <si>
    <t xml:space="preserve">ridge </t>
  </si>
  <si>
    <t>mtt0 lasso backcast</t>
  </si>
  <si>
    <t xml:space="preserve">lasso </t>
  </si>
  <si>
    <t>mtt0 linear backcast</t>
  </si>
  <si>
    <t xml:space="preserve">linear </t>
  </si>
  <si>
    <t>ESP</t>
  </si>
  <si>
    <t>1995-2000</t>
  </si>
  <si>
    <t>2000-2005</t>
  </si>
  <si>
    <t>mtt2 linear backcast</t>
  </si>
  <si>
    <t xml:space="preserve">mtt2 </t>
  </si>
  <si>
    <t>mtt2 ridge backcast</t>
  </si>
  <si>
    <t>mtt2 lasso backcast</t>
  </si>
  <si>
    <t>mtt2 linear forecast</t>
  </si>
  <si>
    <t>mtt2 lasso forecast</t>
  </si>
  <si>
    <t>mtt2 ridge forecast</t>
  </si>
  <si>
    <t>mtt0 ridge forecast</t>
  </si>
  <si>
    <t>mtt0 linear forecast</t>
  </si>
  <si>
    <t>mtt0 lasso forecast</t>
  </si>
  <si>
    <t>NLD</t>
  </si>
  <si>
    <t>2005-2010</t>
  </si>
  <si>
    <t>CHN</t>
  </si>
  <si>
    <t>1997-2002</t>
  </si>
  <si>
    <t>2002-2007</t>
  </si>
  <si>
    <t>IND</t>
  </si>
  <si>
    <t>1998-2003</t>
  </si>
  <si>
    <t>2003-2008</t>
  </si>
  <si>
    <t>USA</t>
  </si>
  <si>
    <t>method</t>
  </si>
  <si>
    <t>table kind</t>
  </si>
  <si>
    <t>country</t>
  </si>
  <si>
    <t>period</t>
  </si>
  <si>
    <t>is balanced</t>
  </si>
  <si>
    <t>Таблицы использования (все виды)</t>
  </si>
  <si>
    <t>Таблицы ресурсов, I кв.</t>
  </si>
  <si>
    <t>Симметричные таблицы</t>
  </si>
  <si>
    <t>Россия</t>
  </si>
  <si>
    <t>+</t>
  </si>
  <si>
    <t>2 - классический NRAS
1 - классический INSD ретроспективно</t>
  </si>
  <si>
    <t>3 - MTT (основной)</t>
  </si>
  <si>
    <t>Испания</t>
  </si>
  <si>
    <t>4 - Kuroda</t>
  </si>
  <si>
    <t>6 - весь MTT</t>
  </si>
  <si>
    <t>Нидерланды</t>
  </si>
  <si>
    <t>Китай</t>
  </si>
  <si>
    <t>4 - NRAS</t>
  </si>
  <si>
    <t>Индия</t>
  </si>
  <si>
    <t>4 - NRAS
4 - Kuroda</t>
  </si>
  <si>
    <t>США</t>
  </si>
  <si>
    <t>Ц</t>
  </si>
  <si>
    <t>К</t>
  </si>
  <si>
    <t>Применение</t>
  </si>
  <si>
    <t>Таблицы использования</t>
  </si>
  <si>
    <t>Основные цены</t>
  </si>
  <si>
    <t>Цены покупателей</t>
  </si>
  <si>
    <t>I кв.</t>
  </si>
  <si>
    <t>I и II кв.</t>
  </si>
  <si>
    <t>Цикличное</t>
  </si>
  <si>
    <t>Перспективное</t>
  </si>
  <si>
    <t>Ретроспективное</t>
  </si>
  <si>
    <t>Классическое</t>
  </si>
  <si>
    <t>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</si>
</sst>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"/>
  </numFmts>
  <fonts count="3">
    <font>
      <sz val="11.0"/>
      <color rgb="FF000000"/>
      <name val="Calibri"/>
    </font>
    <font>
      <b/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1" numFmtId="0" xfId="0" applyAlignment="1" applyFont="1">
      <alignment horizontal="center" vertical="top"/>
    </xf>
    <xf borderId="0" fillId="0" fontId="0" numFmtId="2" xfId="0" applyFont="1" applyNumberFormat="1"/>
    <xf borderId="0" fillId="0" fontId="0" numFmtId="164" xfId="0" applyFont="1" applyNumberFormat="1"/>
    <xf borderId="0" fillId="0" fontId="0" numFmtId="1" xfId="0" applyFont="1" applyNumberFormat="1"/>
    <xf borderId="1" fillId="0" fontId="1" numFmtId="0" xfId="0" applyAlignment="1" applyBorder="1" applyFont="1">
      <alignment horizontal="left" vertical="top"/>
    </xf>
    <xf borderId="0" fillId="0" fontId="0" numFmtId="0" xfId="0" applyAlignment="1" applyFont="1">
      <alignment horizontal="left"/>
    </xf>
    <xf borderId="1" fillId="0" fontId="0" numFmtId="0" xfId="0" applyAlignment="1" applyBorder="1" applyFont="1">
      <alignment horizontal="center" shrinkToFit="0" vertical="center" wrapText="1"/>
    </xf>
    <xf borderId="1" fillId="0" fontId="0" numFmtId="0" xfId="0" applyAlignment="1" applyBorder="1" applyFont="1">
      <alignment horizontal="center"/>
    </xf>
    <xf borderId="2" fillId="0" fontId="0" numFmtId="0" xfId="0" applyAlignment="1" applyBorder="1" applyFont="1">
      <alignment horizontal="center" shrinkToFit="0" vertical="center" wrapText="1"/>
    </xf>
    <xf borderId="1" fillId="0" fontId="0" numFmtId="0" xfId="0" applyAlignment="1" applyBorder="1" applyFont="1">
      <alignment horizontal="left" vertical="top"/>
    </xf>
    <xf borderId="1" fillId="0" fontId="0" numFmtId="0" xfId="0" applyAlignment="1" applyBorder="1" applyFont="1">
      <alignment horizontal="left" shrinkToFit="0" vertical="top" wrapText="1"/>
    </xf>
    <xf borderId="0" fillId="0" fontId="1" numFmtId="0" xfId="0" applyAlignment="1" applyFont="1">
      <alignment horizontal="left" vertical="top"/>
    </xf>
    <xf borderId="0" fillId="0" fontId="0" numFmtId="0" xfId="0" applyAlignment="1" applyFont="1">
      <alignment horizontal="center"/>
    </xf>
    <xf borderId="0" fillId="0" fontId="0" numFmtId="0" xfId="0" applyFont="1"/>
    <xf borderId="3" fillId="0" fontId="2" numFmtId="0" xfId="0" applyBorder="1" applyFont="1"/>
    <xf borderId="4" fillId="0" fontId="1" numFmtId="0" xfId="0" applyAlignment="1" applyBorder="1" applyFont="1">
      <alignment horizontal="left" vertical="top"/>
    </xf>
    <xf borderId="4" fillId="0" fontId="1" numFmtId="0" xfId="0" applyAlignment="1" applyBorder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8" Type="http://schemas.openxmlformats.org/officeDocument/2006/relationships/worksheet" Target="worksheets/sheet5.xml"/><Relationship Id="rId7" Type="http://schemas.openxmlformats.org/officeDocument/2006/relationships/worksheet" Target="worksheets/sheet4.xml"/><Relationship Id="rId6" Type="http://schemas.openxmlformats.org/officeDocument/2006/relationships/worksheet" Target="worksheets/sheet3.xml"/><Relationship Id="rId5" Type="http://schemas.openxmlformats.org/officeDocument/2006/relationships/worksheet" Target="worksheets/sheet2.xml"/><Relationship Id="rId4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hidden="1" min="1" max="5" width="22.71"/>
    <col customWidth="1" min="6" max="8" width="22.71"/>
    <col customWidth="1" min="9" max="9" width="15.86"/>
    <col customWidth="1" min="10" max="10" width="8.71"/>
    <col customWidth="1" min="11" max="11" width="14.86"/>
    <col customWidth="1" min="12" max="29" width="8.71"/>
  </cols>
  <sheetData>
    <row r="1" ht="14.25" customHeight="1">
      <c r="A1" s="1" t="s">
        <v>0</v>
      </c>
      <c r="B1" s="1"/>
      <c r="C1" s="1"/>
      <c r="D1" s="1"/>
      <c r="E1" s="1"/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7</v>
      </c>
      <c r="P1" s="1" t="s">
        <v>9</v>
      </c>
      <c r="Q1" s="1" t="s">
        <v>7</v>
      </c>
      <c r="R1" s="1" t="s">
        <v>10</v>
      </c>
      <c r="S1" s="1" t="s">
        <v>7</v>
      </c>
      <c r="T1" s="1" t="s">
        <v>11</v>
      </c>
      <c r="U1" s="1" t="s">
        <v>7</v>
      </c>
      <c r="V1" s="1" t="s">
        <v>12</v>
      </c>
      <c r="W1" s="1" t="s">
        <v>7</v>
      </c>
      <c r="X1" s="1" t="s">
        <v>13</v>
      </c>
      <c r="Y1" s="1" t="s">
        <v>7</v>
      </c>
      <c r="Z1" s="1" t="s">
        <v>14</v>
      </c>
      <c r="AA1" s="1" t="s">
        <v>7</v>
      </c>
      <c r="AB1" s="1" t="s">
        <v>15</v>
      </c>
      <c r="AC1" s="1" t="s">
        <v>16</v>
      </c>
    </row>
    <row r="2" ht="14.25" hidden="1" customHeight="1">
      <c r="A2" s="1" t="s">
        <v>17</v>
      </c>
      <c r="B2" s="2" t="str">
        <f t="shared" ref="B2:B844" si="1">LEFT(A2,FIND(" ",A2))</f>
        <v>nras </v>
      </c>
      <c r="C2" s="2" t="str">
        <f t="shared" ref="C2:C844" si="2">RIGHT(A2,LEN(A2)-FIND(" ",A2))</f>
        <v>cycling backcast</v>
      </c>
      <c r="D2" s="2" t="str">
        <f t="shared" ref="D2:D844" si="3">LEFT(C2,FIND(" ",C2))</f>
        <v>cycling </v>
      </c>
      <c r="E2" s="2" t="str">
        <f t="shared" ref="E2:E844" si="4">RIGHT(C2,LEN(C2)-FIND(" ",C2))</f>
        <v>backcast</v>
      </c>
      <c r="F2" s="2" t="s">
        <v>18</v>
      </c>
      <c r="G2" s="2" t="s">
        <v>19</v>
      </c>
      <c r="H2" s="2" t="s">
        <v>20</v>
      </c>
      <c r="I2" t="s">
        <v>21</v>
      </c>
      <c r="J2" t="s">
        <v>22</v>
      </c>
      <c r="K2" t="s">
        <v>23</v>
      </c>
      <c r="L2" s="3">
        <v>32.49605</v>
      </c>
      <c r="M2">
        <v>3.0</v>
      </c>
      <c r="N2" s="3">
        <v>5.715275</v>
      </c>
      <c r="O2">
        <v>2.0</v>
      </c>
      <c r="P2" s="4">
        <v>0.01935</v>
      </c>
      <c r="Q2">
        <v>2.0</v>
      </c>
      <c r="R2" s="4">
        <v>0.003475</v>
      </c>
      <c r="S2">
        <v>2.0</v>
      </c>
      <c r="T2" s="4">
        <v>0.9988</v>
      </c>
      <c r="U2">
        <v>1.0</v>
      </c>
      <c r="V2" s="4">
        <v>2.5E-4</v>
      </c>
      <c r="W2">
        <v>2.0</v>
      </c>
      <c r="X2" s="5">
        <v>45.0</v>
      </c>
      <c r="Y2">
        <v>2.0</v>
      </c>
      <c r="Z2" s="5">
        <v>604.5</v>
      </c>
      <c r="AA2">
        <v>4.0</v>
      </c>
      <c r="AB2">
        <v>18.0</v>
      </c>
      <c r="AC2">
        <v>1.0</v>
      </c>
    </row>
    <row r="3" ht="14.25" hidden="1" customHeight="1">
      <c r="A3" s="1" t="s">
        <v>24</v>
      </c>
      <c r="B3" s="2" t="str">
        <f t="shared" si="1"/>
        <v>insd </v>
      </c>
      <c r="C3" s="2" t="str">
        <f t="shared" si="2"/>
        <v>cycling backcast</v>
      </c>
      <c r="D3" s="2" t="str">
        <f t="shared" si="3"/>
        <v>cycling </v>
      </c>
      <c r="E3" s="2" t="str">
        <f t="shared" si="4"/>
        <v>backcast</v>
      </c>
      <c r="F3" s="2" t="s">
        <v>25</v>
      </c>
      <c r="G3" s="2" t="s">
        <v>19</v>
      </c>
      <c r="H3" s="2" t="s">
        <v>20</v>
      </c>
      <c r="I3" t="s">
        <v>21</v>
      </c>
      <c r="J3" t="s">
        <v>22</v>
      </c>
      <c r="K3" t="s">
        <v>23</v>
      </c>
      <c r="L3" s="3">
        <v>32.0213</v>
      </c>
      <c r="M3">
        <v>1.0</v>
      </c>
      <c r="N3" s="3">
        <v>5.710175</v>
      </c>
      <c r="O3">
        <v>1.0</v>
      </c>
      <c r="P3" s="4">
        <v>0.019275</v>
      </c>
      <c r="Q3">
        <v>1.0</v>
      </c>
      <c r="R3" s="4">
        <v>0.00345</v>
      </c>
      <c r="S3">
        <v>1.0</v>
      </c>
      <c r="T3" s="4">
        <v>0.9988</v>
      </c>
      <c r="U3">
        <v>1.0</v>
      </c>
      <c r="V3" s="4">
        <v>0.0</v>
      </c>
      <c r="W3">
        <v>1.0</v>
      </c>
      <c r="X3" s="5">
        <v>604.5</v>
      </c>
      <c r="Y3">
        <v>9.0</v>
      </c>
      <c r="Z3" s="5">
        <v>604.5</v>
      </c>
      <c r="AA3">
        <v>4.0</v>
      </c>
      <c r="AB3">
        <v>19.0</v>
      </c>
      <c r="AC3">
        <v>2.0</v>
      </c>
    </row>
    <row r="4" ht="14.25" hidden="1" customHeight="1">
      <c r="A4" s="1" t="s">
        <v>26</v>
      </c>
      <c r="B4" s="2" t="str">
        <f t="shared" si="1"/>
        <v>nras </v>
      </c>
      <c r="C4" s="2" t="str">
        <f t="shared" si="2"/>
        <v>cycling forecast</v>
      </c>
      <c r="D4" s="2" t="str">
        <f t="shared" si="3"/>
        <v>cycling </v>
      </c>
      <c r="E4" s="2" t="str">
        <f t="shared" si="4"/>
        <v>forecast</v>
      </c>
      <c r="F4" s="2" t="s">
        <v>18</v>
      </c>
      <c r="G4" s="2" t="s">
        <v>19</v>
      </c>
      <c r="H4" s="2" t="s">
        <v>27</v>
      </c>
      <c r="I4" t="s">
        <v>21</v>
      </c>
      <c r="J4" t="s">
        <v>22</v>
      </c>
      <c r="K4" t="s">
        <v>23</v>
      </c>
      <c r="L4" s="3">
        <v>32.771675</v>
      </c>
      <c r="M4">
        <v>4.0</v>
      </c>
      <c r="N4" s="3">
        <v>5.930275</v>
      </c>
      <c r="O4">
        <v>4.0</v>
      </c>
      <c r="P4" s="4">
        <v>0.019525</v>
      </c>
      <c r="Q4">
        <v>4.0</v>
      </c>
      <c r="R4" s="4">
        <v>0.003525000000000001</v>
      </c>
      <c r="S4">
        <v>4.0</v>
      </c>
      <c r="T4" s="4">
        <v>0.99875</v>
      </c>
      <c r="U4">
        <v>2.0</v>
      </c>
      <c r="V4" s="4">
        <v>2.5E-4</v>
      </c>
      <c r="W4">
        <v>2.0</v>
      </c>
      <c r="X4" s="5">
        <v>42.5</v>
      </c>
      <c r="Y4">
        <v>1.0</v>
      </c>
      <c r="Z4" s="5">
        <v>604.5</v>
      </c>
      <c r="AA4">
        <v>4.0</v>
      </c>
      <c r="AB4">
        <v>25.0</v>
      </c>
      <c r="AC4">
        <v>3.0</v>
      </c>
    </row>
    <row r="5" ht="14.25" hidden="1" customHeight="1">
      <c r="A5" s="1" t="s">
        <v>28</v>
      </c>
      <c r="B5" s="2" t="str">
        <f t="shared" si="1"/>
        <v>insd </v>
      </c>
      <c r="C5" s="2" t="str">
        <f t="shared" si="2"/>
        <v>cycling forecast</v>
      </c>
      <c r="D5" s="2" t="str">
        <f t="shared" si="3"/>
        <v>cycling </v>
      </c>
      <c r="E5" s="2" t="str">
        <f t="shared" si="4"/>
        <v>forecast</v>
      </c>
      <c r="F5" s="2" t="s">
        <v>25</v>
      </c>
      <c r="G5" s="2" t="s">
        <v>19</v>
      </c>
      <c r="H5" s="2" t="s">
        <v>27</v>
      </c>
      <c r="I5" t="s">
        <v>21</v>
      </c>
      <c r="J5" t="s">
        <v>22</v>
      </c>
      <c r="K5" t="s">
        <v>23</v>
      </c>
      <c r="L5" s="3">
        <v>32.33435</v>
      </c>
      <c r="M5">
        <v>2.0</v>
      </c>
      <c r="N5" s="3">
        <v>5.927125</v>
      </c>
      <c r="O5">
        <v>3.0</v>
      </c>
      <c r="P5" s="4">
        <v>0.0195</v>
      </c>
      <c r="Q5">
        <v>3.0</v>
      </c>
      <c r="R5" s="4">
        <v>0.003475</v>
      </c>
      <c r="S5">
        <v>3.0</v>
      </c>
      <c r="T5" s="4">
        <v>0.99875</v>
      </c>
      <c r="U5">
        <v>2.0</v>
      </c>
      <c r="V5" s="4">
        <v>0.0</v>
      </c>
      <c r="W5">
        <v>1.0</v>
      </c>
      <c r="X5" s="5">
        <v>604.5</v>
      </c>
      <c r="Y5">
        <v>9.0</v>
      </c>
      <c r="Z5" s="5">
        <v>604.5</v>
      </c>
      <c r="AA5">
        <v>4.0</v>
      </c>
      <c r="AB5">
        <v>27.0</v>
      </c>
      <c r="AC5">
        <v>4.0</v>
      </c>
    </row>
    <row r="6" ht="14.25" hidden="1" customHeight="1">
      <c r="A6" s="1" t="s">
        <v>29</v>
      </c>
      <c r="B6" s="2" t="str">
        <f t="shared" si="1"/>
        <v>kuroda </v>
      </c>
      <c r="C6" s="2" t="str">
        <f t="shared" si="2"/>
        <v>cycling forecast</v>
      </c>
      <c r="D6" s="2" t="str">
        <f t="shared" si="3"/>
        <v>cycling </v>
      </c>
      <c r="E6" s="2" t="str">
        <f t="shared" si="4"/>
        <v>forecast</v>
      </c>
      <c r="F6" s="2" t="s">
        <v>30</v>
      </c>
      <c r="G6" s="2" t="s">
        <v>19</v>
      </c>
      <c r="H6" s="2" t="s">
        <v>27</v>
      </c>
      <c r="I6" t="s">
        <v>21</v>
      </c>
      <c r="J6" t="s">
        <v>22</v>
      </c>
      <c r="K6" t="s">
        <v>23</v>
      </c>
      <c r="L6" s="3">
        <v>338.0885</v>
      </c>
      <c r="M6">
        <v>9.0</v>
      </c>
      <c r="N6" s="3">
        <v>8.272224999999999</v>
      </c>
      <c r="O6">
        <v>6.0</v>
      </c>
      <c r="P6" s="4">
        <v>0.0284</v>
      </c>
      <c r="Q6">
        <v>5.0</v>
      </c>
      <c r="R6" s="4">
        <v>0.0116</v>
      </c>
      <c r="S6">
        <v>10.0</v>
      </c>
      <c r="T6" s="4">
        <v>0.99755</v>
      </c>
      <c r="U6">
        <v>4.0</v>
      </c>
      <c r="V6" s="4">
        <v>0.0</v>
      </c>
      <c r="W6">
        <v>1.0</v>
      </c>
      <c r="X6" s="5">
        <v>538.5</v>
      </c>
      <c r="Y6">
        <v>6.0</v>
      </c>
      <c r="Z6" s="5">
        <v>592.25</v>
      </c>
      <c r="AA6">
        <v>2.0</v>
      </c>
      <c r="AB6">
        <v>43.0</v>
      </c>
      <c r="AC6">
        <v>5.0</v>
      </c>
    </row>
    <row r="7" ht="14.25" hidden="1" customHeight="1">
      <c r="A7" s="1" t="s">
        <v>31</v>
      </c>
      <c r="B7" s="2" t="str">
        <f t="shared" si="1"/>
        <v>kuroda </v>
      </c>
      <c r="C7" s="2" t="str">
        <f t="shared" si="2"/>
        <v>cycling backcast</v>
      </c>
      <c r="D7" s="2" t="str">
        <f t="shared" si="3"/>
        <v>cycling </v>
      </c>
      <c r="E7" s="2" t="str">
        <f t="shared" si="4"/>
        <v>backcast</v>
      </c>
      <c r="F7" s="2" t="s">
        <v>30</v>
      </c>
      <c r="G7" s="2" t="s">
        <v>19</v>
      </c>
      <c r="H7" s="2" t="s">
        <v>20</v>
      </c>
      <c r="I7" t="s">
        <v>21</v>
      </c>
      <c r="J7" t="s">
        <v>22</v>
      </c>
      <c r="K7" t="s">
        <v>23</v>
      </c>
      <c r="L7" s="3">
        <v>356.07285</v>
      </c>
      <c r="M7">
        <v>10.0</v>
      </c>
      <c r="N7" s="3">
        <v>7.89235</v>
      </c>
      <c r="O7">
        <v>5.0</v>
      </c>
      <c r="P7" s="4">
        <v>0.02855</v>
      </c>
      <c r="Q7">
        <v>6.0</v>
      </c>
      <c r="R7" s="4">
        <v>0.010825</v>
      </c>
      <c r="S7">
        <v>9.0</v>
      </c>
      <c r="T7" s="4">
        <v>0.997675</v>
      </c>
      <c r="U7">
        <v>3.0</v>
      </c>
      <c r="V7" s="4">
        <v>0.0</v>
      </c>
      <c r="W7">
        <v>1.0</v>
      </c>
      <c r="X7" s="5">
        <v>550.25</v>
      </c>
      <c r="Y7">
        <v>7.0</v>
      </c>
      <c r="Z7" s="5">
        <v>604.25</v>
      </c>
      <c r="AA7">
        <v>3.0</v>
      </c>
      <c r="AB7">
        <v>44.0</v>
      </c>
      <c r="AC7">
        <v>6.0</v>
      </c>
    </row>
    <row r="8" ht="14.25" hidden="1" customHeight="1">
      <c r="A8" s="1" t="s">
        <v>32</v>
      </c>
      <c r="B8" s="2" t="str">
        <f t="shared" si="1"/>
        <v>nras </v>
      </c>
      <c r="C8" s="2" t="str">
        <f t="shared" si="2"/>
        <v>simple forecast</v>
      </c>
      <c r="D8" s="2" t="str">
        <f t="shared" si="3"/>
        <v>simple </v>
      </c>
      <c r="E8" s="2" t="str">
        <f t="shared" si="4"/>
        <v>forecast</v>
      </c>
      <c r="F8" s="2" t="s">
        <v>18</v>
      </c>
      <c r="G8" s="2" t="s">
        <v>33</v>
      </c>
      <c r="H8" s="2" t="s">
        <v>27</v>
      </c>
      <c r="I8" t="s">
        <v>21</v>
      </c>
      <c r="J8" t="s">
        <v>22</v>
      </c>
      <c r="K8" t="s">
        <v>23</v>
      </c>
      <c r="L8" s="3">
        <v>53.30258000000001</v>
      </c>
      <c r="M8">
        <v>6.0</v>
      </c>
      <c r="N8" s="3">
        <v>9.66352</v>
      </c>
      <c r="O8">
        <v>7.0</v>
      </c>
      <c r="P8" s="4">
        <v>0.04624</v>
      </c>
      <c r="Q8">
        <v>9.0</v>
      </c>
      <c r="R8" s="4">
        <v>0.0075</v>
      </c>
      <c r="S8">
        <v>5.0</v>
      </c>
      <c r="T8" s="4">
        <v>0.9948400000000002</v>
      </c>
      <c r="U8">
        <v>7.0</v>
      </c>
      <c r="V8" s="4">
        <v>8.8E-4</v>
      </c>
      <c r="W8">
        <v>4.0</v>
      </c>
      <c r="X8" s="5">
        <v>501.6</v>
      </c>
      <c r="Y8">
        <v>4.0</v>
      </c>
      <c r="Z8" s="5">
        <v>619.0</v>
      </c>
      <c r="AA8">
        <v>6.0</v>
      </c>
      <c r="AB8">
        <v>48.0</v>
      </c>
      <c r="AC8">
        <v>7.0</v>
      </c>
    </row>
    <row r="9" ht="14.25" hidden="1" customHeight="1">
      <c r="A9" s="1" t="s">
        <v>34</v>
      </c>
      <c r="B9" s="2" t="str">
        <f t="shared" si="1"/>
        <v>nras </v>
      </c>
      <c r="C9" s="2" t="str">
        <f t="shared" si="2"/>
        <v>simple backcast</v>
      </c>
      <c r="D9" s="2" t="str">
        <f t="shared" si="3"/>
        <v>simple </v>
      </c>
      <c r="E9" s="2" t="str">
        <f t="shared" si="4"/>
        <v>backcast</v>
      </c>
      <c r="F9" s="2" t="s">
        <v>18</v>
      </c>
      <c r="G9" s="2" t="s">
        <v>33</v>
      </c>
      <c r="H9" s="2" t="s">
        <v>20</v>
      </c>
      <c r="I9" t="s">
        <v>21</v>
      </c>
      <c r="J9" t="s">
        <v>22</v>
      </c>
      <c r="K9" t="s">
        <v>23</v>
      </c>
      <c r="L9" s="3">
        <v>72.31978000000002</v>
      </c>
      <c r="M9">
        <v>8.0</v>
      </c>
      <c r="N9" s="3">
        <v>10.87912</v>
      </c>
      <c r="O9">
        <v>10.0</v>
      </c>
      <c r="P9" s="4">
        <v>0.0417</v>
      </c>
      <c r="Q9">
        <v>8.0</v>
      </c>
      <c r="R9" s="4">
        <v>0.009659999999999998</v>
      </c>
      <c r="S9">
        <v>8.0</v>
      </c>
      <c r="T9" s="4">
        <v>0.99508</v>
      </c>
      <c r="U9">
        <v>5.0</v>
      </c>
      <c r="V9" s="4">
        <v>8.6E-4</v>
      </c>
      <c r="W9">
        <v>3.0</v>
      </c>
      <c r="X9" s="5">
        <v>205.6</v>
      </c>
      <c r="Y9">
        <v>3.0</v>
      </c>
      <c r="Z9" s="5">
        <v>610.4</v>
      </c>
      <c r="AA9">
        <v>5.0</v>
      </c>
      <c r="AB9">
        <v>50.0</v>
      </c>
      <c r="AC9">
        <v>8.0</v>
      </c>
    </row>
    <row r="10" ht="14.25" hidden="1" customHeight="1">
      <c r="A10" s="1" t="s">
        <v>35</v>
      </c>
      <c r="B10" s="2" t="str">
        <f t="shared" si="1"/>
        <v>insd </v>
      </c>
      <c r="C10" s="2" t="str">
        <f t="shared" si="2"/>
        <v>simple backcast</v>
      </c>
      <c r="D10" s="2" t="str">
        <f t="shared" si="3"/>
        <v>simple </v>
      </c>
      <c r="E10" s="2" t="str">
        <f t="shared" si="4"/>
        <v>backcast</v>
      </c>
      <c r="F10" s="2" t="s">
        <v>25</v>
      </c>
      <c r="G10" s="2" t="s">
        <v>33</v>
      </c>
      <c r="H10" s="2" t="s">
        <v>20</v>
      </c>
      <c r="I10" t="s">
        <v>21</v>
      </c>
      <c r="J10" t="s">
        <v>22</v>
      </c>
      <c r="K10" t="s">
        <v>23</v>
      </c>
      <c r="L10" s="3">
        <v>72.281</v>
      </c>
      <c r="M10">
        <v>7.0</v>
      </c>
      <c r="N10" s="3">
        <v>10.85116</v>
      </c>
      <c r="O10">
        <v>9.0</v>
      </c>
      <c r="P10" s="4">
        <v>0.0417</v>
      </c>
      <c r="Q10">
        <v>7.0</v>
      </c>
      <c r="R10" s="4">
        <v>0.009640000000000001</v>
      </c>
      <c r="S10">
        <v>7.0</v>
      </c>
      <c r="T10" s="4">
        <v>0.9950600000000002</v>
      </c>
      <c r="U10">
        <v>6.0</v>
      </c>
      <c r="V10" s="4">
        <v>0.0</v>
      </c>
      <c r="W10">
        <v>1.0</v>
      </c>
      <c r="X10" s="5">
        <v>610.4</v>
      </c>
      <c r="Y10">
        <v>10.0</v>
      </c>
      <c r="Z10" s="5">
        <v>610.4</v>
      </c>
      <c r="AA10">
        <v>5.0</v>
      </c>
      <c r="AB10">
        <v>52.0</v>
      </c>
      <c r="AC10">
        <v>9.0</v>
      </c>
    </row>
    <row r="11" ht="14.25" hidden="1" customHeight="1">
      <c r="A11" s="1" t="s">
        <v>36</v>
      </c>
      <c r="B11" s="2" t="str">
        <f t="shared" si="1"/>
        <v>insd </v>
      </c>
      <c r="C11" s="2" t="str">
        <f t="shared" si="2"/>
        <v>simple forecast</v>
      </c>
      <c r="D11" s="2" t="str">
        <f t="shared" si="3"/>
        <v>simple </v>
      </c>
      <c r="E11" s="2" t="str">
        <f t="shared" si="4"/>
        <v>forecast</v>
      </c>
      <c r="F11" s="2" t="s">
        <v>25</v>
      </c>
      <c r="G11" s="2" t="s">
        <v>33</v>
      </c>
      <c r="H11" s="2" t="s">
        <v>27</v>
      </c>
      <c r="I11" t="s">
        <v>21</v>
      </c>
      <c r="J11" t="s">
        <v>22</v>
      </c>
      <c r="K11" t="s">
        <v>23</v>
      </c>
      <c r="L11" s="3">
        <v>49.42988</v>
      </c>
      <c r="M11">
        <v>5.0</v>
      </c>
      <c r="N11" s="3">
        <v>9.7285</v>
      </c>
      <c r="O11">
        <v>8.0</v>
      </c>
      <c r="P11" s="4">
        <v>0.04642</v>
      </c>
      <c r="Q11">
        <v>10.0</v>
      </c>
      <c r="R11" s="4">
        <v>0.007580000000000002</v>
      </c>
      <c r="S11">
        <v>6.0</v>
      </c>
      <c r="T11" s="4">
        <v>0.99484</v>
      </c>
      <c r="U11">
        <v>8.0</v>
      </c>
      <c r="V11" s="4">
        <v>0.0</v>
      </c>
      <c r="W11">
        <v>1.0</v>
      </c>
      <c r="X11" s="5">
        <v>619.0</v>
      </c>
      <c r="Y11">
        <v>11.0</v>
      </c>
      <c r="Z11" s="5">
        <v>619.0</v>
      </c>
      <c r="AA11">
        <v>6.0</v>
      </c>
      <c r="AB11">
        <v>55.0</v>
      </c>
      <c r="AC11">
        <v>10.0</v>
      </c>
    </row>
    <row r="12" ht="14.25" hidden="1" customHeight="1">
      <c r="A12" s="1" t="s">
        <v>37</v>
      </c>
      <c r="B12" s="2" t="str">
        <f t="shared" si="1"/>
        <v>kuroda </v>
      </c>
      <c r="C12" s="2" t="str">
        <f t="shared" si="2"/>
        <v>simple backcast</v>
      </c>
      <c r="D12" s="2" t="str">
        <f t="shared" si="3"/>
        <v>simple </v>
      </c>
      <c r="E12" s="2" t="str">
        <f t="shared" si="4"/>
        <v>backcast</v>
      </c>
      <c r="F12" s="2" t="s">
        <v>30</v>
      </c>
      <c r="G12" s="2" t="s">
        <v>33</v>
      </c>
      <c r="H12" s="2" t="s">
        <v>20</v>
      </c>
      <c r="I12" t="s">
        <v>21</v>
      </c>
      <c r="J12" t="s">
        <v>22</v>
      </c>
      <c r="K12" t="s">
        <v>23</v>
      </c>
      <c r="L12" s="3">
        <v>513.96048</v>
      </c>
      <c r="M12">
        <v>11.0</v>
      </c>
      <c r="N12" s="3">
        <v>14.589</v>
      </c>
      <c r="O12">
        <v>12.0</v>
      </c>
      <c r="P12" s="4">
        <v>0.05196000000000001</v>
      </c>
      <c r="Q12">
        <v>11.0</v>
      </c>
      <c r="R12" s="4">
        <v>0.02736</v>
      </c>
      <c r="S12">
        <v>12.0</v>
      </c>
      <c r="T12" s="4">
        <v>0.9916799999999999</v>
      </c>
      <c r="U12">
        <v>10.0</v>
      </c>
      <c r="V12" s="4">
        <v>0.0</v>
      </c>
      <c r="W12">
        <v>1.0</v>
      </c>
      <c r="X12" s="5">
        <v>551.6</v>
      </c>
      <c r="Y12">
        <v>8.0</v>
      </c>
      <c r="Z12" s="5">
        <v>590.4</v>
      </c>
      <c r="AA12">
        <v>1.0</v>
      </c>
      <c r="AB12">
        <v>66.0</v>
      </c>
      <c r="AC12">
        <v>11.0</v>
      </c>
    </row>
    <row r="13" ht="14.25" hidden="1" customHeight="1">
      <c r="A13" s="1" t="s">
        <v>38</v>
      </c>
      <c r="B13" s="2" t="str">
        <f t="shared" si="1"/>
        <v>kuroda </v>
      </c>
      <c r="C13" s="2" t="str">
        <f t="shared" si="2"/>
        <v>simple forecast</v>
      </c>
      <c r="D13" s="2" t="str">
        <f t="shared" si="3"/>
        <v>simple </v>
      </c>
      <c r="E13" s="2" t="str">
        <f t="shared" si="4"/>
        <v>forecast</v>
      </c>
      <c r="F13" s="2" t="s">
        <v>30</v>
      </c>
      <c r="G13" s="2" t="s">
        <v>33</v>
      </c>
      <c r="H13" s="2" t="s">
        <v>27</v>
      </c>
      <c r="I13" t="s">
        <v>21</v>
      </c>
      <c r="J13" t="s">
        <v>22</v>
      </c>
      <c r="K13" t="s">
        <v>23</v>
      </c>
      <c r="L13" s="3">
        <v>568.70342</v>
      </c>
      <c r="M13">
        <v>12.0</v>
      </c>
      <c r="N13" s="3">
        <v>12.92746</v>
      </c>
      <c r="O13">
        <v>11.0</v>
      </c>
      <c r="P13" s="4">
        <v>0.05252</v>
      </c>
      <c r="Q13">
        <v>12.0</v>
      </c>
      <c r="R13" s="4">
        <v>0.02274</v>
      </c>
      <c r="S13">
        <v>11.0</v>
      </c>
      <c r="T13" s="4">
        <v>0.99218</v>
      </c>
      <c r="U13">
        <v>9.0</v>
      </c>
      <c r="V13" s="4">
        <v>0.0</v>
      </c>
      <c r="W13">
        <v>1.0</v>
      </c>
      <c r="X13" s="5">
        <v>525.2</v>
      </c>
      <c r="Y13">
        <v>5.0</v>
      </c>
      <c r="Z13" s="5">
        <v>620.4</v>
      </c>
      <c r="AA13">
        <v>7.0</v>
      </c>
      <c r="AB13">
        <v>68.0</v>
      </c>
      <c r="AC13">
        <v>12.0</v>
      </c>
    </row>
    <row r="14" ht="14.25" hidden="1" customHeight="1">
      <c r="A14" s="1" t="s">
        <v>17</v>
      </c>
      <c r="B14" s="2" t="str">
        <f t="shared" si="1"/>
        <v>nras </v>
      </c>
      <c r="C14" s="2" t="str">
        <f t="shared" si="2"/>
        <v>cycling backcast</v>
      </c>
      <c r="D14" s="2" t="str">
        <f t="shared" si="3"/>
        <v>cycling </v>
      </c>
      <c r="E14" s="2" t="str">
        <f t="shared" si="4"/>
        <v>backcast</v>
      </c>
      <c r="F14" s="2" t="s">
        <v>18</v>
      </c>
      <c r="G14" s="2" t="s">
        <v>19</v>
      </c>
      <c r="H14" s="2" t="s">
        <v>20</v>
      </c>
      <c r="I14" t="s">
        <v>39</v>
      </c>
      <c r="J14" t="s">
        <v>22</v>
      </c>
      <c r="K14" t="s">
        <v>23</v>
      </c>
      <c r="L14" s="3">
        <v>30.7355</v>
      </c>
      <c r="M14">
        <v>1.0</v>
      </c>
      <c r="N14" s="3">
        <v>7.08005</v>
      </c>
      <c r="O14">
        <v>2.0</v>
      </c>
      <c r="P14" s="4">
        <v>0.032275</v>
      </c>
      <c r="Q14">
        <v>2.0</v>
      </c>
      <c r="R14" s="4">
        <v>0.003425</v>
      </c>
      <c r="S14">
        <v>1.0</v>
      </c>
      <c r="T14" s="4">
        <v>0.99705</v>
      </c>
      <c r="U14">
        <v>2.0</v>
      </c>
      <c r="V14" s="4">
        <v>6.25E-4</v>
      </c>
      <c r="W14">
        <v>2.0</v>
      </c>
      <c r="X14" s="5">
        <v>36.5</v>
      </c>
      <c r="Y14">
        <v>2.0</v>
      </c>
      <c r="Z14" s="5">
        <v>382.5</v>
      </c>
      <c r="AA14">
        <v>2.0</v>
      </c>
      <c r="AB14">
        <v>14.0</v>
      </c>
      <c r="AC14">
        <v>1.0</v>
      </c>
    </row>
    <row r="15" ht="14.25" hidden="1" customHeight="1">
      <c r="A15" s="1" t="s">
        <v>24</v>
      </c>
      <c r="B15" s="2" t="str">
        <f t="shared" si="1"/>
        <v>insd </v>
      </c>
      <c r="C15" s="2" t="str">
        <f t="shared" si="2"/>
        <v>cycling backcast</v>
      </c>
      <c r="D15" s="2" t="str">
        <f t="shared" si="3"/>
        <v>cycling </v>
      </c>
      <c r="E15" s="2" t="str">
        <f t="shared" si="4"/>
        <v>backcast</v>
      </c>
      <c r="F15" s="2" t="s">
        <v>25</v>
      </c>
      <c r="G15" s="2" t="s">
        <v>19</v>
      </c>
      <c r="H15" s="2" t="s">
        <v>20</v>
      </c>
      <c r="I15" t="s">
        <v>39</v>
      </c>
      <c r="J15" t="s">
        <v>22</v>
      </c>
      <c r="K15" t="s">
        <v>23</v>
      </c>
      <c r="L15" s="3">
        <v>30.769025</v>
      </c>
      <c r="M15">
        <v>2.0</v>
      </c>
      <c r="N15" s="3">
        <v>7.0738</v>
      </c>
      <c r="O15">
        <v>1.0</v>
      </c>
      <c r="P15" s="4">
        <v>0.0321</v>
      </c>
      <c r="Q15">
        <v>1.0</v>
      </c>
      <c r="R15" s="4">
        <v>0.003425</v>
      </c>
      <c r="S15">
        <v>1.0</v>
      </c>
      <c r="T15" s="4">
        <v>0.9971</v>
      </c>
      <c r="U15">
        <v>1.0</v>
      </c>
      <c r="V15" s="4">
        <v>0.0</v>
      </c>
      <c r="W15">
        <v>1.0</v>
      </c>
      <c r="X15" s="5">
        <v>382.5</v>
      </c>
      <c r="Y15">
        <v>7.0</v>
      </c>
      <c r="Z15" s="5">
        <v>382.5</v>
      </c>
      <c r="AA15">
        <v>2.0</v>
      </c>
      <c r="AB15">
        <v>16.0</v>
      </c>
      <c r="AC15">
        <v>2.0</v>
      </c>
    </row>
    <row r="16" ht="14.25" hidden="1" customHeight="1">
      <c r="A16" s="1" t="s">
        <v>26</v>
      </c>
      <c r="B16" s="2" t="str">
        <f t="shared" si="1"/>
        <v>nras </v>
      </c>
      <c r="C16" s="2" t="str">
        <f t="shared" si="2"/>
        <v>cycling forecast</v>
      </c>
      <c r="D16" s="2" t="str">
        <f t="shared" si="3"/>
        <v>cycling </v>
      </c>
      <c r="E16" s="2" t="str">
        <f t="shared" si="4"/>
        <v>forecast</v>
      </c>
      <c r="F16" s="2" t="s">
        <v>18</v>
      </c>
      <c r="G16" s="2" t="s">
        <v>19</v>
      </c>
      <c r="H16" s="2" t="s">
        <v>27</v>
      </c>
      <c r="I16" t="s">
        <v>39</v>
      </c>
      <c r="J16" t="s">
        <v>22</v>
      </c>
      <c r="K16" t="s">
        <v>23</v>
      </c>
      <c r="L16" s="3">
        <v>31.1045</v>
      </c>
      <c r="M16">
        <v>3.0</v>
      </c>
      <c r="N16" s="3">
        <v>7.444775000000001</v>
      </c>
      <c r="O16">
        <v>4.0</v>
      </c>
      <c r="P16" s="4">
        <v>0.0374</v>
      </c>
      <c r="Q16">
        <v>4.0</v>
      </c>
      <c r="R16" s="4">
        <v>0.003575</v>
      </c>
      <c r="S16">
        <v>2.0</v>
      </c>
      <c r="T16" s="4">
        <v>0.996575</v>
      </c>
      <c r="U16">
        <v>4.0</v>
      </c>
      <c r="V16" s="4">
        <v>7.25E-4</v>
      </c>
      <c r="W16">
        <v>3.0</v>
      </c>
      <c r="X16" s="5">
        <v>34.5</v>
      </c>
      <c r="Y16">
        <v>1.0</v>
      </c>
      <c r="Z16" s="5">
        <v>382.5</v>
      </c>
      <c r="AA16">
        <v>2.0</v>
      </c>
      <c r="AB16">
        <v>23.0</v>
      </c>
      <c r="AC16">
        <v>3.0</v>
      </c>
    </row>
    <row r="17" ht="14.25" hidden="1" customHeight="1">
      <c r="A17" s="1" t="s">
        <v>28</v>
      </c>
      <c r="B17" s="2" t="str">
        <f t="shared" si="1"/>
        <v>insd </v>
      </c>
      <c r="C17" s="2" t="str">
        <f t="shared" si="2"/>
        <v>cycling forecast</v>
      </c>
      <c r="D17" s="2" t="str">
        <f t="shared" si="3"/>
        <v>cycling </v>
      </c>
      <c r="E17" s="2" t="str">
        <f t="shared" si="4"/>
        <v>forecast</v>
      </c>
      <c r="F17" s="2" t="s">
        <v>25</v>
      </c>
      <c r="G17" s="2" t="s">
        <v>19</v>
      </c>
      <c r="H17" s="2" t="s">
        <v>27</v>
      </c>
      <c r="I17" t="s">
        <v>39</v>
      </c>
      <c r="J17" t="s">
        <v>22</v>
      </c>
      <c r="K17" t="s">
        <v>23</v>
      </c>
      <c r="L17" s="3">
        <v>31.107125</v>
      </c>
      <c r="M17">
        <v>4.0</v>
      </c>
      <c r="N17" s="3">
        <v>7.424475</v>
      </c>
      <c r="O17">
        <v>3.0</v>
      </c>
      <c r="P17" s="4">
        <v>0.03695</v>
      </c>
      <c r="Q17">
        <v>3.0</v>
      </c>
      <c r="R17" s="4">
        <v>0.003575</v>
      </c>
      <c r="S17">
        <v>2.0</v>
      </c>
      <c r="T17" s="4">
        <v>0.996625</v>
      </c>
      <c r="U17">
        <v>3.0</v>
      </c>
      <c r="V17" s="4">
        <v>0.0</v>
      </c>
      <c r="W17">
        <v>1.0</v>
      </c>
      <c r="X17" s="5">
        <v>382.5</v>
      </c>
      <c r="Y17">
        <v>7.0</v>
      </c>
      <c r="Z17" s="5">
        <v>382.5</v>
      </c>
      <c r="AA17">
        <v>2.0</v>
      </c>
      <c r="AB17">
        <v>25.0</v>
      </c>
      <c r="AC17">
        <v>4.0</v>
      </c>
    </row>
    <row r="18" ht="14.25" hidden="1" customHeight="1">
      <c r="A18" s="1" t="s">
        <v>31</v>
      </c>
      <c r="B18" s="2" t="str">
        <f t="shared" si="1"/>
        <v>kuroda </v>
      </c>
      <c r="C18" s="2" t="str">
        <f t="shared" si="2"/>
        <v>cycling backcast</v>
      </c>
      <c r="D18" s="2" t="str">
        <f t="shared" si="3"/>
        <v>cycling </v>
      </c>
      <c r="E18" s="2" t="str">
        <f t="shared" si="4"/>
        <v>backcast</v>
      </c>
      <c r="F18" s="2" t="s">
        <v>30</v>
      </c>
      <c r="G18" s="2" t="s">
        <v>19</v>
      </c>
      <c r="H18" s="2" t="s">
        <v>20</v>
      </c>
      <c r="I18" t="s">
        <v>39</v>
      </c>
      <c r="J18" t="s">
        <v>22</v>
      </c>
      <c r="K18" t="s">
        <v>23</v>
      </c>
      <c r="L18" s="3">
        <v>448.8682</v>
      </c>
      <c r="M18">
        <v>9.0</v>
      </c>
      <c r="N18" s="3">
        <v>9.4258</v>
      </c>
      <c r="O18">
        <v>5.0</v>
      </c>
      <c r="P18" s="4">
        <v>0.038675</v>
      </c>
      <c r="Q18">
        <v>5.0</v>
      </c>
      <c r="R18" s="4">
        <v>0.0112</v>
      </c>
      <c r="S18">
        <v>7.0</v>
      </c>
      <c r="T18" s="4">
        <v>0.99585</v>
      </c>
      <c r="U18">
        <v>5.0</v>
      </c>
      <c r="V18" s="4">
        <v>0.0</v>
      </c>
      <c r="W18">
        <v>1.0</v>
      </c>
      <c r="X18" s="5">
        <v>372.5</v>
      </c>
      <c r="Y18">
        <v>6.0</v>
      </c>
      <c r="Z18" s="5">
        <v>382.5</v>
      </c>
      <c r="AA18">
        <v>2.0</v>
      </c>
      <c r="AB18">
        <v>40.0</v>
      </c>
      <c r="AC18">
        <v>5.0</v>
      </c>
    </row>
    <row r="19" ht="14.25" hidden="1" customHeight="1">
      <c r="A19" s="1" t="s">
        <v>32</v>
      </c>
      <c r="B19" s="2" t="str">
        <f t="shared" si="1"/>
        <v>nras </v>
      </c>
      <c r="C19" s="2" t="str">
        <f t="shared" si="2"/>
        <v>simple forecast</v>
      </c>
      <c r="D19" s="2" t="str">
        <f t="shared" si="3"/>
        <v>simple </v>
      </c>
      <c r="E19" s="2" t="str">
        <f t="shared" si="4"/>
        <v>forecast</v>
      </c>
      <c r="F19" s="2" t="s">
        <v>18</v>
      </c>
      <c r="G19" s="2" t="s">
        <v>33</v>
      </c>
      <c r="H19" s="2" t="s">
        <v>27</v>
      </c>
      <c r="I19" t="s">
        <v>39</v>
      </c>
      <c r="J19" t="s">
        <v>22</v>
      </c>
      <c r="K19" t="s">
        <v>23</v>
      </c>
      <c r="L19" s="3">
        <v>40.02806</v>
      </c>
      <c r="M19">
        <v>5.0</v>
      </c>
      <c r="N19" s="3">
        <v>10.2604</v>
      </c>
      <c r="O19">
        <v>7.0</v>
      </c>
      <c r="P19" s="4">
        <v>0.05662</v>
      </c>
      <c r="Q19">
        <v>7.0</v>
      </c>
      <c r="R19" s="4">
        <v>0.006959999999999999</v>
      </c>
      <c r="S19">
        <v>3.0</v>
      </c>
      <c r="T19" s="4">
        <v>0.9916200000000001</v>
      </c>
      <c r="U19">
        <v>7.0</v>
      </c>
      <c r="V19" s="4">
        <v>7.8E-4</v>
      </c>
      <c r="W19">
        <v>4.0</v>
      </c>
      <c r="X19" s="5">
        <v>298.2</v>
      </c>
      <c r="Y19">
        <v>4.0</v>
      </c>
      <c r="Z19" s="5">
        <v>396.0</v>
      </c>
      <c r="AA19">
        <v>4.0</v>
      </c>
      <c r="AB19">
        <v>41.0</v>
      </c>
      <c r="AC19">
        <v>6.0</v>
      </c>
    </row>
    <row r="20" ht="14.25" hidden="1" customHeight="1">
      <c r="A20" s="1" t="s">
        <v>29</v>
      </c>
      <c r="B20" s="2" t="str">
        <f t="shared" si="1"/>
        <v>kuroda </v>
      </c>
      <c r="C20" s="2" t="str">
        <f t="shared" si="2"/>
        <v>cycling forecast</v>
      </c>
      <c r="D20" s="2" t="str">
        <f t="shared" si="3"/>
        <v>cycling </v>
      </c>
      <c r="E20" s="2" t="str">
        <f t="shared" si="4"/>
        <v>forecast</v>
      </c>
      <c r="F20" s="2" t="s">
        <v>30</v>
      </c>
      <c r="G20" s="2" t="s">
        <v>19</v>
      </c>
      <c r="H20" s="2" t="s">
        <v>27</v>
      </c>
      <c r="I20" t="s">
        <v>39</v>
      </c>
      <c r="J20" t="s">
        <v>22</v>
      </c>
      <c r="K20" t="s">
        <v>23</v>
      </c>
      <c r="L20" s="3">
        <v>477.6315</v>
      </c>
      <c r="M20">
        <v>10.0</v>
      </c>
      <c r="N20" s="3">
        <v>9.86005</v>
      </c>
      <c r="O20">
        <v>6.0</v>
      </c>
      <c r="P20" s="4">
        <v>0.04302500000000001</v>
      </c>
      <c r="Q20">
        <v>6.0</v>
      </c>
      <c r="R20" s="4">
        <v>0.01155</v>
      </c>
      <c r="S20">
        <v>8.0</v>
      </c>
      <c r="T20" s="4">
        <v>0.995225</v>
      </c>
      <c r="U20">
        <v>6.0</v>
      </c>
      <c r="V20" s="4">
        <v>0.0</v>
      </c>
      <c r="W20">
        <v>1.0</v>
      </c>
      <c r="X20" s="5">
        <v>355.75</v>
      </c>
      <c r="Y20">
        <v>5.0</v>
      </c>
      <c r="Z20" s="5">
        <v>382.5</v>
      </c>
      <c r="AA20">
        <v>2.0</v>
      </c>
      <c r="AB20">
        <v>44.0</v>
      </c>
      <c r="AC20">
        <v>7.0</v>
      </c>
    </row>
    <row r="21" ht="14.25" hidden="1" customHeight="1">
      <c r="A21" s="1" t="s">
        <v>36</v>
      </c>
      <c r="B21" s="2" t="str">
        <f t="shared" si="1"/>
        <v>insd </v>
      </c>
      <c r="C21" s="2" t="str">
        <f t="shared" si="2"/>
        <v>simple forecast</v>
      </c>
      <c r="D21" s="2" t="str">
        <f t="shared" si="3"/>
        <v>simple </v>
      </c>
      <c r="E21" s="2" t="str">
        <f t="shared" si="4"/>
        <v>forecast</v>
      </c>
      <c r="F21" s="2" t="s">
        <v>25</v>
      </c>
      <c r="G21" s="2" t="s">
        <v>33</v>
      </c>
      <c r="H21" s="2" t="s">
        <v>27</v>
      </c>
      <c r="I21" t="s">
        <v>39</v>
      </c>
      <c r="J21" t="s">
        <v>22</v>
      </c>
      <c r="K21" t="s">
        <v>23</v>
      </c>
      <c r="L21" s="3">
        <v>40.32636</v>
      </c>
      <c r="M21">
        <v>6.0</v>
      </c>
      <c r="N21" s="3">
        <v>10.3716</v>
      </c>
      <c r="O21">
        <v>8.0</v>
      </c>
      <c r="P21" s="4">
        <v>0.05774</v>
      </c>
      <c r="Q21">
        <v>8.0</v>
      </c>
      <c r="R21" s="4">
        <v>0.007079999999999999</v>
      </c>
      <c r="S21">
        <v>4.0</v>
      </c>
      <c r="T21" s="4">
        <v>0.9913200000000001</v>
      </c>
      <c r="U21">
        <v>8.0</v>
      </c>
      <c r="V21" s="4">
        <v>0.0</v>
      </c>
      <c r="W21">
        <v>1.0</v>
      </c>
      <c r="X21" s="5">
        <v>396.0</v>
      </c>
      <c r="Y21">
        <v>9.0</v>
      </c>
      <c r="Z21" s="5">
        <v>396.0</v>
      </c>
      <c r="AA21">
        <v>4.0</v>
      </c>
      <c r="AB21">
        <v>48.0</v>
      </c>
      <c r="AC21">
        <v>8.0</v>
      </c>
    </row>
    <row r="22" ht="14.25" hidden="1" customHeight="1">
      <c r="A22" s="1" t="s">
        <v>35</v>
      </c>
      <c r="B22" s="2" t="str">
        <f t="shared" si="1"/>
        <v>insd </v>
      </c>
      <c r="C22" s="2" t="str">
        <f t="shared" si="2"/>
        <v>simple backcast</v>
      </c>
      <c r="D22" s="2" t="str">
        <f t="shared" si="3"/>
        <v>simple </v>
      </c>
      <c r="E22" s="2" t="str">
        <f t="shared" si="4"/>
        <v>backcast</v>
      </c>
      <c r="F22" s="2" t="s">
        <v>25</v>
      </c>
      <c r="G22" s="2" t="s">
        <v>33</v>
      </c>
      <c r="H22" s="2" t="s">
        <v>20</v>
      </c>
      <c r="I22" t="s">
        <v>39</v>
      </c>
      <c r="J22" t="s">
        <v>22</v>
      </c>
      <c r="K22" t="s">
        <v>23</v>
      </c>
      <c r="L22" s="3">
        <v>50.6698</v>
      </c>
      <c r="M22">
        <v>7.0</v>
      </c>
      <c r="N22" s="3">
        <v>13.17038</v>
      </c>
      <c r="O22">
        <v>9.0</v>
      </c>
      <c r="P22" s="4">
        <v>0.07366</v>
      </c>
      <c r="Q22">
        <v>10.0</v>
      </c>
      <c r="R22" s="4">
        <v>0.01036</v>
      </c>
      <c r="S22">
        <v>5.0</v>
      </c>
      <c r="T22" s="4">
        <v>0.9876</v>
      </c>
      <c r="U22">
        <v>9.0</v>
      </c>
      <c r="V22" s="4">
        <v>0.0</v>
      </c>
      <c r="W22">
        <v>1.0</v>
      </c>
      <c r="X22" s="5">
        <v>384.8</v>
      </c>
      <c r="Y22">
        <v>8.0</v>
      </c>
      <c r="Z22" s="5">
        <v>384.8</v>
      </c>
      <c r="AA22">
        <v>3.0</v>
      </c>
      <c r="AB22">
        <v>52.0</v>
      </c>
      <c r="AC22">
        <v>9.0</v>
      </c>
    </row>
    <row r="23" ht="14.25" hidden="1" customHeight="1">
      <c r="A23" s="1" t="s">
        <v>34</v>
      </c>
      <c r="B23" s="2" t="str">
        <f t="shared" si="1"/>
        <v>nras </v>
      </c>
      <c r="C23" s="2" t="str">
        <f t="shared" si="2"/>
        <v>simple backcast</v>
      </c>
      <c r="D23" s="2" t="str">
        <f t="shared" si="3"/>
        <v>simple </v>
      </c>
      <c r="E23" s="2" t="str">
        <f t="shared" si="4"/>
        <v>backcast</v>
      </c>
      <c r="F23" s="2" t="s">
        <v>18</v>
      </c>
      <c r="G23" s="2" t="s">
        <v>33</v>
      </c>
      <c r="H23" s="2" t="s">
        <v>20</v>
      </c>
      <c r="I23" t="s">
        <v>39</v>
      </c>
      <c r="J23" t="s">
        <v>22</v>
      </c>
      <c r="K23" t="s">
        <v>23</v>
      </c>
      <c r="L23" s="3">
        <v>50.70784</v>
      </c>
      <c r="M23">
        <v>8.0</v>
      </c>
      <c r="N23" s="3">
        <v>13.2317</v>
      </c>
      <c r="O23">
        <v>10.0</v>
      </c>
      <c r="P23" s="4">
        <v>0.07450000000000001</v>
      </c>
      <c r="Q23">
        <v>11.0</v>
      </c>
      <c r="R23" s="4">
        <v>0.0104</v>
      </c>
      <c r="S23">
        <v>6.0</v>
      </c>
      <c r="T23" s="4">
        <v>0.98734</v>
      </c>
      <c r="U23">
        <v>10.0</v>
      </c>
      <c r="V23" s="4">
        <v>8.399999999999999E-4</v>
      </c>
      <c r="W23">
        <v>5.0</v>
      </c>
      <c r="X23" s="5">
        <v>174.8</v>
      </c>
      <c r="Y23">
        <v>3.0</v>
      </c>
      <c r="Z23" s="5">
        <v>384.8</v>
      </c>
      <c r="AA23">
        <v>3.0</v>
      </c>
      <c r="AB23">
        <v>56.0</v>
      </c>
      <c r="AC23">
        <v>10.0</v>
      </c>
    </row>
    <row r="24" ht="14.25" hidden="1" customHeight="1">
      <c r="A24" s="1" t="s">
        <v>38</v>
      </c>
      <c r="B24" s="2" t="str">
        <f t="shared" si="1"/>
        <v>kuroda </v>
      </c>
      <c r="C24" s="2" t="str">
        <f t="shared" si="2"/>
        <v>simple forecast</v>
      </c>
      <c r="D24" s="2" t="str">
        <f t="shared" si="3"/>
        <v>simple </v>
      </c>
      <c r="E24" s="2" t="str">
        <f t="shared" si="4"/>
        <v>forecast</v>
      </c>
      <c r="F24" s="2" t="s">
        <v>30</v>
      </c>
      <c r="G24" s="2" t="s">
        <v>33</v>
      </c>
      <c r="H24" s="2" t="s">
        <v>27</v>
      </c>
      <c r="I24" t="s">
        <v>39</v>
      </c>
      <c r="J24" t="s">
        <v>22</v>
      </c>
      <c r="K24" t="s">
        <v>23</v>
      </c>
      <c r="L24" s="3">
        <v>1120.97024</v>
      </c>
      <c r="M24">
        <v>12.0</v>
      </c>
      <c r="N24" s="3">
        <v>15.0448</v>
      </c>
      <c r="O24">
        <v>11.0</v>
      </c>
      <c r="P24" s="4">
        <v>0.06392</v>
      </c>
      <c r="Q24">
        <v>9.0</v>
      </c>
      <c r="R24" s="4">
        <v>0.026</v>
      </c>
      <c r="S24">
        <v>9.0</v>
      </c>
      <c r="T24" s="4">
        <v>0.98682</v>
      </c>
      <c r="U24">
        <v>11.0</v>
      </c>
      <c r="V24" s="4">
        <v>0.0</v>
      </c>
      <c r="W24">
        <v>1.0</v>
      </c>
      <c r="X24" s="5">
        <v>476.8</v>
      </c>
      <c r="Y24">
        <v>10.0</v>
      </c>
      <c r="Z24" s="5">
        <v>355.4</v>
      </c>
      <c r="AA24">
        <v>1.0</v>
      </c>
      <c r="AB24">
        <v>64.0</v>
      </c>
      <c r="AC24">
        <v>11.0</v>
      </c>
    </row>
    <row r="25" ht="14.25" hidden="1" customHeight="1">
      <c r="A25" s="1" t="s">
        <v>37</v>
      </c>
      <c r="B25" s="2" t="str">
        <f t="shared" si="1"/>
        <v>kuroda </v>
      </c>
      <c r="C25" s="2" t="str">
        <f t="shared" si="2"/>
        <v>simple backcast</v>
      </c>
      <c r="D25" s="2" t="str">
        <f t="shared" si="3"/>
        <v>simple </v>
      </c>
      <c r="E25" s="2" t="str">
        <f t="shared" si="4"/>
        <v>backcast</v>
      </c>
      <c r="F25" s="2" t="s">
        <v>30</v>
      </c>
      <c r="G25" s="2" t="s">
        <v>33</v>
      </c>
      <c r="H25" s="2" t="s">
        <v>20</v>
      </c>
      <c r="I25" t="s">
        <v>39</v>
      </c>
      <c r="J25" t="s">
        <v>22</v>
      </c>
      <c r="K25" t="s">
        <v>23</v>
      </c>
      <c r="L25" s="3">
        <v>780.42536</v>
      </c>
      <c r="M25">
        <v>11.0</v>
      </c>
      <c r="N25" s="3">
        <v>17.96202</v>
      </c>
      <c r="O25">
        <v>12.0</v>
      </c>
      <c r="P25" s="4">
        <v>0.0795</v>
      </c>
      <c r="Q25">
        <v>12.0</v>
      </c>
      <c r="R25" s="4">
        <v>0.03163999999999999</v>
      </c>
      <c r="S25">
        <v>10.0</v>
      </c>
      <c r="T25" s="4">
        <v>0.98218</v>
      </c>
      <c r="U25">
        <v>12.0</v>
      </c>
      <c r="V25" s="4">
        <v>0.0</v>
      </c>
      <c r="W25">
        <v>1.0</v>
      </c>
      <c r="X25" s="5">
        <v>527.2</v>
      </c>
      <c r="Y25">
        <v>11.0</v>
      </c>
      <c r="Z25" s="5">
        <v>408.0</v>
      </c>
      <c r="AA25">
        <v>5.0</v>
      </c>
      <c r="AB25">
        <v>74.0</v>
      </c>
      <c r="AC25">
        <v>12.0</v>
      </c>
    </row>
    <row r="26" ht="14.25" hidden="1" customHeight="1">
      <c r="A26" s="1" t="s">
        <v>17</v>
      </c>
      <c r="B26" s="2" t="str">
        <f t="shared" si="1"/>
        <v>nras </v>
      </c>
      <c r="C26" s="2" t="str">
        <f t="shared" si="2"/>
        <v>cycling backcast</v>
      </c>
      <c r="D26" s="2" t="str">
        <f t="shared" si="3"/>
        <v>cycling </v>
      </c>
      <c r="E26" s="2" t="str">
        <f t="shared" si="4"/>
        <v>backcast</v>
      </c>
      <c r="F26" s="2" t="s">
        <v>18</v>
      </c>
      <c r="G26" s="2" t="s">
        <v>19</v>
      </c>
      <c r="H26" s="2" t="s">
        <v>20</v>
      </c>
      <c r="I26" t="s">
        <v>40</v>
      </c>
      <c r="J26" t="s">
        <v>22</v>
      </c>
      <c r="K26" t="s">
        <v>23</v>
      </c>
      <c r="L26" s="3">
        <v>35.5075</v>
      </c>
      <c r="M26">
        <v>2.0</v>
      </c>
      <c r="N26" s="3">
        <v>5.57345</v>
      </c>
      <c r="O26">
        <v>2.0</v>
      </c>
      <c r="P26" s="4">
        <v>0.017725</v>
      </c>
      <c r="Q26">
        <v>2.0</v>
      </c>
      <c r="R26" s="4">
        <v>0.0034</v>
      </c>
      <c r="S26">
        <v>2.0</v>
      </c>
      <c r="T26" s="4">
        <v>0.99885</v>
      </c>
      <c r="U26">
        <v>2.0</v>
      </c>
      <c r="V26" s="4">
        <v>2.5E-4</v>
      </c>
      <c r="W26">
        <v>3.0</v>
      </c>
      <c r="X26" s="5">
        <v>51.25</v>
      </c>
      <c r="Y26">
        <v>2.0</v>
      </c>
      <c r="Z26" s="5">
        <v>649.25</v>
      </c>
      <c r="AA26">
        <v>4.0</v>
      </c>
      <c r="AB26">
        <v>19.0</v>
      </c>
      <c r="AC26">
        <v>1.0</v>
      </c>
    </row>
    <row r="27" ht="14.25" hidden="1" customHeight="1">
      <c r="A27" s="1" t="s">
        <v>24</v>
      </c>
      <c r="B27" s="2" t="str">
        <f t="shared" si="1"/>
        <v>insd </v>
      </c>
      <c r="C27" s="2" t="str">
        <f t="shared" si="2"/>
        <v>cycling backcast</v>
      </c>
      <c r="D27" s="2" t="str">
        <f t="shared" si="3"/>
        <v>cycling </v>
      </c>
      <c r="E27" s="2" t="str">
        <f t="shared" si="4"/>
        <v>backcast</v>
      </c>
      <c r="F27" s="2" t="s">
        <v>25</v>
      </c>
      <c r="G27" s="2" t="s">
        <v>19</v>
      </c>
      <c r="H27" s="2" t="s">
        <v>20</v>
      </c>
      <c r="I27" t="s">
        <v>40</v>
      </c>
      <c r="J27" t="s">
        <v>22</v>
      </c>
      <c r="K27" t="s">
        <v>23</v>
      </c>
      <c r="L27" s="3">
        <v>34.986825</v>
      </c>
      <c r="M27">
        <v>1.0</v>
      </c>
      <c r="N27" s="3">
        <v>5.5541</v>
      </c>
      <c r="O27">
        <v>1.0</v>
      </c>
      <c r="P27" s="4">
        <v>0.0175</v>
      </c>
      <c r="Q27">
        <v>1.0</v>
      </c>
      <c r="R27" s="4">
        <v>0.003325</v>
      </c>
      <c r="S27">
        <v>1.0</v>
      </c>
      <c r="T27" s="4">
        <v>0.998875</v>
      </c>
      <c r="U27">
        <v>1.0</v>
      </c>
      <c r="V27" s="4">
        <v>0.0</v>
      </c>
      <c r="W27">
        <v>1.0</v>
      </c>
      <c r="X27" s="5">
        <v>649.25</v>
      </c>
      <c r="Y27">
        <v>9.0</v>
      </c>
      <c r="Z27" s="5">
        <v>649.25</v>
      </c>
      <c r="AA27">
        <v>4.0</v>
      </c>
      <c r="AB27">
        <v>19.0</v>
      </c>
      <c r="AC27">
        <v>1.0</v>
      </c>
    </row>
    <row r="28" ht="14.25" hidden="1" customHeight="1">
      <c r="A28" s="1" t="s">
        <v>26</v>
      </c>
      <c r="B28" s="2" t="str">
        <f t="shared" si="1"/>
        <v>nras </v>
      </c>
      <c r="C28" s="2" t="str">
        <f t="shared" si="2"/>
        <v>cycling forecast</v>
      </c>
      <c r="D28" s="2" t="str">
        <f t="shared" si="3"/>
        <v>cycling </v>
      </c>
      <c r="E28" s="2" t="str">
        <f t="shared" si="4"/>
        <v>forecast</v>
      </c>
      <c r="F28" s="2" t="s">
        <v>18</v>
      </c>
      <c r="G28" s="2" t="s">
        <v>19</v>
      </c>
      <c r="H28" s="2" t="s">
        <v>27</v>
      </c>
      <c r="I28" t="s">
        <v>40</v>
      </c>
      <c r="J28" t="s">
        <v>22</v>
      </c>
      <c r="K28" t="s">
        <v>23</v>
      </c>
      <c r="L28" s="3">
        <v>36.058425</v>
      </c>
      <c r="M28">
        <v>4.0</v>
      </c>
      <c r="N28" s="3">
        <v>5.913925</v>
      </c>
      <c r="O28">
        <v>4.0</v>
      </c>
      <c r="P28" s="4">
        <v>0.02</v>
      </c>
      <c r="Q28">
        <v>4.0</v>
      </c>
      <c r="R28" s="4">
        <v>0.003475</v>
      </c>
      <c r="S28">
        <v>3.0</v>
      </c>
      <c r="T28" s="4">
        <v>0.99865</v>
      </c>
      <c r="U28">
        <v>4.0</v>
      </c>
      <c r="V28" s="4">
        <v>2.25E-4</v>
      </c>
      <c r="W28">
        <v>2.0</v>
      </c>
      <c r="X28" s="5">
        <v>49.25</v>
      </c>
      <c r="Y28">
        <v>1.0</v>
      </c>
      <c r="Z28" s="5">
        <v>649.25</v>
      </c>
      <c r="AA28">
        <v>4.0</v>
      </c>
      <c r="AB28">
        <v>26.0</v>
      </c>
      <c r="AC28">
        <v>3.0</v>
      </c>
    </row>
    <row r="29" ht="14.25" hidden="1" customHeight="1">
      <c r="A29" s="1" t="s">
        <v>28</v>
      </c>
      <c r="B29" s="2" t="str">
        <f t="shared" si="1"/>
        <v>insd </v>
      </c>
      <c r="C29" s="2" t="str">
        <f t="shared" si="2"/>
        <v>cycling forecast</v>
      </c>
      <c r="D29" s="2" t="str">
        <f t="shared" si="3"/>
        <v>cycling </v>
      </c>
      <c r="E29" s="2" t="str">
        <f t="shared" si="4"/>
        <v>forecast</v>
      </c>
      <c r="F29" s="2" t="s">
        <v>25</v>
      </c>
      <c r="G29" s="2" t="s">
        <v>19</v>
      </c>
      <c r="H29" s="2" t="s">
        <v>27</v>
      </c>
      <c r="I29" t="s">
        <v>40</v>
      </c>
      <c r="J29" t="s">
        <v>22</v>
      </c>
      <c r="K29" t="s">
        <v>23</v>
      </c>
      <c r="L29" s="3">
        <v>35.5882</v>
      </c>
      <c r="M29">
        <v>3.0</v>
      </c>
      <c r="N29" s="3">
        <v>5.8789</v>
      </c>
      <c r="O29">
        <v>3.0</v>
      </c>
      <c r="P29" s="4">
        <v>0.019575</v>
      </c>
      <c r="Q29">
        <v>3.0</v>
      </c>
      <c r="R29" s="4">
        <v>0.003475</v>
      </c>
      <c r="S29">
        <v>3.0</v>
      </c>
      <c r="T29" s="4">
        <v>0.998675</v>
      </c>
      <c r="U29">
        <v>3.0</v>
      </c>
      <c r="V29" s="4">
        <v>0.0</v>
      </c>
      <c r="W29">
        <v>1.0</v>
      </c>
      <c r="X29" s="5">
        <v>649.25</v>
      </c>
      <c r="Y29">
        <v>9.0</v>
      </c>
      <c r="Z29" s="5">
        <v>649.25</v>
      </c>
      <c r="AA29">
        <v>4.0</v>
      </c>
      <c r="AB29">
        <v>29.0</v>
      </c>
      <c r="AC29">
        <v>4.0</v>
      </c>
    </row>
    <row r="30" ht="14.25" hidden="1" customHeight="1">
      <c r="A30" s="1" t="s">
        <v>31</v>
      </c>
      <c r="B30" s="2" t="str">
        <f t="shared" si="1"/>
        <v>kuroda </v>
      </c>
      <c r="C30" s="2" t="str">
        <f t="shared" si="2"/>
        <v>cycling backcast</v>
      </c>
      <c r="D30" s="2" t="str">
        <f t="shared" si="3"/>
        <v>cycling </v>
      </c>
      <c r="E30" s="2" t="str">
        <f t="shared" si="4"/>
        <v>backcast</v>
      </c>
      <c r="F30" s="2" t="s">
        <v>30</v>
      </c>
      <c r="G30" s="2" t="s">
        <v>19</v>
      </c>
      <c r="H30" s="2" t="s">
        <v>20</v>
      </c>
      <c r="I30" t="s">
        <v>40</v>
      </c>
      <c r="J30" t="s">
        <v>22</v>
      </c>
      <c r="K30" t="s">
        <v>23</v>
      </c>
      <c r="L30" s="3">
        <v>465.066025</v>
      </c>
      <c r="M30">
        <v>10.0</v>
      </c>
      <c r="N30" s="3">
        <v>7.818775</v>
      </c>
      <c r="O30">
        <v>5.0</v>
      </c>
      <c r="P30" s="4">
        <v>0.027975</v>
      </c>
      <c r="Q30">
        <v>5.0</v>
      </c>
      <c r="R30" s="4">
        <v>0.0114</v>
      </c>
      <c r="S30">
        <v>7.0</v>
      </c>
      <c r="T30" s="4">
        <v>0.9978</v>
      </c>
      <c r="U30">
        <v>5.0</v>
      </c>
      <c r="V30" s="4">
        <v>0.0</v>
      </c>
      <c r="W30">
        <v>1.0</v>
      </c>
      <c r="X30" s="5">
        <v>574.75</v>
      </c>
      <c r="Y30">
        <v>5.0</v>
      </c>
      <c r="Z30" s="5">
        <v>645.75</v>
      </c>
      <c r="AA30">
        <v>2.0</v>
      </c>
      <c r="AB30">
        <v>40.0</v>
      </c>
      <c r="AC30">
        <v>5.0</v>
      </c>
    </row>
    <row r="31" ht="14.25" hidden="1" customHeight="1">
      <c r="A31" s="1" t="s">
        <v>32</v>
      </c>
      <c r="B31" s="2" t="str">
        <f t="shared" si="1"/>
        <v>nras </v>
      </c>
      <c r="C31" s="2" t="str">
        <f t="shared" si="2"/>
        <v>simple forecast</v>
      </c>
      <c r="D31" s="2" t="str">
        <f t="shared" si="3"/>
        <v>simple </v>
      </c>
      <c r="E31" s="2" t="str">
        <f t="shared" si="4"/>
        <v>forecast</v>
      </c>
      <c r="F31" s="2" t="s">
        <v>18</v>
      </c>
      <c r="G31" s="2" t="s">
        <v>33</v>
      </c>
      <c r="H31" s="2" t="s">
        <v>27</v>
      </c>
      <c r="I31" t="s">
        <v>40</v>
      </c>
      <c r="J31" t="s">
        <v>22</v>
      </c>
      <c r="K31" t="s">
        <v>23</v>
      </c>
      <c r="L31" s="3">
        <v>54.15034000000001</v>
      </c>
      <c r="M31">
        <v>6.0</v>
      </c>
      <c r="N31" s="3">
        <v>9.24506</v>
      </c>
      <c r="O31">
        <v>7.0</v>
      </c>
      <c r="P31" s="4">
        <v>0.0469</v>
      </c>
      <c r="Q31">
        <v>7.0</v>
      </c>
      <c r="R31" s="4">
        <v>0.007039999999999999</v>
      </c>
      <c r="S31">
        <v>4.0</v>
      </c>
      <c r="T31" s="4">
        <v>0.9955799999999999</v>
      </c>
      <c r="U31">
        <v>7.0</v>
      </c>
      <c r="V31" s="4">
        <v>8.6E-4</v>
      </c>
      <c r="W31">
        <v>4.0</v>
      </c>
      <c r="X31" s="5">
        <v>535.4</v>
      </c>
      <c r="Y31">
        <v>4.0</v>
      </c>
      <c r="Z31" s="5">
        <v>662.8</v>
      </c>
      <c r="AA31">
        <v>6.0</v>
      </c>
      <c r="AB31">
        <v>45.0</v>
      </c>
      <c r="AC31">
        <v>6.0</v>
      </c>
    </row>
    <row r="32" ht="14.25" hidden="1" customHeight="1">
      <c r="A32" s="1" t="s">
        <v>29</v>
      </c>
      <c r="B32" s="2" t="str">
        <f t="shared" si="1"/>
        <v>kuroda </v>
      </c>
      <c r="C32" s="2" t="str">
        <f t="shared" si="2"/>
        <v>cycling forecast</v>
      </c>
      <c r="D32" s="2" t="str">
        <f t="shared" si="3"/>
        <v>cycling </v>
      </c>
      <c r="E32" s="2" t="str">
        <f t="shared" si="4"/>
        <v>forecast</v>
      </c>
      <c r="F32" s="2" t="s">
        <v>30</v>
      </c>
      <c r="G32" s="2" t="s">
        <v>19</v>
      </c>
      <c r="H32" s="2" t="s">
        <v>27</v>
      </c>
      <c r="I32" t="s">
        <v>40</v>
      </c>
      <c r="J32" t="s">
        <v>22</v>
      </c>
      <c r="K32" t="s">
        <v>23</v>
      </c>
      <c r="L32" s="3">
        <v>512.28695</v>
      </c>
      <c r="M32">
        <v>11.0</v>
      </c>
      <c r="N32" s="3">
        <v>8.29925</v>
      </c>
      <c r="O32">
        <v>6.0</v>
      </c>
      <c r="P32" s="4">
        <v>0.0307</v>
      </c>
      <c r="Q32">
        <v>6.0</v>
      </c>
      <c r="R32" s="4">
        <v>0.012325</v>
      </c>
      <c r="S32">
        <v>8.0</v>
      </c>
      <c r="T32" s="4">
        <v>0.99755</v>
      </c>
      <c r="U32">
        <v>6.0</v>
      </c>
      <c r="V32" s="4">
        <v>0.0</v>
      </c>
      <c r="W32">
        <v>1.0</v>
      </c>
      <c r="X32" s="5">
        <v>615.75</v>
      </c>
      <c r="Y32">
        <v>7.0</v>
      </c>
      <c r="Z32" s="5">
        <v>645.75</v>
      </c>
      <c r="AA32">
        <v>2.0</v>
      </c>
      <c r="AB32">
        <v>47.0</v>
      </c>
      <c r="AC32">
        <v>7.0</v>
      </c>
    </row>
    <row r="33" ht="14.25" hidden="1" customHeight="1">
      <c r="A33" s="1" t="s">
        <v>36</v>
      </c>
      <c r="B33" s="2" t="str">
        <f t="shared" si="1"/>
        <v>insd </v>
      </c>
      <c r="C33" s="2" t="str">
        <f t="shared" si="2"/>
        <v>simple forecast</v>
      </c>
      <c r="D33" s="2" t="str">
        <f t="shared" si="3"/>
        <v>simple </v>
      </c>
      <c r="E33" s="2" t="str">
        <f t="shared" si="4"/>
        <v>forecast</v>
      </c>
      <c r="F33" s="2" t="s">
        <v>25</v>
      </c>
      <c r="G33" s="2" t="s">
        <v>33</v>
      </c>
      <c r="H33" s="2" t="s">
        <v>27</v>
      </c>
      <c r="I33" t="s">
        <v>40</v>
      </c>
      <c r="J33" t="s">
        <v>22</v>
      </c>
      <c r="K33" t="s">
        <v>23</v>
      </c>
      <c r="L33" s="3">
        <v>50.09888</v>
      </c>
      <c r="M33">
        <v>5.0</v>
      </c>
      <c r="N33" s="3">
        <v>9.3226</v>
      </c>
      <c r="O33">
        <v>8.0</v>
      </c>
      <c r="P33" s="4">
        <v>0.0474</v>
      </c>
      <c r="Q33">
        <v>9.0</v>
      </c>
      <c r="R33" s="4">
        <v>0.0071</v>
      </c>
      <c r="S33">
        <v>5.0</v>
      </c>
      <c r="T33" s="4">
        <v>0.99544</v>
      </c>
      <c r="U33">
        <v>8.0</v>
      </c>
      <c r="V33" s="4">
        <v>0.0</v>
      </c>
      <c r="W33">
        <v>1.0</v>
      </c>
      <c r="X33" s="5">
        <v>662.8</v>
      </c>
      <c r="Y33">
        <v>11.0</v>
      </c>
      <c r="Z33" s="5">
        <v>662.8</v>
      </c>
      <c r="AA33">
        <v>6.0</v>
      </c>
      <c r="AB33">
        <v>53.0</v>
      </c>
      <c r="AC33">
        <v>8.0</v>
      </c>
    </row>
    <row r="34" ht="14.25" hidden="1" customHeight="1">
      <c r="A34" s="1" t="s">
        <v>35</v>
      </c>
      <c r="B34" s="2" t="str">
        <f t="shared" si="1"/>
        <v>insd </v>
      </c>
      <c r="C34" s="2" t="str">
        <f t="shared" si="2"/>
        <v>simple backcast</v>
      </c>
      <c r="D34" s="2" t="str">
        <f t="shared" si="3"/>
        <v>simple </v>
      </c>
      <c r="E34" s="2" t="str">
        <f t="shared" si="4"/>
        <v>backcast</v>
      </c>
      <c r="F34" s="2" t="s">
        <v>25</v>
      </c>
      <c r="G34" s="2" t="s">
        <v>33</v>
      </c>
      <c r="H34" s="2" t="s">
        <v>20</v>
      </c>
      <c r="I34" t="s">
        <v>40</v>
      </c>
      <c r="J34" t="s">
        <v>22</v>
      </c>
      <c r="K34" t="s">
        <v>23</v>
      </c>
      <c r="L34" s="3">
        <v>55.87988000000001</v>
      </c>
      <c r="M34">
        <v>7.0</v>
      </c>
      <c r="N34" s="3">
        <v>11.049</v>
      </c>
      <c r="O34">
        <v>9.0</v>
      </c>
      <c r="P34" s="4">
        <v>0.04982</v>
      </c>
      <c r="Q34">
        <v>10.0</v>
      </c>
      <c r="R34" s="4">
        <v>0.00994</v>
      </c>
      <c r="S34">
        <v>6.0</v>
      </c>
      <c r="T34" s="4">
        <v>0.9946</v>
      </c>
      <c r="U34">
        <v>9.0</v>
      </c>
      <c r="V34" s="4">
        <v>0.0</v>
      </c>
      <c r="W34">
        <v>1.0</v>
      </c>
      <c r="X34" s="5">
        <v>656.6</v>
      </c>
      <c r="Y34">
        <v>10.0</v>
      </c>
      <c r="Z34" s="5">
        <v>656.6</v>
      </c>
      <c r="AA34">
        <v>5.0</v>
      </c>
      <c r="AB34">
        <v>57.0</v>
      </c>
      <c r="AC34">
        <v>9.0</v>
      </c>
    </row>
    <row r="35" ht="14.25" hidden="1" customHeight="1">
      <c r="A35" s="1" t="s">
        <v>34</v>
      </c>
      <c r="B35" s="2" t="str">
        <f t="shared" si="1"/>
        <v>nras </v>
      </c>
      <c r="C35" s="2" t="str">
        <f t="shared" si="2"/>
        <v>simple backcast</v>
      </c>
      <c r="D35" s="2" t="str">
        <f t="shared" si="3"/>
        <v>simple </v>
      </c>
      <c r="E35" s="2" t="str">
        <f t="shared" si="4"/>
        <v>backcast</v>
      </c>
      <c r="F35" s="2" t="s">
        <v>18</v>
      </c>
      <c r="G35" s="2" t="s">
        <v>33</v>
      </c>
      <c r="H35" s="2" t="s">
        <v>20</v>
      </c>
      <c r="I35" t="s">
        <v>40</v>
      </c>
      <c r="J35" t="s">
        <v>22</v>
      </c>
      <c r="K35" t="s">
        <v>23</v>
      </c>
      <c r="L35" s="3">
        <v>55.95264</v>
      </c>
      <c r="M35">
        <v>8.0</v>
      </c>
      <c r="N35" s="3">
        <v>11.07026</v>
      </c>
      <c r="O35">
        <v>10.0</v>
      </c>
      <c r="P35" s="4">
        <v>0.04992</v>
      </c>
      <c r="Q35">
        <v>11.0</v>
      </c>
      <c r="R35" s="4">
        <v>0.00994</v>
      </c>
      <c r="S35">
        <v>6.0</v>
      </c>
      <c r="T35" s="4">
        <v>0.9945799999999999</v>
      </c>
      <c r="U35">
        <v>10.0</v>
      </c>
      <c r="V35" s="4">
        <v>9.199999999999999E-4</v>
      </c>
      <c r="W35">
        <v>5.0</v>
      </c>
      <c r="X35" s="5">
        <v>224.8</v>
      </c>
      <c r="Y35">
        <v>3.0</v>
      </c>
      <c r="Z35" s="5">
        <v>656.6</v>
      </c>
      <c r="AA35">
        <v>5.0</v>
      </c>
      <c r="AB35">
        <v>58.0</v>
      </c>
      <c r="AC35">
        <v>10.0</v>
      </c>
    </row>
    <row r="36" ht="14.25" hidden="1" customHeight="1">
      <c r="A36" s="1" t="s">
        <v>38</v>
      </c>
      <c r="B36" s="2" t="str">
        <f t="shared" si="1"/>
        <v>kuroda </v>
      </c>
      <c r="C36" s="2" t="str">
        <f t="shared" si="2"/>
        <v>simple forecast</v>
      </c>
      <c r="D36" s="2" t="str">
        <f t="shared" si="3"/>
        <v>simple </v>
      </c>
      <c r="E36" s="2" t="str">
        <f t="shared" si="4"/>
        <v>forecast</v>
      </c>
      <c r="F36" s="2" t="s">
        <v>30</v>
      </c>
      <c r="G36" s="2" t="s">
        <v>33</v>
      </c>
      <c r="H36" s="2" t="s">
        <v>27</v>
      </c>
      <c r="I36" t="s">
        <v>40</v>
      </c>
      <c r="J36" t="s">
        <v>22</v>
      </c>
      <c r="K36" t="s">
        <v>23</v>
      </c>
      <c r="L36" s="3">
        <v>426.85388</v>
      </c>
      <c r="M36">
        <v>9.0</v>
      </c>
      <c r="N36" s="3">
        <v>11.71406</v>
      </c>
      <c r="O36">
        <v>11.0</v>
      </c>
      <c r="P36" s="4">
        <v>0.04702000000000001</v>
      </c>
      <c r="Q36">
        <v>8.0</v>
      </c>
      <c r="R36" s="4">
        <v>0.01904</v>
      </c>
      <c r="S36">
        <v>9.0</v>
      </c>
      <c r="T36" s="4">
        <v>0.99454</v>
      </c>
      <c r="U36">
        <v>11.0</v>
      </c>
      <c r="V36" s="4">
        <v>0.0</v>
      </c>
      <c r="W36">
        <v>1.0</v>
      </c>
      <c r="X36" s="5">
        <v>604.2</v>
      </c>
      <c r="Y36">
        <v>6.0</v>
      </c>
      <c r="Z36" s="5">
        <v>648.6</v>
      </c>
      <c r="AA36">
        <v>3.0</v>
      </c>
      <c r="AB36">
        <v>58.0</v>
      </c>
      <c r="AC36">
        <v>10.0</v>
      </c>
    </row>
    <row r="37" ht="14.25" hidden="1" customHeight="1">
      <c r="A37" s="1" t="s">
        <v>37</v>
      </c>
      <c r="B37" s="2" t="str">
        <f t="shared" si="1"/>
        <v>kuroda </v>
      </c>
      <c r="C37" s="2" t="str">
        <f t="shared" si="2"/>
        <v>simple backcast</v>
      </c>
      <c r="D37" s="2" t="str">
        <f t="shared" si="3"/>
        <v>simple </v>
      </c>
      <c r="E37" s="2" t="str">
        <f t="shared" si="4"/>
        <v>backcast</v>
      </c>
      <c r="F37" s="2" t="s">
        <v>30</v>
      </c>
      <c r="G37" s="2" t="s">
        <v>33</v>
      </c>
      <c r="H37" s="2" t="s">
        <v>20</v>
      </c>
      <c r="I37" t="s">
        <v>40</v>
      </c>
      <c r="J37" t="s">
        <v>22</v>
      </c>
      <c r="K37" t="s">
        <v>23</v>
      </c>
      <c r="L37" s="3">
        <v>1115.35168</v>
      </c>
      <c r="M37">
        <v>12.0</v>
      </c>
      <c r="N37" s="3">
        <v>14.81542</v>
      </c>
      <c r="O37">
        <v>12.0</v>
      </c>
      <c r="P37" s="4">
        <v>0.06598</v>
      </c>
      <c r="Q37">
        <v>12.0</v>
      </c>
      <c r="R37" s="4">
        <v>0.02832</v>
      </c>
      <c r="S37">
        <v>10.0</v>
      </c>
      <c r="T37" s="4">
        <v>0.99024</v>
      </c>
      <c r="U37">
        <v>12.0</v>
      </c>
      <c r="V37" s="4">
        <v>0.0</v>
      </c>
      <c r="W37">
        <v>1.0</v>
      </c>
      <c r="X37" s="5">
        <v>632.8</v>
      </c>
      <c r="Y37">
        <v>8.0</v>
      </c>
      <c r="Z37" s="5">
        <v>642.6</v>
      </c>
      <c r="AA37">
        <v>1.0</v>
      </c>
      <c r="AB37">
        <v>68.0</v>
      </c>
      <c r="AC37">
        <v>12.0</v>
      </c>
    </row>
    <row r="38" ht="14.25" hidden="1" customHeight="1">
      <c r="A38" s="1" t="s">
        <v>17</v>
      </c>
      <c r="B38" s="2" t="str">
        <f t="shared" si="1"/>
        <v>nras </v>
      </c>
      <c r="C38" s="2" t="str">
        <f t="shared" si="2"/>
        <v>cycling backcast</v>
      </c>
      <c r="D38" s="2" t="str">
        <f t="shared" si="3"/>
        <v>cycling </v>
      </c>
      <c r="E38" s="2" t="str">
        <f t="shared" si="4"/>
        <v>backcast</v>
      </c>
      <c r="F38" s="2" t="s">
        <v>18</v>
      </c>
      <c r="G38" s="2" t="s">
        <v>19</v>
      </c>
      <c r="H38" s="2" t="s">
        <v>20</v>
      </c>
      <c r="I38" t="s">
        <v>41</v>
      </c>
      <c r="J38" t="s">
        <v>22</v>
      </c>
      <c r="K38" t="s">
        <v>23</v>
      </c>
      <c r="L38" s="3">
        <v>34.890425</v>
      </c>
      <c r="M38">
        <v>2.0</v>
      </c>
      <c r="N38" s="3">
        <v>6.756725</v>
      </c>
      <c r="O38">
        <v>2.0</v>
      </c>
      <c r="P38" s="4">
        <v>0.028025</v>
      </c>
      <c r="Q38">
        <v>1.0</v>
      </c>
      <c r="R38" s="4">
        <v>0.003375</v>
      </c>
      <c r="S38">
        <v>2.0</v>
      </c>
      <c r="T38" s="4">
        <v>0.9975</v>
      </c>
      <c r="U38">
        <v>2.0</v>
      </c>
      <c r="V38" s="4">
        <v>6.5E-4</v>
      </c>
      <c r="W38">
        <v>3.0</v>
      </c>
      <c r="X38" s="5">
        <v>43.5</v>
      </c>
      <c r="Y38">
        <v>2.0</v>
      </c>
      <c r="Z38" s="5">
        <v>409.0</v>
      </c>
      <c r="AA38">
        <v>3.0</v>
      </c>
      <c r="AB38">
        <v>17.0</v>
      </c>
      <c r="AC38">
        <v>1.0</v>
      </c>
    </row>
    <row r="39" ht="14.25" hidden="1" customHeight="1">
      <c r="A39" s="1" t="s">
        <v>24</v>
      </c>
      <c r="B39" s="2" t="str">
        <f t="shared" si="1"/>
        <v>insd </v>
      </c>
      <c r="C39" s="2" t="str">
        <f t="shared" si="2"/>
        <v>cycling backcast</v>
      </c>
      <c r="D39" s="2" t="str">
        <f t="shared" si="3"/>
        <v>cycling </v>
      </c>
      <c r="E39" s="2" t="str">
        <f t="shared" si="4"/>
        <v>backcast</v>
      </c>
      <c r="F39" s="2" t="s">
        <v>25</v>
      </c>
      <c r="G39" s="2" t="s">
        <v>19</v>
      </c>
      <c r="H39" s="2" t="s">
        <v>20</v>
      </c>
      <c r="I39" t="s">
        <v>41</v>
      </c>
      <c r="J39" t="s">
        <v>22</v>
      </c>
      <c r="K39" t="s">
        <v>23</v>
      </c>
      <c r="L39" s="3">
        <v>34.888125</v>
      </c>
      <c r="M39">
        <v>1.0</v>
      </c>
      <c r="N39" s="3">
        <v>6.7469</v>
      </c>
      <c r="O39">
        <v>1.0</v>
      </c>
      <c r="P39" s="4">
        <v>0.028075</v>
      </c>
      <c r="Q39">
        <v>2.0</v>
      </c>
      <c r="R39" s="4">
        <v>0.003325</v>
      </c>
      <c r="S39">
        <v>1.0</v>
      </c>
      <c r="T39" s="4">
        <v>0.99755</v>
      </c>
      <c r="U39">
        <v>1.0</v>
      </c>
      <c r="V39" s="4">
        <v>0.0</v>
      </c>
      <c r="W39">
        <v>1.0</v>
      </c>
      <c r="X39" s="5">
        <v>409.0</v>
      </c>
      <c r="Y39">
        <v>7.0</v>
      </c>
      <c r="Z39" s="5">
        <v>409.0</v>
      </c>
      <c r="AA39">
        <v>3.0</v>
      </c>
      <c r="AB39">
        <v>17.0</v>
      </c>
      <c r="AC39">
        <v>1.0</v>
      </c>
    </row>
    <row r="40" ht="14.25" hidden="1" customHeight="1">
      <c r="A40" s="1" t="s">
        <v>26</v>
      </c>
      <c r="B40" s="2" t="str">
        <f t="shared" si="1"/>
        <v>nras </v>
      </c>
      <c r="C40" s="2" t="str">
        <f t="shared" si="2"/>
        <v>cycling forecast</v>
      </c>
      <c r="D40" s="2" t="str">
        <f t="shared" si="3"/>
        <v>cycling </v>
      </c>
      <c r="E40" s="2" t="str">
        <f t="shared" si="4"/>
        <v>forecast</v>
      </c>
      <c r="F40" s="2" t="s">
        <v>18</v>
      </c>
      <c r="G40" s="2" t="s">
        <v>19</v>
      </c>
      <c r="H40" s="2" t="s">
        <v>27</v>
      </c>
      <c r="I40" t="s">
        <v>41</v>
      </c>
      <c r="J40" t="s">
        <v>22</v>
      </c>
      <c r="K40" t="s">
        <v>23</v>
      </c>
      <c r="L40" s="3">
        <v>35.546175</v>
      </c>
      <c r="M40">
        <v>4.0</v>
      </c>
      <c r="N40" s="3">
        <v>7.05455</v>
      </c>
      <c r="O40">
        <v>4.0</v>
      </c>
      <c r="P40" s="4">
        <v>0.03005</v>
      </c>
      <c r="Q40">
        <v>4.0</v>
      </c>
      <c r="R40" s="4">
        <v>0.003525</v>
      </c>
      <c r="S40">
        <v>3.0</v>
      </c>
      <c r="T40" s="4">
        <v>0.997275</v>
      </c>
      <c r="U40">
        <v>4.0</v>
      </c>
      <c r="V40" s="4">
        <v>6.25E-4</v>
      </c>
      <c r="W40">
        <v>2.0</v>
      </c>
      <c r="X40" s="5">
        <v>42.0</v>
      </c>
      <c r="Y40">
        <v>1.0</v>
      </c>
      <c r="Z40" s="5">
        <v>409.0</v>
      </c>
      <c r="AA40">
        <v>3.0</v>
      </c>
      <c r="AB40">
        <v>25.0</v>
      </c>
      <c r="AC40">
        <v>3.0</v>
      </c>
    </row>
    <row r="41" ht="14.25" hidden="1" customHeight="1">
      <c r="A41" s="1" t="s">
        <v>28</v>
      </c>
      <c r="B41" s="2" t="str">
        <f t="shared" si="1"/>
        <v>insd </v>
      </c>
      <c r="C41" s="2" t="str">
        <f t="shared" si="2"/>
        <v>cycling forecast</v>
      </c>
      <c r="D41" s="2" t="str">
        <f t="shared" si="3"/>
        <v>cycling </v>
      </c>
      <c r="E41" s="2" t="str">
        <f t="shared" si="4"/>
        <v>forecast</v>
      </c>
      <c r="F41" s="2" t="s">
        <v>25</v>
      </c>
      <c r="G41" s="2" t="s">
        <v>19</v>
      </c>
      <c r="H41" s="2" t="s">
        <v>27</v>
      </c>
      <c r="I41" t="s">
        <v>41</v>
      </c>
      <c r="J41" t="s">
        <v>22</v>
      </c>
      <c r="K41" t="s">
        <v>23</v>
      </c>
      <c r="L41" s="3">
        <v>35.5083</v>
      </c>
      <c r="M41">
        <v>3.0</v>
      </c>
      <c r="N41" s="3">
        <v>7.037325</v>
      </c>
      <c r="O41">
        <v>3.0</v>
      </c>
      <c r="P41" s="4">
        <v>0.029875</v>
      </c>
      <c r="Q41">
        <v>3.0</v>
      </c>
      <c r="R41" s="4">
        <v>0.003525</v>
      </c>
      <c r="S41">
        <v>3.0</v>
      </c>
      <c r="T41" s="4">
        <v>0.9973</v>
      </c>
      <c r="U41">
        <v>3.0</v>
      </c>
      <c r="V41" s="4">
        <v>0.0</v>
      </c>
      <c r="W41">
        <v>1.0</v>
      </c>
      <c r="X41" s="5">
        <v>409.0</v>
      </c>
      <c r="Y41">
        <v>7.0</v>
      </c>
      <c r="Z41" s="5">
        <v>409.0</v>
      </c>
      <c r="AA41">
        <v>3.0</v>
      </c>
      <c r="AB41">
        <v>26.0</v>
      </c>
      <c r="AC41">
        <v>4.0</v>
      </c>
    </row>
    <row r="42" ht="14.25" hidden="1" customHeight="1">
      <c r="A42" s="1" t="s">
        <v>32</v>
      </c>
      <c r="B42" s="2" t="str">
        <f t="shared" si="1"/>
        <v>nras </v>
      </c>
      <c r="C42" s="2" t="str">
        <f t="shared" si="2"/>
        <v>simple forecast</v>
      </c>
      <c r="D42" s="2" t="str">
        <f t="shared" si="3"/>
        <v>simple </v>
      </c>
      <c r="E42" s="2" t="str">
        <f t="shared" si="4"/>
        <v>forecast</v>
      </c>
      <c r="F42" s="2" t="s">
        <v>18</v>
      </c>
      <c r="G42" s="2" t="s">
        <v>33</v>
      </c>
      <c r="H42" s="2" t="s">
        <v>27</v>
      </c>
      <c r="I42" t="s">
        <v>41</v>
      </c>
      <c r="J42" t="s">
        <v>22</v>
      </c>
      <c r="K42" t="s">
        <v>23</v>
      </c>
      <c r="L42" s="3">
        <v>42.26172</v>
      </c>
      <c r="M42">
        <v>5.0</v>
      </c>
      <c r="N42" s="3">
        <v>9.57162</v>
      </c>
      <c r="O42">
        <v>5.0</v>
      </c>
      <c r="P42" s="4">
        <v>0.04601999999999998</v>
      </c>
      <c r="Q42">
        <v>7.0</v>
      </c>
      <c r="R42" s="4">
        <v>0.00658</v>
      </c>
      <c r="S42">
        <v>4.0</v>
      </c>
      <c r="T42" s="4">
        <v>0.9938</v>
      </c>
      <c r="U42">
        <v>7.0</v>
      </c>
      <c r="V42" s="4">
        <v>6.999999999999999E-4</v>
      </c>
      <c r="W42">
        <v>4.0</v>
      </c>
      <c r="X42" s="5">
        <v>325.8</v>
      </c>
      <c r="Y42">
        <v>4.0</v>
      </c>
      <c r="Z42" s="5">
        <v>422.2</v>
      </c>
      <c r="AA42">
        <v>5.0</v>
      </c>
      <c r="AB42">
        <v>41.0</v>
      </c>
      <c r="AC42">
        <v>5.0</v>
      </c>
    </row>
    <row r="43" ht="14.25" hidden="1" customHeight="1">
      <c r="A43" s="1" t="s">
        <v>31</v>
      </c>
      <c r="B43" s="2" t="str">
        <f t="shared" si="1"/>
        <v>kuroda </v>
      </c>
      <c r="C43" s="2" t="str">
        <f t="shared" si="2"/>
        <v>cycling backcast</v>
      </c>
      <c r="D43" s="2" t="str">
        <f t="shared" si="3"/>
        <v>cycling </v>
      </c>
      <c r="E43" s="2" t="str">
        <f t="shared" si="4"/>
        <v>backcast</v>
      </c>
      <c r="F43" s="2" t="s">
        <v>30</v>
      </c>
      <c r="G43" s="2" t="s">
        <v>19</v>
      </c>
      <c r="H43" s="2" t="s">
        <v>20</v>
      </c>
      <c r="I43" t="s">
        <v>41</v>
      </c>
      <c r="J43" t="s">
        <v>22</v>
      </c>
      <c r="K43" t="s">
        <v>23</v>
      </c>
      <c r="L43" s="3">
        <v>690.7130000000001</v>
      </c>
      <c r="M43">
        <v>9.0</v>
      </c>
      <c r="N43" s="3">
        <v>9.617674999999998</v>
      </c>
      <c r="O43">
        <v>6.0</v>
      </c>
      <c r="P43" s="4">
        <v>0.03785</v>
      </c>
      <c r="Q43">
        <v>5.0</v>
      </c>
      <c r="R43" s="4">
        <v>0.012</v>
      </c>
      <c r="S43">
        <v>8.0</v>
      </c>
      <c r="T43" s="4">
        <v>0.99485</v>
      </c>
      <c r="U43">
        <v>5.0</v>
      </c>
      <c r="V43" s="4">
        <v>0.0</v>
      </c>
      <c r="W43">
        <v>1.0</v>
      </c>
      <c r="X43" s="5">
        <v>404.0</v>
      </c>
      <c r="Y43">
        <v>6.0</v>
      </c>
      <c r="Z43" s="5">
        <v>409.0</v>
      </c>
      <c r="AA43">
        <v>3.0</v>
      </c>
      <c r="AB43">
        <v>43.0</v>
      </c>
      <c r="AC43">
        <v>6.0</v>
      </c>
    </row>
    <row r="44" ht="14.25" hidden="1" customHeight="1">
      <c r="A44" s="1" t="s">
        <v>29</v>
      </c>
      <c r="B44" s="2" t="str">
        <f t="shared" si="1"/>
        <v>kuroda </v>
      </c>
      <c r="C44" s="2" t="str">
        <f t="shared" si="2"/>
        <v>cycling forecast</v>
      </c>
      <c r="D44" s="2" t="str">
        <f t="shared" si="3"/>
        <v>cycling </v>
      </c>
      <c r="E44" s="2" t="str">
        <f t="shared" si="4"/>
        <v>forecast</v>
      </c>
      <c r="F44" s="2" t="s">
        <v>30</v>
      </c>
      <c r="G44" s="2" t="s">
        <v>19</v>
      </c>
      <c r="H44" s="2" t="s">
        <v>27</v>
      </c>
      <c r="I44" t="s">
        <v>41</v>
      </c>
      <c r="J44" t="s">
        <v>22</v>
      </c>
      <c r="K44" t="s">
        <v>23</v>
      </c>
      <c r="L44" s="3">
        <v>805.99195</v>
      </c>
      <c r="M44">
        <v>10.0</v>
      </c>
      <c r="N44" s="3">
        <v>10.0147</v>
      </c>
      <c r="O44">
        <v>8.0</v>
      </c>
      <c r="P44" s="4">
        <v>0.04135</v>
      </c>
      <c r="Q44">
        <v>6.0</v>
      </c>
      <c r="R44" s="4">
        <v>0.012225</v>
      </c>
      <c r="S44">
        <v>9.0</v>
      </c>
      <c r="T44" s="4">
        <v>0.994425</v>
      </c>
      <c r="U44">
        <v>6.0</v>
      </c>
      <c r="V44" s="4">
        <v>0.0</v>
      </c>
      <c r="W44">
        <v>1.0</v>
      </c>
      <c r="X44" s="5">
        <v>395.75</v>
      </c>
      <c r="Y44">
        <v>5.0</v>
      </c>
      <c r="Z44" s="5">
        <v>408.5</v>
      </c>
      <c r="AA44">
        <v>2.0</v>
      </c>
      <c r="AB44">
        <v>47.0</v>
      </c>
      <c r="AC44">
        <v>7.0</v>
      </c>
    </row>
    <row r="45" ht="14.25" hidden="1" customHeight="1">
      <c r="A45" s="1" t="s">
        <v>36</v>
      </c>
      <c r="B45" s="2" t="str">
        <f t="shared" si="1"/>
        <v>insd </v>
      </c>
      <c r="C45" s="2" t="str">
        <f t="shared" si="2"/>
        <v>simple forecast</v>
      </c>
      <c r="D45" s="2" t="str">
        <f t="shared" si="3"/>
        <v>simple </v>
      </c>
      <c r="E45" s="2" t="str">
        <f t="shared" si="4"/>
        <v>forecast</v>
      </c>
      <c r="F45" s="2" t="s">
        <v>25</v>
      </c>
      <c r="G45" s="2" t="s">
        <v>33</v>
      </c>
      <c r="H45" s="2" t="s">
        <v>27</v>
      </c>
      <c r="I45" t="s">
        <v>41</v>
      </c>
      <c r="J45" t="s">
        <v>22</v>
      </c>
      <c r="K45" t="s">
        <v>23</v>
      </c>
      <c r="L45" s="3">
        <v>42.43164</v>
      </c>
      <c r="M45">
        <v>6.0</v>
      </c>
      <c r="N45" s="3">
        <v>9.673660000000002</v>
      </c>
      <c r="O45">
        <v>7.0</v>
      </c>
      <c r="P45" s="4">
        <v>0.04692</v>
      </c>
      <c r="Q45">
        <v>8.0</v>
      </c>
      <c r="R45" s="4">
        <v>0.006679999999999999</v>
      </c>
      <c r="S45">
        <v>5.0</v>
      </c>
      <c r="T45" s="4">
        <v>0.9935799999999999</v>
      </c>
      <c r="U45">
        <v>8.0</v>
      </c>
      <c r="V45" s="4">
        <v>0.0</v>
      </c>
      <c r="W45">
        <v>1.0</v>
      </c>
      <c r="X45" s="5">
        <v>422.4</v>
      </c>
      <c r="Y45">
        <v>9.0</v>
      </c>
      <c r="Z45" s="5">
        <v>422.2</v>
      </c>
      <c r="AA45">
        <v>5.0</v>
      </c>
      <c r="AB45">
        <v>49.0</v>
      </c>
      <c r="AC45">
        <v>8.0</v>
      </c>
    </row>
    <row r="46" ht="14.25" hidden="1" customHeight="1">
      <c r="A46" s="1" t="s">
        <v>35</v>
      </c>
      <c r="B46" s="2" t="str">
        <f t="shared" si="1"/>
        <v>insd </v>
      </c>
      <c r="C46" s="2" t="str">
        <f t="shared" si="2"/>
        <v>simple backcast</v>
      </c>
      <c r="D46" s="2" t="str">
        <f t="shared" si="3"/>
        <v>simple </v>
      </c>
      <c r="E46" s="2" t="str">
        <f t="shared" si="4"/>
        <v>backcast</v>
      </c>
      <c r="F46" s="2" t="s">
        <v>25</v>
      </c>
      <c r="G46" s="2" t="s">
        <v>33</v>
      </c>
      <c r="H46" s="2" t="s">
        <v>20</v>
      </c>
      <c r="I46" t="s">
        <v>41</v>
      </c>
      <c r="J46" t="s">
        <v>22</v>
      </c>
      <c r="K46" t="s">
        <v>23</v>
      </c>
      <c r="L46" s="3">
        <v>57.88918</v>
      </c>
      <c r="M46">
        <v>7.0</v>
      </c>
      <c r="N46" s="3">
        <v>12.46724</v>
      </c>
      <c r="O46">
        <v>9.0</v>
      </c>
      <c r="P46" s="4">
        <v>0.05524</v>
      </c>
      <c r="Q46">
        <v>9.0</v>
      </c>
      <c r="R46" s="4">
        <v>0.01036</v>
      </c>
      <c r="S46">
        <v>6.0</v>
      </c>
      <c r="T46" s="4">
        <v>0.9913799999999999</v>
      </c>
      <c r="U46">
        <v>9.0</v>
      </c>
      <c r="V46" s="4">
        <v>0.0</v>
      </c>
      <c r="W46">
        <v>1.0</v>
      </c>
      <c r="X46" s="5">
        <v>413.0</v>
      </c>
      <c r="Y46">
        <v>8.0</v>
      </c>
      <c r="Z46" s="5">
        <v>413.0</v>
      </c>
      <c r="AA46">
        <v>4.0</v>
      </c>
      <c r="AB46">
        <v>53.0</v>
      </c>
      <c r="AC46">
        <v>9.0</v>
      </c>
    </row>
    <row r="47" ht="14.25" hidden="1" customHeight="1">
      <c r="A47" s="1" t="s">
        <v>34</v>
      </c>
      <c r="B47" s="2" t="str">
        <f t="shared" si="1"/>
        <v>nras </v>
      </c>
      <c r="C47" s="2" t="str">
        <f t="shared" si="2"/>
        <v>simple backcast</v>
      </c>
      <c r="D47" s="2" t="str">
        <f t="shared" si="3"/>
        <v>simple </v>
      </c>
      <c r="E47" s="2" t="str">
        <f t="shared" si="4"/>
        <v>backcast</v>
      </c>
      <c r="F47" s="2" t="s">
        <v>18</v>
      </c>
      <c r="G47" s="2" t="s">
        <v>33</v>
      </c>
      <c r="H47" s="2" t="s">
        <v>20</v>
      </c>
      <c r="I47" t="s">
        <v>41</v>
      </c>
      <c r="J47" t="s">
        <v>22</v>
      </c>
      <c r="K47" t="s">
        <v>23</v>
      </c>
      <c r="L47" s="3">
        <v>58.00098000000001</v>
      </c>
      <c r="M47">
        <v>8.0</v>
      </c>
      <c r="N47" s="3">
        <v>12.52384</v>
      </c>
      <c r="O47">
        <v>10.0</v>
      </c>
      <c r="P47" s="4">
        <v>0.05596</v>
      </c>
      <c r="Q47">
        <v>10.0</v>
      </c>
      <c r="R47" s="4">
        <v>0.01042</v>
      </c>
      <c r="S47">
        <v>7.0</v>
      </c>
      <c r="T47" s="4">
        <v>0.9912</v>
      </c>
      <c r="U47">
        <v>10.0</v>
      </c>
      <c r="V47" s="4">
        <v>8.399999999999999E-4</v>
      </c>
      <c r="W47">
        <v>5.0</v>
      </c>
      <c r="X47" s="5">
        <v>190.8</v>
      </c>
      <c r="Y47">
        <v>3.0</v>
      </c>
      <c r="Z47" s="5">
        <v>413.0</v>
      </c>
      <c r="AA47">
        <v>4.0</v>
      </c>
      <c r="AB47">
        <v>57.0</v>
      </c>
      <c r="AC47">
        <v>10.0</v>
      </c>
    </row>
    <row r="48" ht="14.25" hidden="1" customHeight="1">
      <c r="A48" s="1" t="s">
        <v>37</v>
      </c>
      <c r="B48" s="2" t="str">
        <f t="shared" si="1"/>
        <v>kuroda </v>
      </c>
      <c r="C48" s="2" t="str">
        <f t="shared" si="2"/>
        <v>simple backcast</v>
      </c>
      <c r="D48" s="2" t="str">
        <f t="shared" si="3"/>
        <v>simple </v>
      </c>
      <c r="E48" s="2" t="str">
        <f t="shared" si="4"/>
        <v>backcast</v>
      </c>
      <c r="F48" s="2" t="s">
        <v>30</v>
      </c>
      <c r="G48" s="2" t="s">
        <v>33</v>
      </c>
      <c r="H48" s="2" t="s">
        <v>20</v>
      </c>
      <c r="I48" t="s">
        <v>41</v>
      </c>
      <c r="J48" t="s">
        <v>22</v>
      </c>
      <c r="K48" t="s">
        <v>23</v>
      </c>
      <c r="L48" s="3">
        <v>2208.9829</v>
      </c>
      <c r="M48">
        <v>12.0</v>
      </c>
      <c r="N48" s="3">
        <v>17.89635999999999</v>
      </c>
      <c r="O48">
        <v>12.0</v>
      </c>
      <c r="P48" s="4">
        <v>0.06667999999999999</v>
      </c>
      <c r="Q48">
        <v>12.0</v>
      </c>
      <c r="R48" s="4">
        <v>0.0333</v>
      </c>
      <c r="S48">
        <v>11.0</v>
      </c>
      <c r="T48" s="4">
        <v>0.9827799999999999</v>
      </c>
      <c r="U48">
        <v>12.0</v>
      </c>
      <c r="V48" s="4">
        <v>0.0</v>
      </c>
      <c r="W48">
        <v>1.0</v>
      </c>
      <c r="X48" s="5">
        <v>462.6</v>
      </c>
      <c r="Y48">
        <v>10.0</v>
      </c>
      <c r="Z48" s="5">
        <v>386.4</v>
      </c>
      <c r="AA48">
        <v>1.0</v>
      </c>
      <c r="AB48">
        <v>71.0</v>
      </c>
      <c r="AC48">
        <v>11.0</v>
      </c>
    </row>
    <row r="49" ht="14.25" hidden="1" customHeight="1">
      <c r="A49" s="1" t="s">
        <v>38</v>
      </c>
      <c r="B49" s="2" t="str">
        <f t="shared" si="1"/>
        <v>kuroda </v>
      </c>
      <c r="C49" s="2" t="str">
        <f t="shared" si="2"/>
        <v>simple forecast</v>
      </c>
      <c r="D49" s="2" t="str">
        <f t="shared" si="3"/>
        <v>simple </v>
      </c>
      <c r="E49" s="2" t="str">
        <f t="shared" si="4"/>
        <v>forecast</v>
      </c>
      <c r="F49" s="2" t="s">
        <v>30</v>
      </c>
      <c r="G49" s="2" t="s">
        <v>33</v>
      </c>
      <c r="H49" s="2" t="s">
        <v>27</v>
      </c>
      <c r="I49" t="s">
        <v>41</v>
      </c>
      <c r="J49" t="s">
        <v>22</v>
      </c>
      <c r="K49" t="s">
        <v>23</v>
      </c>
      <c r="L49" s="3">
        <v>1052.6345</v>
      </c>
      <c r="M49">
        <v>11.0</v>
      </c>
      <c r="N49" s="3">
        <v>14.38044</v>
      </c>
      <c r="O49">
        <v>11.0</v>
      </c>
      <c r="P49" s="4">
        <v>0.05787999999999999</v>
      </c>
      <c r="Q49">
        <v>11.0</v>
      </c>
      <c r="R49" s="4">
        <v>0.0267</v>
      </c>
      <c r="S49">
        <v>10.0</v>
      </c>
      <c r="T49" s="4">
        <v>0.98544</v>
      </c>
      <c r="U49">
        <v>11.0</v>
      </c>
      <c r="V49" s="4">
        <v>0.0</v>
      </c>
      <c r="W49">
        <v>1.0</v>
      </c>
      <c r="X49" s="5">
        <v>523.8</v>
      </c>
      <c r="Y49">
        <v>11.0</v>
      </c>
      <c r="Z49" s="5">
        <v>435.2</v>
      </c>
      <c r="AA49">
        <v>6.0</v>
      </c>
      <c r="AB49">
        <v>72.0</v>
      </c>
      <c r="AC49">
        <v>12.0</v>
      </c>
    </row>
    <row r="50" ht="14.25" hidden="1" customHeight="1">
      <c r="A50" s="1" t="s">
        <v>28</v>
      </c>
      <c r="B50" s="2" t="str">
        <f t="shared" si="1"/>
        <v>insd </v>
      </c>
      <c r="C50" s="2" t="str">
        <f t="shared" si="2"/>
        <v>cycling forecast</v>
      </c>
      <c r="D50" s="2" t="str">
        <f t="shared" si="3"/>
        <v>cycling </v>
      </c>
      <c r="E50" s="2" t="str">
        <f t="shared" si="4"/>
        <v>forecast</v>
      </c>
      <c r="F50" s="2" t="s">
        <v>25</v>
      </c>
      <c r="G50" s="2" t="s">
        <v>19</v>
      </c>
      <c r="H50" s="2" t="s">
        <v>27</v>
      </c>
      <c r="I50" t="s">
        <v>42</v>
      </c>
      <c r="J50" t="s">
        <v>22</v>
      </c>
      <c r="K50" t="s">
        <v>23</v>
      </c>
      <c r="L50" s="3">
        <v>198.08835</v>
      </c>
      <c r="M50">
        <v>1.0</v>
      </c>
      <c r="N50" s="3">
        <v>2.169275</v>
      </c>
      <c r="O50">
        <v>2.0</v>
      </c>
      <c r="P50" s="4">
        <v>0.005124999999999999</v>
      </c>
      <c r="Q50">
        <v>2.0</v>
      </c>
      <c r="R50" s="4">
        <v>0.00285</v>
      </c>
      <c r="S50">
        <v>1.0</v>
      </c>
      <c r="T50" s="4">
        <v>0.99985</v>
      </c>
      <c r="U50">
        <v>1.0</v>
      </c>
      <c r="V50" s="4">
        <v>0.0</v>
      </c>
      <c r="W50">
        <v>1.0</v>
      </c>
      <c r="X50" s="5">
        <v>1636.5</v>
      </c>
      <c r="Y50">
        <v>10.0</v>
      </c>
      <c r="Z50" s="5">
        <v>1636.5</v>
      </c>
      <c r="AA50">
        <v>5.0</v>
      </c>
      <c r="AB50">
        <v>23.0</v>
      </c>
      <c r="AC50">
        <v>1.0</v>
      </c>
    </row>
    <row r="51" ht="14.25" hidden="1" customHeight="1">
      <c r="A51" s="1" t="s">
        <v>24</v>
      </c>
      <c r="B51" s="2" t="str">
        <f t="shared" si="1"/>
        <v>insd </v>
      </c>
      <c r="C51" s="2" t="str">
        <f t="shared" si="2"/>
        <v>cycling backcast</v>
      </c>
      <c r="D51" s="2" t="str">
        <f t="shared" si="3"/>
        <v>cycling </v>
      </c>
      <c r="E51" s="2" t="str">
        <f t="shared" si="4"/>
        <v>backcast</v>
      </c>
      <c r="F51" s="2" t="s">
        <v>25</v>
      </c>
      <c r="G51" s="2" t="s">
        <v>19</v>
      </c>
      <c r="H51" s="2" t="s">
        <v>20</v>
      </c>
      <c r="I51" t="s">
        <v>42</v>
      </c>
      <c r="J51" t="s">
        <v>22</v>
      </c>
      <c r="K51" t="s">
        <v>23</v>
      </c>
      <c r="L51" s="3">
        <v>211.102075</v>
      </c>
      <c r="M51">
        <v>2.0</v>
      </c>
      <c r="N51" s="3">
        <v>2.155225</v>
      </c>
      <c r="O51">
        <v>1.0</v>
      </c>
      <c r="P51" s="4">
        <v>0.005075</v>
      </c>
      <c r="Q51">
        <v>1.0</v>
      </c>
      <c r="R51" s="4">
        <v>0.002925</v>
      </c>
      <c r="S51">
        <v>2.0</v>
      </c>
      <c r="T51" s="4">
        <v>0.99985</v>
      </c>
      <c r="U51">
        <v>1.0</v>
      </c>
      <c r="V51" s="4">
        <v>0.0</v>
      </c>
      <c r="W51">
        <v>1.0</v>
      </c>
      <c r="X51" s="5">
        <v>1636.5</v>
      </c>
      <c r="Y51">
        <v>10.0</v>
      </c>
      <c r="Z51" s="5">
        <v>1636.5</v>
      </c>
      <c r="AA51">
        <v>5.0</v>
      </c>
      <c r="AB51">
        <v>23.0</v>
      </c>
      <c r="AC51">
        <v>1.0</v>
      </c>
    </row>
    <row r="52" ht="14.25" hidden="1" customHeight="1">
      <c r="A52" s="1" t="s">
        <v>26</v>
      </c>
      <c r="B52" s="2" t="str">
        <f t="shared" si="1"/>
        <v>nras </v>
      </c>
      <c r="C52" s="2" t="str">
        <f t="shared" si="2"/>
        <v>cycling forecast</v>
      </c>
      <c r="D52" s="2" t="str">
        <f t="shared" si="3"/>
        <v>cycling </v>
      </c>
      <c r="E52" s="2" t="str">
        <f t="shared" si="4"/>
        <v>forecast</v>
      </c>
      <c r="F52" s="2" t="s">
        <v>18</v>
      </c>
      <c r="G52" s="2" t="s">
        <v>19</v>
      </c>
      <c r="H52" s="2" t="s">
        <v>27</v>
      </c>
      <c r="I52" t="s">
        <v>42</v>
      </c>
      <c r="J52" t="s">
        <v>22</v>
      </c>
      <c r="K52" t="s">
        <v>23</v>
      </c>
      <c r="L52" s="3">
        <v>218.31335</v>
      </c>
      <c r="M52">
        <v>3.0</v>
      </c>
      <c r="N52" s="3">
        <v>2.231925</v>
      </c>
      <c r="O52">
        <v>4.0</v>
      </c>
      <c r="P52" s="4">
        <v>0.005900000000000001</v>
      </c>
      <c r="Q52">
        <v>6.0</v>
      </c>
      <c r="R52" s="4">
        <v>0.00285</v>
      </c>
      <c r="S52">
        <v>1.0</v>
      </c>
      <c r="T52" s="4">
        <v>0.99985</v>
      </c>
      <c r="U52">
        <v>1.0</v>
      </c>
      <c r="V52" s="4">
        <v>4.5667</v>
      </c>
      <c r="W52">
        <v>3.0</v>
      </c>
      <c r="X52" s="5">
        <v>424.5</v>
      </c>
      <c r="Y52">
        <v>1.0</v>
      </c>
      <c r="Z52" s="5">
        <v>1636.5</v>
      </c>
      <c r="AA52">
        <v>5.0</v>
      </c>
      <c r="AB52">
        <v>24.0</v>
      </c>
      <c r="AC52">
        <v>3.0</v>
      </c>
    </row>
    <row r="53" ht="14.25" hidden="1" customHeight="1">
      <c r="A53" s="1" t="s">
        <v>17</v>
      </c>
      <c r="B53" s="2" t="str">
        <f t="shared" si="1"/>
        <v>nras </v>
      </c>
      <c r="C53" s="2" t="str">
        <f t="shared" si="2"/>
        <v>cycling backcast</v>
      </c>
      <c r="D53" s="2" t="str">
        <f t="shared" si="3"/>
        <v>cycling </v>
      </c>
      <c r="E53" s="2" t="str">
        <f t="shared" si="4"/>
        <v>backcast</v>
      </c>
      <c r="F53" s="2" t="s">
        <v>18</v>
      </c>
      <c r="G53" s="2" t="s">
        <v>19</v>
      </c>
      <c r="H53" s="2" t="s">
        <v>20</v>
      </c>
      <c r="I53" t="s">
        <v>42</v>
      </c>
      <c r="J53" t="s">
        <v>22</v>
      </c>
      <c r="K53" t="s">
        <v>23</v>
      </c>
      <c r="L53" s="3">
        <v>227.91775</v>
      </c>
      <c r="M53">
        <v>5.0</v>
      </c>
      <c r="N53" s="3">
        <v>2.2157</v>
      </c>
      <c r="O53">
        <v>3.0</v>
      </c>
      <c r="P53" s="4">
        <v>0.00585</v>
      </c>
      <c r="Q53">
        <v>4.0</v>
      </c>
      <c r="R53" s="4">
        <v>0.002925</v>
      </c>
      <c r="S53">
        <v>2.0</v>
      </c>
      <c r="T53" s="4">
        <v>0.99985</v>
      </c>
      <c r="U53">
        <v>1.0</v>
      </c>
      <c r="V53" s="4">
        <v>4.11255</v>
      </c>
      <c r="W53">
        <v>2.0</v>
      </c>
      <c r="X53" s="5">
        <v>430.0</v>
      </c>
      <c r="Y53">
        <v>2.0</v>
      </c>
      <c r="Z53" s="5">
        <v>1636.5</v>
      </c>
      <c r="AA53">
        <v>5.0</v>
      </c>
      <c r="AB53">
        <v>24.0</v>
      </c>
      <c r="AC53">
        <v>3.0</v>
      </c>
    </row>
    <row r="54" ht="14.25" hidden="1" customHeight="1">
      <c r="A54" s="1" t="s">
        <v>34</v>
      </c>
      <c r="B54" s="2" t="str">
        <f t="shared" si="1"/>
        <v>nras </v>
      </c>
      <c r="C54" s="2" t="str">
        <f t="shared" si="2"/>
        <v>simple backcast</v>
      </c>
      <c r="D54" s="2" t="str">
        <f t="shared" si="3"/>
        <v>simple </v>
      </c>
      <c r="E54" s="2" t="str">
        <f t="shared" si="4"/>
        <v>backcast</v>
      </c>
      <c r="F54" s="2" t="s">
        <v>18</v>
      </c>
      <c r="G54" s="2" t="s">
        <v>33</v>
      </c>
      <c r="H54" s="2" t="s">
        <v>20</v>
      </c>
      <c r="I54" t="s">
        <v>42</v>
      </c>
      <c r="J54" t="s">
        <v>22</v>
      </c>
      <c r="K54" t="s">
        <v>23</v>
      </c>
      <c r="L54" s="3">
        <v>223.10372</v>
      </c>
      <c r="M54">
        <v>4.0</v>
      </c>
      <c r="N54" s="3">
        <v>3.15152</v>
      </c>
      <c r="O54">
        <v>7.0</v>
      </c>
      <c r="P54" s="4">
        <v>0.00596</v>
      </c>
      <c r="Q54">
        <v>7.0</v>
      </c>
      <c r="R54" s="4">
        <v>0.00604</v>
      </c>
      <c r="S54">
        <v>5.0</v>
      </c>
      <c r="T54" s="4">
        <v>0.9996799999999999</v>
      </c>
      <c r="U54">
        <v>5.0</v>
      </c>
      <c r="V54" s="4">
        <v>40.65320000000001</v>
      </c>
      <c r="W54">
        <v>4.0</v>
      </c>
      <c r="X54" s="5">
        <v>697.6</v>
      </c>
      <c r="Y54">
        <v>3.0</v>
      </c>
      <c r="Z54" s="5">
        <v>1584.4</v>
      </c>
      <c r="AA54">
        <v>3.0</v>
      </c>
      <c r="AB54">
        <v>38.0</v>
      </c>
      <c r="AC54">
        <v>5.0</v>
      </c>
    </row>
    <row r="55" ht="14.25" hidden="1" customHeight="1">
      <c r="A55" s="1" t="s">
        <v>36</v>
      </c>
      <c r="B55" s="2" t="str">
        <f t="shared" si="1"/>
        <v>insd </v>
      </c>
      <c r="C55" s="2" t="str">
        <f t="shared" si="2"/>
        <v>simple forecast</v>
      </c>
      <c r="D55" s="2" t="str">
        <f t="shared" si="3"/>
        <v>simple </v>
      </c>
      <c r="E55" s="2" t="str">
        <f t="shared" si="4"/>
        <v>forecast</v>
      </c>
      <c r="F55" s="2" t="s">
        <v>25</v>
      </c>
      <c r="G55" s="2" t="s">
        <v>33</v>
      </c>
      <c r="H55" s="2" t="s">
        <v>27</v>
      </c>
      <c r="I55" t="s">
        <v>42</v>
      </c>
      <c r="J55" t="s">
        <v>22</v>
      </c>
      <c r="K55" t="s">
        <v>23</v>
      </c>
      <c r="L55" s="3">
        <v>298.42888</v>
      </c>
      <c r="M55">
        <v>6.0</v>
      </c>
      <c r="N55" s="3">
        <v>2.78316</v>
      </c>
      <c r="O55">
        <v>5.0</v>
      </c>
      <c r="P55" s="4">
        <v>0.006679999999999999</v>
      </c>
      <c r="Q55">
        <v>8.0</v>
      </c>
      <c r="R55" s="4">
        <v>0.004880000000000001</v>
      </c>
      <c r="S55">
        <v>3.0</v>
      </c>
      <c r="T55" s="4">
        <v>0.99982</v>
      </c>
      <c r="U55">
        <v>2.0</v>
      </c>
      <c r="V55" s="4">
        <v>0.0</v>
      </c>
      <c r="W55">
        <v>1.0</v>
      </c>
      <c r="X55" s="5">
        <v>1652.8</v>
      </c>
      <c r="Y55">
        <v>11.0</v>
      </c>
      <c r="Z55" s="5">
        <v>1646.6</v>
      </c>
      <c r="AA55">
        <v>6.0</v>
      </c>
      <c r="AB55">
        <v>42.0</v>
      </c>
      <c r="AC55">
        <v>6.0</v>
      </c>
    </row>
    <row r="56" ht="14.25" hidden="1" customHeight="1">
      <c r="A56" s="1" t="s">
        <v>31</v>
      </c>
      <c r="B56" s="2" t="str">
        <f t="shared" si="1"/>
        <v>kuroda </v>
      </c>
      <c r="C56" s="2" t="str">
        <f t="shared" si="2"/>
        <v>cycling backcast</v>
      </c>
      <c r="D56" s="2" t="str">
        <f t="shared" si="3"/>
        <v>cycling </v>
      </c>
      <c r="E56" s="2" t="str">
        <f t="shared" si="4"/>
        <v>backcast</v>
      </c>
      <c r="F56" s="2" t="s">
        <v>30</v>
      </c>
      <c r="G56" s="2" t="s">
        <v>19</v>
      </c>
      <c r="H56" s="2" t="s">
        <v>20</v>
      </c>
      <c r="I56" t="s">
        <v>42</v>
      </c>
      <c r="J56" t="s">
        <v>22</v>
      </c>
      <c r="K56" t="s">
        <v>23</v>
      </c>
      <c r="L56" s="3">
        <v>1296.9858</v>
      </c>
      <c r="M56">
        <v>9.0</v>
      </c>
      <c r="N56" s="3">
        <v>3.24065</v>
      </c>
      <c r="O56">
        <v>8.0</v>
      </c>
      <c r="P56" s="4">
        <v>0.005575</v>
      </c>
      <c r="Q56">
        <v>3.0</v>
      </c>
      <c r="R56" s="4">
        <v>0.00855</v>
      </c>
      <c r="S56">
        <v>6.0</v>
      </c>
      <c r="T56" s="4">
        <v>0.999775</v>
      </c>
      <c r="U56">
        <v>4.0</v>
      </c>
      <c r="V56" s="4">
        <v>0.0</v>
      </c>
      <c r="W56">
        <v>1.0</v>
      </c>
      <c r="X56" s="5">
        <v>1422.5</v>
      </c>
      <c r="Y56">
        <v>8.0</v>
      </c>
      <c r="Z56" s="5">
        <v>1636.5</v>
      </c>
      <c r="AA56">
        <v>5.0</v>
      </c>
      <c r="AB56">
        <v>44.0</v>
      </c>
      <c r="AC56">
        <v>7.0</v>
      </c>
    </row>
    <row r="57" ht="14.25" hidden="1" customHeight="1">
      <c r="A57" s="1" t="s">
        <v>32</v>
      </c>
      <c r="B57" s="2" t="str">
        <f t="shared" si="1"/>
        <v>nras </v>
      </c>
      <c r="C57" s="2" t="str">
        <f t="shared" si="2"/>
        <v>simple forecast</v>
      </c>
      <c r="D57" s="2" t="str">
        <f t="shared" si="3"/>
        <v>simple </v>
      </c>
      <c r="E57" s="2" t="str">
        <f t="shared" si="4"/>
        <v>forecast</v>
      </c>
      <c r="F57" s="2" t="s">
        <v>18</v>
      </c>
      <c r="G57" s="2" t="s">
        <v>33</v>
      </c>
      <c r="H57" s="2" t="s">
        <v>27</v>
      </c>
      <c r="I57" t="s">
        <v>42</v>
      </c>
      <c r="J57" t="s">
        <v>22</v>
      </c>
      <c r="K57" t="s">
        <v>23</v>
      </c>
      <c r="L57" s="3">
        <v>320.3173000000001</v>
      </c>
      <c r="M57">
        <v>7.0</v>
      </c>
      <c r="N57" s="3">
        <v>2.86666</v>
      </c>
      <c r="O57">
        <v>6.0</v>
      </c>
      <c r="P57" s="4">
        <v>0.006959999999999999</v>
      </c>
      <c r="Q57">
        <v>10.0</v>
      </c>
      <c r="R57" s="4">
        <v>0.00502</v>
      </c>
      <c r="S57">
        <v>4.0</v>
      </c>
      <c r="T57" s="4">
        <v>0.9998</v>
      </c>
      <c r="U57">
        <v>3.0</v>
      </c>
      <c r="V57" s="4">
        <v>53.40755999999999</v>
      </c>
      <c r="W57">
        <v>5.0</v>
      </c>
      <c r="X57" s="5">
        <v>1343.6</v>
      </c>
      <c r="Y57">
        <v>4.0</v>
      </c>
      <c r="Z57" s="5">
        <v>1646.6</v>
      </c>
      <c r="AA57">
        <v>6.0</v>
      </c>
      <c r="AB57">
        <v>45.0</v>
      </c>
      <c r="AC57">
        <v>8.0</v>
      </c>
    </row>
    <row r="58" ht="14.25" hidden="1" customHeight="1">
      <c r="A58" s="1" t="s">
        <v>29</v>
      </c>
      <c r="B58" s="2" t="str">
        <f t="shared" si="1"/>
        <v>kuroda </v>
      </c>
      <c r="C58" s="2" t="str">
        <f t="shared" si="2"/>
        <v>cycling forecast</v>
      </c>
      <c r="D58" s="2" t="str">
        <f t="shared" si="3"/>
        <v>cycling </v>
      </c>
      <c r="E58" s="2" t="str">
        <f t="shared" si="4"/>
        <v>forecast</v>
      </c>
      <c r="F58" s="2" t="s">
        <v>30</v>
      </c>
      <c r="G58" s="2" t="s">
        <v>19</v>
      </c>
      <c r="H58" s="2" t="s">
        <v>27</v>
      </c>
      <c r="I58" t="s">
        <v>42</v>
      </c>
      <c r="J58" t="s">
        <v>22</v>
      </c>
      <c r="K58" t="s">
        <v>23</v>
      </c>
      <c r="L58" s="3">
        <v>1306.274925</v>
      </c>
      <c r="M58">
        <v>10.0</v>
      </c>
      <c r="N58" s="3">
        <v>3.266375</v>
      </c>
      <c r="O58">
        <v>9.0</v>
      </c>
      <c r="P58" s="4">
        <v>0.005875</v>
      </c>
      <c r="Q58">
        <v>5.0</v>
      </c>
      <c r="R58" s="4">
        <v>0.00855</v>
      </c>
      <c r="S58">
        <v>6.0</v>
      </c>
      <c r="T58" s="4">
        <v>0.999775</v>
      </c>
      <c r="U58">
        <v>4.0</v>
      </c>
      <c r="V58" s="4">
        <v>0.0</v>
      </c>
      <c r="W58">
        <v>1.0</v>
      </c>
      <c r="X58" s="5">
        <v>1357.0</v>
      </c>
      <c r="Y58">
        <v>6.0</v>
      </c>
      <c r="Z58" s="5">
        <v>1636.5</v>
      </c>
      <c r="AA58">
        <v>5.0</v>
      </c>
      <c r="AB58">
        <v>46.0</v>
      </c>
      <c r="AC58">
        <v>9.0</v>
      </c>
    </row>
    <row r="59" ht="14.25" hidden="1" customHeight="1">
      <c r="A59" s="1" t="s">
        <v>38</v>
      </c>
      <c r="B59" s="2" t="str">
        <f t="shared" si="1"/>
        <v>kuroda </v>
      </c>
      <c r="C59" s="2" t="str">
        <f t="shared" si="2"/>
        <v>simple forecast</v>
      </c>
      <c r="D59" s="2" t="str">
        <f t="shared" si="3"/>
        <v>simple </v>
      </c>
      <c r="E59" s="2" t="str">
        <f t="shared" si="4"/>
        <v>forecast</v>
      </c>
      <c r="F59" s="2" t="s">
        <v>30</v>
      </c>
      <c r="G59" s="2" t="s">
        <v>33</v>
      </c>
      <c r="H59" s="2" t="s">
        <v>27</v>
      </c>
      <c r="I59" t="s">
        <v>42</v>
      </c>
      <c r="J59" t="s">
        <v>22</v>
      </c>
      <c r="K59" t="s">
        <v>23</v>
      </c>
      <c r="L59" s="3">
        <v>1295.83882</v>
      </c>
      <c r="M59">
        <v>8.0</v>
      </c>
      <c r="N59" s="3">
        <v>4.33892</v>
      </c>
      <c r="O59">
        <v>10.0</v>
      </c>
      <c r="P59" s="4">
        <v>0.006860000000000001</v>
      </c>
      <c r="Q59">
        <v>9.0</v>
      </c>
      <c r="R59" s="4">
        <v>0.01268</v>
      </c>
      <c r="S59">
        <v>7.0</v>
      </c>
      <c r="T59" s="4">
        <v>0.9996799999999999</v>
      </c>
      <c r="U59">
        <v>5.0</v>
      </c>
      <c r="V59" s="4">
        <v>0.0</v>
      </c>
      <c r="W59">
        <v>1.0</v>
      </c>
      <c r="X59" s="5">
        <v>1358.6</v>
      </c>
      <c r="Y59">
        <v>7.0</v>
      </c>
      <c r="Z59" s="5">
        <v>1616.6</v>
      </c>
      <c r="AA59">
        <v>4.0</v>
      </c>
      <c r="AB59">
        <v>51.0</v>
      </c>
      <c r="AC59">
        <v>10.0</v>
      </c>
    </row>
    <row r="60" ht="14.25" hidden="1" customHeight="1">
      <c r="A60" s="1" t="s">
        <v>37</v>
      </c>
      <c r="B60" s="2" t="str">
        <f t="shared" si="1"/>
        <v>kuroda </v>
      </c>
      <c r="C60" s="2" t="str">
        <f t="shared" si="2"/>
        <v>simple backcast</v>
      </c>
      <c r="D60" s="2" t="str">
        <f t="shared" si="3"/>
        <v>simple </v>
      </c>
      <c r="E60" s="2" t="str">
        <f t="shared" si="4"/>
        <v>backcast</v>
      </c>
      <c r="F60" s="2" t="s">
        <v>30</v>
      </c>
      <c r="G60" s="2" t="s">
        <v>33</v>
      </c>
      <c r="H60" s="2" t="s">
        <v>20</v>
      </c>
      <c r="I60" t="s">
        <v>42</v>
      </c>
      <c r="J60" t="s">
        <v>22</v>
      </c>
      <c r="K60" t="s">
        <v>23</v>
      </c>
      <c r="L60" s="3">
        <v>2210.140020000001</v>
      </c>
      <c r="M60">
        <v>11.0</v>
      </c>
      <c r="N60" s="3">
        <v>4.891319999999999</v>
      </c>
      <c r="O60">
        <v>11.0</v>
      </c>
      <c r="P60" s="4">
        <v>0.007300000000000002</v>
      </c>
      <c r="Q60">
        <v>11.0</v>
      </c>
      <c r="R60" s="4">
        <v>0.0163</v>
      </c>
      <c r="S60">
        <v>8.0</v>
      </c>
      <c r="T60" s="4">
        <v>0.99952</v>
      </c>
      <c r="U60">
        <v>6.0</v>
      </c>
      <c r="V60" s="4">
        <v>0.0</v>
      </c>
      <c r="W60">
        <v>1.0</v>
      </c>
      <c r="X60" s="5">
        <v>1346.4</v>
      </c>
      <c r="Y60">
        <v>5.0</v>
      </c>
      <c r="Z60" s="5">
        <v>1579.8</v>
      </c>
      <c r="AA60">
        <v>2.0</v>
      </c>
      <c r="AB60">
        <v>55.0</v>
      </c>
      <c r="AC60">
        <v>11.0</v>
      </c>
    </row>
    <row r="61" ht="14.25" hidden="1" customHeight="1">
      <c r="A61" s="1" t="s">
        <v>35</v>
      </c>
      <c r="B61" s="2" t="str">
        <f t="shared" si="1"/>
        <v>insd </v>
      </c>
      <c r="C61" s="2" t="str">
        <f t="shared" si="2"/>
        <v>simple backcast</v>
      </c>
      <c r="D61" s="2" t="str">
        <f t="shared" si="3"/>
        <v>simple </v>
      </c>
      <c r="E61" s="2" t="str">
        <f t="shared" si="4"/>
        <v>backcast</v>
      </c>
      <c r="F61" s="2" t="s">
        <v>25</v>
      </c>
      <c r="G61" s="2" t="s">
        <v>33</v>
      </c>
      <c r="H61" s="2" t="s">
        <v>20</v>
      </c>
      <c r="I61" t="s">
        <v>42</v>
      </c>
      <c r="J61" t="s">
        <v>22</v>
      </c>
      <c r="K61" t="s">
        <v>23</v>
      </c>
      <c r="L61" s="3">
        <v>13325.05436</v>
      </c>
      <c r="M61">
        <v>12.0</v>
      </c>
      <c r="N61" s="3">
        <v>38.19874</v>
      </c>
      <c r="O61">
        <v>12.0</v>
      </c>
      <c r="P61" s="4">
        <v>0.19278</v>
      </c>
      <c r="Q61">
        <v>12.0</v>
      </c>
      <c r="R61" s="4">
        <v>0.21866</v>
      </c>
      <c r="S61">
        <v>9.0</v>
      </c>
      <c r="T61" s="4">
        <v>0.80504</v>
      </c>
      <c r="U61">
        <v>7.0</v>
      </c>
      <c r="V61" s="4">
        <v>508.5</v>
      </c>
      <c r="W61">
        <v>6.0</v>
      </c>
      <c r="X61" s="5">
        <v>1575.8</v>
      </c>
      <c r="Y61">
        <v>9.0</v>
      </c>
      <c r="Z61" s="5">
        <v>1578.4</v>
      </c>
      <c r="AA61">
        <v>1.0</v>
      </c>
      <c r="AB61">
        <v>68.0</v>
      </c>
      <c r="AC61">
        <v>12.0</v>
      </c>
    </row>
    <row r="62" ht="14.25" hidden="1" customHeight="1">
      <c r="A62" s="1" t="s">
        <v>17</v>
      </c>
      <c r="B62" s="2" t="str">
        <f t="shared" si="1"/>
        <v>nras </v>
      </c>
      <c r="C62" s="2" t="str">
        <f t="shared" si="2"/>
        <v>cycling backcast</v>
      </c>
      <c r="D62" s="2" t="str">
        <f t="shared" si="3"/>
        <v>cycling </v>
      </c>
      <c r="E62" s="2" t="str">
        <f t="shared" si="4"/>
        <v>backcast</v>
      </c>
      <c r="F62" s="2" t="s">
        <v>18</v>
      </c>
      <c r="G62" s="2" t="s">
        <v>19</v>
      </c>
      <c r="H62" s="2" t="s">
        <v>20</v>
      </c>
      <c r="I62" t="s">
        <v>43</v>
      </c>
      <c r="J62" t="s">
        <v>22</v>
      </c>
      <c r="K62" t="s">
        <v>23</v>
      </c>
      <c r="L62" s="3">
        <v>54.41479999999999</v>
      </c>
      <c r="M62">
        <v>4.0</v>
      </c>
      <c r="N62" s="3">
        <v>3.087033333333333</v>
      </c>
      <c r="O62">
        <v>1.0</v>
      </c>
      <c r="P62" s="4">
        <v>0.0051</v>
      </c>
      <c r="Q62">
        <v>2.0</v>
      </c>
      <c r="R62" s="4">
        <v>0.001033333333333333</v>
      </c>
      <c r="S62">
        <v>1.0</v>
      </c>
      <c r="T62" s="4">
        <v>0.9998666666666668</v>
      </c>
      <c r="U62">
        <v>1.0</v>
      </c>
      <c r="V62" s="4">
        <v>2.666666666666667E-4</v>
      </c>
      <c r="W62">
        <v>2.0</v>
      </c>
      <c r="X62" s="5">
        <v>18.33333333333333</v>
      </c>
      <c r="Y62">
        <v>2.0</v>
      </c>
      <c r="Z62" s="5">
        <v>140.6666666666667</v>
      </c>
      <c r="AA62">
        <v>4.0</v>
      </c>
      <c r="AB62">
        <v>17.0</v>
      </c>
      <c r="AC62">
        <v>1.0</v>
      </c>
    </row>
    <row r="63" ht="14.25" hidden="1" customHeight="1">
      <c r="A63" s="1" t="s">
        <v>26</v>
      </c>
      <c r="B63" s="2" t="str">
        <f t="shared" si="1"/>
        <v>nras </v>
      </c>
      <c r="C63" s="2" t="str">
        <f t="shared" si="2"/>
        <v>cycling forecast</v>
      </c>
      <c r="D63" s="2" t="str">
        <f t="shared" si="3"/>
        <v>cycling </v>
      </c>
      <c r="E63" s="2" t="str">
        <f t="shared" si="4"/>
        <v>forecast</v>
      </c>
      <c r="F63" s="2" t="s">
        <v>18</v>
      </c>
      <c r="G63" s="2" t="s">
        <v>19</v>
      </c>
      <c r="H63" s="2" t="s">
        <v>27</v>
      </c>
      <c r="I63" t="s">
        <v>43</v>
      </c>
      <c r="J63" t="s">
        <v>22</v>
      </c>
      <c r="K63" t="s">
        <v>23</v>
      </c>
      <c r="L63" s="3">
        <v>53.537</v>
      </c>
      <c r="M63">
        <v>2.0</v>
      </c>
      <c r="N63" s="3">
        <v>3.139033333333333</v>
      </c>
      <c r="O63">
        <v>3.0</v>
      </c>
      <c r="P63" s="4">
        <v>0.005466666666666667</v>
      </c>
      <c r="Q63">
        <v>4.0</v>
      </c>
      <c r="R63" s="4">
        <v>0.001033333333333333</v>
      </c>
      <c r="S63">
        <v>1.0</v>
      </c>
      <c r="T63" s="4">
        <v>0.9998666666666668</v>
      </c>
      <c r="U63">
        <v>1.0</v>
      </c>
      <c r="V63" s="4">
        <v>2.666666666666667E-4</v>
      </c>
      <c r="W63">
        <v>2.0</v>
      </c>
      <c r="X63" s="5">
        <v>17.66666666666667</v>
      </c>
      <c r="Y63">
        <v>1.0</v>
      </c>
      <c r="Z63" s="5">
        <v>140.6666666666667</v>
      </c>
      <c r="AA63">
        <v>4.0</v>
      </c>
      <c r="AB63">
        <v>18.0</v>
      </c>
      <c r="AC63">
        <v>2.0</v>
      </c>
    </row>
    <row r="64" ht="14.25" hidden="1" customHeight="1">
      <c r="A64" s="1" t="s">
        <v>24</v>
      </c>
      <c r="B64" s="2" t="str">
        <f t="shared" si="1"/>
        <v>insd </v>
      </c>
      <c r="C64" s="2" t="str">
        <f t="shared" si="2"/>
        <v>cycling backcast</v>
      </c>
      <c r="D64" s="2" t="str">
        <f t="shared" si="3"/>
        <v>cycling </v>
      </c>
      <c r="E64" s="2" t="str">
        <f t="shared" si="4"/>
        <v>backcast</v>
      </c>
      <c r="F64" s="2" t="s">
        <v>25</v>
      </c>
      <c r="G64" s="2" t="s">
        <v>19</v>
      </c>
      <c r="H64" s="2" t="s">
        <v>20</v>
      </c>
      <c r="I64" t="s">
        <v>43</v>
      </c>
      <c r="J64" t="s">
        <v>22</v>
      </c>
      <c r="K64" t="s">
        <v>23</v>
      </c>
      <c r="L64" s="3">
        <v>54.3262</v>
      </c>
      <c r="M64">
        <v>3.0</v>
      </c>
      <c r="N64" s="3">
        <v>3.093566666666666</v>
      </c>
      <c r="O64">
        <v>2.0</v>
      </c>
      <c r="P64" s="4">
        <v>0.004966666666666667</v>
      </c>
      <c r="Q64">
        <v>1.0</v>
      </c>
      <c r="R64" s="4">
        <v>0.001033333333333333</v>
      </c>
      <c r="S64">
        <v>1.0</v>
      </c>
      <c r="T64" s="4">
        <v>0.9998666666666668</v>
      </c>
      <c r="U64">
        <v>1.0</v>
      </c>
      <c r="V64" s="4">
        <v>0.0</v>
      </c>
      <c r="W64">
        <v>1.0</v>
      </c>
      <c r="X64" s="5">
        <v>140.6666666666667</v>
      </c>
      <c r="Y64">
        <v>8.0</v>
      </c>
      <c r="Z64" s="5">
        <v>140.6666666666667</v>
      </c>
      <c r="AA64">
        <v>4.0</v>
      </c>
      <c r="AB64">
        <v>21.0</v>
      </c>
      <c r="AC64">
        <v>3.0</v>
      </c>
    </row>
    <row r="65" ht="14.25" hidden="1" customHeight="1">
      <c r="A65" s="1" t="s">
        <v>28</v>
      </c>
      <c r="B65" s="2" t="str">
        <f t="shared" si="1"/>
        <v>insd </v>
      </c>
      <c r="C65" s="2" t="str">
        <f t="shared" si="2"/>
        <v>cycling forecast</v>
      </c>
      <c r="D65" s="2" t="str">
        <f t="shared" si="3"/>
        <v>cycling </v>
      </c>
      <c r="E65" s="2" t="str">
        <f t="shared" si="4"/>
        <v>forecast</v>
      </c>
      <c r="F65" s="2" t="s">
        <v>25</v>
      </c>
      <c r="G65" s="2" t="s">
        <v>19</v>
      </c>
      <c r="H65" s="2" t="s">
        <v>27</v>
      </c>
      <c r="I65" t="s">
        <v>43</v>
      </c>
      <c r="J65" t="s">
        <v>22</v>
      </c>
      <c r="K65" t="s">
        <v>23</v>
      </c>
      <c r="L65" s="3">
        <v>53.44899999999999</v>
      </c>
      <c r="M65">
        <v>1.0</v>
      </c>
      <c r="N65" s="3">
        <v>3.1425</v>
      </c>
      <c r="O65">
        <v>4.0</v>
      </c>
      <c r="P65" s="4">
        <v>0.005299999999999999</v>
      </c>
      <c r="Q65">
        <v>3.0</v>
      </c>
      <c r="R65" s="4">
        <v>0.001033333333333333</v>
      </c>
      <c r="S65">
        <v>1.0</v>
      </c>
      <c r="T65" s="4">
        <v>0.9998666666666668</v>
      </c>
      <c r="U65">
        <v>1.0</v>
      </c>
      <c r="V65" s="4">
        <v>0.0</v>
      </c>
      <c r="W65">
        <v>1.0</v>
      </c>
      <c r="X65" s="5">
        <v>140.6666666666667</v>
      </c>
      <c r="Y65">
        <v>8.0</v>
      </c>
      <c r="Z65" s="5">
        <v>140.6666666666667</v>
      </c>
      <c r="AA65">
        <v>4.0</v>
      </c>
      <c r="AB65">
        <v>23.0</v>
      </c>
      <c r="AC65">
        <v>4.0</v>
      </c>
    </row>
    <row r="66" ht="14.25" hidden="1" customHeight="1">
      <c r="A66" s="1" t="s">
        <v>34</v>
      </c>
      <c r="B66" s="2" t="str">
        <f t="shared" si="1"/>
        <v>nras </v>
      </c>
      <c r="C66" s="2" t="str">
        <f t="shared" si="2"/>
        <v>simple backcast</v>
      </c>
      <c r="D66" s="2" t="str">
        <f t="shared" si="3"/>
        <v>simple </v>
      </c>
      <c r="E66" s="2" t="str">
        <f t="shared" si="4"/>
        <v>backcast</v>
      </c>
      <c r="F66" s="2" t="s">
        <v>18</v>
      </c>
      <c r="G66" s="2" t="s">
        <v>33</v>
      </c>
      <c r="H66" s="2" t="s">
        <v>20</v>
      </c>
      <c r="I66" t="s">
        <v>43</v>
      </c>
      <c r="J66" t="s">
        <v>22</v>
      </c>
      <c r="K66" t="s">
        <v>23</v>
      </c>
      <c r="L66" s="3">
        <v>62.44600000000001</v>
      </c>
      <c r="M66">
        <v>5.0</v>
      </c>
      <c r="N66" s="3">
        <v>5.263525</v>
      </c>
      <c r="O66">
        <v>7.0</v>
      </c>
      <c r="P66" s="4">
        <v>0.012125</v>
      </c>
      <c r="Q66">
        <v>8.0</v>
      </c>
      <c r="R66" s="4">
        <v>0.00275</v>
      </c>
      <c r="S66">
        <v>2.0</v>
      </c>
      <c r="T66" s="4">
        <v>0.9995</v>
      </c>
      <c r="U66">
        <v>4.0</v>
      </c>
      <c r="V66" s="4">
        <v>6.0E-4</v>
      </c>
      <c r="W66">
        <v>4.0</v>
      </c>
      <c r="X66" s="5">
        <v>81.5</v>
      </c>
      <c r="Y66">
        <v>4.0</v>
      </c>
      <c r="Z66" s="5">
        <v>168.25</v>
      </c>
      <c r="AA66">
        <v>5.0</v>
      </c>
      <c r="AB66">
        <v>39.0</v>
      </c>
      <c r="AC66">
        <v>5.0</v>
      </c>
    </row>
    <row r="67" ht="14.25" hidden="1" customHeight="1">
      <c r="A67" s="1" t="s">
        <v>32</v>
      </c>
      <c r="B67" s="2" t="str">
        <f t="shared" si="1"/>
        <v>nras </v>
      </c>
      <c r="C67" s="2" t="str">
        <f t="shared" si="2"/>
        <v>simple forecast</v>
      </c>
      <c r="D67" s="2" t="str">
        <f t="shared" si="3"/>
        <v>simple </v>
      </c>
      <c r="E67" s="2" t="str">
        <f t="shared" si="4"/>
        <v>forecast</v>
      </c>
      <c r="F67" s="2" t="s">
        <v>18</v>
      </c>
      <c r="G67" s="2" t="s">
        <v>33</v>
      </c>
      <c r="H67" s="2" t="s">
        <v>27</v>
      </c>
      <c r="I67" t="s">
        <v>43</v>
      </c>
      <c r="J67" t="s">
        <v>22</v>
      </c>
      <c r="K67" t="s">
        <v>23</v>
      </c>
      <c r="L67" s="3">
        <v>79.675675</v>
      </c>
      <c r="M67">
        <v>9.0</v>
      </c>
      <c r="N67" s="3">
        <v>5.77055</v>
      </c>
      <c r="O67">
        <v>9.0</v>
      </c>
      <c r="P67" s="4">
        <v>0.00725</v>
      </c>
      <c r="Q67">
        <v>5.0</v>
      </c>
      <c r="R67" s="4">
        <v>0.0039</v>
      </c>
      <c r="S67">
        <v>5.0</v>
      </c>
      <c r="T67" s="4">
        <v>0.999475</v>
      </c>
      <c r="U67">
        <v>5.0</v>
      </c>
      <c r="V67" s="4">
        <v>4.75E-4</v>
      </c>
      <c r="W67">
        <v>3.0</v>
      </c>
      <c r="X67" s="5">
        <v>117.25</v>
      </c>
      <c r="Y67">
        <v>5.0</v>
      </c>
      <c r="Z67" s="5">
        <v>138.5</v>
      </c>
      <c r="AA67">
        <v>3.0</v>
      </c>
      <c r="AB67">
        <v>44.0</v>
      </c>
      <c r="AC67">
        <v>6.0</v>
      </c>
    </row>
    <row r="68" ht="14.25" hidden="1" customHeight="1">
      <c r="A68" s="1" t="s">
        <v>35</v>
      </c>
      <c r="B68" s="2" t="str">
        <f t="shared" si="1"/>
        <v>insd </v>
      </c>
      <c r="C68" s="2" t="str">
        <f t="shared" si="2"/>
        <v>simple backcast</v>
      </c>
      <c r="D68" s="2" t="str">
        <f t="shared" si="3"/>
        <v>simple </v>
      </c>
      <c r="E68" s="2" t="str">
        <f t="shared" si="4"/>
        <v>backcast</v>
      </c>
      <c r="F68" s="2" t="s">
        <v>25</v>
      </c>
      <c r="G68" s="2" t="s">
        <v>33</v>
      </c>
      <c r="H68" s="2" t="s">
        <v>20</v>
      </c>
      <c r="I68" t="s">
        <v>43</v>
      </c>
      <c r="J68" t="s">
        <v>22</v>
      </c>
      <c r="K68" t="s">
        <v>23</v>
      </c>
      <c r="L68" s="3">
        <v>62.78812500000001</v>
      </c>
      <c r="M68">
        <v>6.0</v>
      </c>
      <c r="N68" s="3">
        <v>5.2716</v>
      </c>
      <c r="O68">
        <v>8.0</v>
      </c>
      <c r="P68" s="4">
        <v>0.011675</v>
      </c>
      <c r="Q68">
        <v>7.0</v>
      </c>
      <c r="R68" s="4">
        <v>0.00275</v>
      </c>
      <c r="S68">
        <v>2.0</v>
      </c>
      <c r="T68" s="4">
        <v>0.9995</v>
      </c>
      <c r="U68">
        <v>4.0</v>
      </c>
      <c r="V68" s="4">
        <v>0.0</v>
      </c>
      <c r="W68">
        <v>1.0</v>
      </c>
      <c r="X68" s="5">
        <v>168.25</v>
      </c>
      <c r="Y68">
        <v>11.0</v>
      </c>
      <c r="Z68" s="5">
        <v>168.25</v>
      </c>
      <c r="AA68">
        <v>5.0</v>
      </c>
      <c r="AB68">
        <v>44.0</v>
      </c>
      <c r="AC68">
        <v>6.0</v>
      </c>
    </row>
    <row r="69" ht="14.25" hidden="1" customHeight="1">
      <c r="A69" s="1" t="s">
        <v>36</v>
      </c>
      <c r="B69" s="2" t="str">
        <f t="shared" si="1"/>
        <v>insd </v>
      </c>
      <c r="C69" s="2" t="str">
        <f t="shared" si="2"/>
        <v>simple forecast</v>
      </c>
      <c r="D69" s="2" t="str">
        <f t="shared" si="3"/>
        <v>simple </v>
      </c>
      <c r="E69" s="2" t="str">
        <f t="shared" si="4"/>
        <v>forecast</v>
      </c>
      <c r="F69" s="2" t="s">
        <v>25</v>
      </c>
      <c r="G69" s="2" t="s">
        <v>33</v>
      </c>
      <c r="H69" s="2" t="s">
        <v>27</v>
      </c>
      <c r="I69" t="s">
        <v>43</v>
      </c>
      <c r="J69" t="s">
        <v>22</v>
      </c>
      <c r="K69" t="s">
        <v>23</v>
      </c>
      <c r="L69" s="3">
        <v>78.81484999999998</v>
      </c>
      <c r="M69">
        <v>8.0</v>
      </c>
      <c r="N69" s="3">
        <v>5.788774999999998</v>
      </c>
      <c r="O69">
        <v>10.0</v>
      </c>
      <c r="P69" s="4">
        <v>0.007424999999999998</v>
      </c>
      <c r="Q69">
        <v>6.0</v>
      </c>
      <c r="R69" s="4">
        <v>0.0039</v>
      </c>
      <c r="S69">
        <v>5.0</v>
      </c>
      <c r="T69" s="4">
        <v>0.999475</v>
      </c>
      <c r="U69">
        <v>5.0</v>
      </c>
      <c r="V69" s="4">
        <v>0.0</v>
      </c>
      <c r="W69">
        <v>1.0</v>
      </c>
      <c r="X69" s="5">
        <v>138.5</v>
      </c>
      <c r="Y69">
        <v>7.0</v>
      </c>
      <c r="Z69" s="5">
        <v>138.5</v>
      </c>
      <c r="AA69">
        <v>3.0</v>
      </c>
      <c r="AB69">
        <v>45.0</v>
      </c>
      <c r="AC69">
        <v>8.0</v>
      </c>
    </row>
    <row r="70" ht="14.25" hidden="1" customHeight="1">
      <c r="A70" s="1" t="s">
        <v>31</v>
      </c>
      <c r="B70" s="2" t="str">
        <f t="shared" si="1"/>
        <v>kuroda </v>
      </c>
      <c r="C70" s="2" t="str">
        <f t="shared" si="2"/>
        <v>cycling backcast</v>
      </c>
      <c r="D70" s="2" t="str">
        <f t="shared" si="3"/>
        <v>cycling </v>
      </c>
      <c r="E70" s="2" t="str">
        <f t="shared" si="4"/>
        <v>backcast</v>
      </c>
      <c r="F70" s="2" t="s">
        <v>30</v>
      </c>
      <c r="G70" s="2" t="s">
        <v>19</v>
      </c>
      <c r="H70" s="2" t="s">
        <v>20</v>
      </c>
      <c r="I70" t="s">
        <v>43</v>
      </c>
      <c r="J70" t="s">
        <v>22</v>
      </c>
      <c r="K70" t="s">
        <v>23</v>
      </c>
      <c r="L70" s="3">
        <v>72262.9997</v>
      </c>
      <c r="M70">
        <v>12.0</v>
      </c>
      <c r="N70" s="3">
        <v>4.265366666666667</v>
      </c>
      <c r="O70">
        <v>5.0</v>
      </c>
      <c r="P70" s="4">
        <v>0.01663333333333333</v>
      </c>
      <c r="Q70">
        <v>10.0</v>
      </c>
      <c r="R70" s="4">
        <v>0.003266666666666666</v>
      </c>
      <c r="S70">
        <v>3.0</v>
      </c>
      <c r="T70" s="4">
        <v>0.9996333333333332</v>
      </c>
      <c r="U70">
        <v>2.0</v>
      </c>
      <c r="V70" s="4">
        <v>0.0</v>
      </c>
      <c r="W70">
        <v>1.0</v>
      </c>
      <c r="X70" s="5">
        <v>149.0</v>
      </c>
      <c r="Y70">
        <v>9.0</v>
      </c>
      <c r="Z70" s="5">
        <v>140.6666666666667</v>
      </c>
      <c r="AA70">
        <v>4.0</v>
      </c>
      <c r="AB70">
        <v>46.0</v>
      </c>
      <c r="AC70">
        <v>9.0</v>
      </c>
    </row>
    <row r="71" ht="14.25" hidden="1" customHeight="1">
      <c r="A71" s="1" t="s">
        <v>29</v>
      </c>
      <c r="B71" s="2" t="str">
        <f t="shared" si="1"/>
        <v>kuroda </v>
      </c>
      <c r="C71" s="2" t="str">
        <f t="shared" si="2"/>
        <v>cycling forecast</v>
      </c>
      <c r="D71" s="2" t="str">
        <f t="shared" si="3"/>
        <v>cycling </v>
      </c>
      <c r="E71" s="2" t="str">
        <f t="shared" si="4"/>
        <v>forecast</v>
      </c>
      <c r="F71" s="2" t="s">
        <v>30</v>
      </c>
      <c r="G71" s="2" t="s">
        <v>19</v>
      </c>
      <c r="H71" s="2" t="s">
        <v>27</v>
      </c>
      <c r="I71" t="s">
        <v>43</v>
      </c>
      <c r="J71" t="s">
        <v>22</v>
      </c>
      <c r="K71" t="s">
        <v>23</v>
      </c>
      <c r="L71" s="3">
        <v>100422.3233</v>
      </c>
      <c r="M71">
        <v>14.0</v>
      </c>
      <c r="N71" s="3">
        <v>4.338566666666666</v>
      </c>
      <c r="O71">
        <v>6.0</v>
      </c>
      <c r="P71" s="4">
        <v>0.01733333333333333</v>
      </c>
      <c r="Q71">
        <v>11.0</v>
      </c>
      <c r="R71" s="4">
        <v>0.0033</v>
      </c>
      <c r="S71">
        <v>4.0</v>
      </c>
      <c r="T71" s="4">
        <v>0.9995666666666668</v>
      </c>
      <c r="U71">
        <v>3.0</v>
      </c>
      <c r="V71" s="4">
        <v>0.0</v>
      </c>
      <c r="W71">
        <v>1.0</v>
      </c>
      <c r="X71" s="5">
        <v>135.3333333333333</v>
      </c>
      <c r="Y71">
        <v>6.0</v>
      </c>
      <c r="Z71" s="5">
        <v>140.6666666666667</v>
      </c>
      <c r="AA71">
        <v>4.0</v>
      </c>
      <c r="AB71">
        <v>49.0</v>
      </c>
      <c r="AC71">
        <v>10.0</v>
      </c>
    </row>
    <row r="72" ht="14.25" hidden="1" customHeight="1">
      <c r="A72" s="1" t="s">
        <v>38</v>
      </c>
      <c r="B72" s="2" t="str">
        <f t="shared" si="1"/>
        <v>kuroda </v>
      </c>
      <c r="C72" s="2" t="str">
        <f t="shared" si="2"/>
        <v>simple forecast</v>
      </c>
      <c r="D72" s="2" t="str">
        <f t="shared" si="3"/>
        <v>simple </v>
      </c>
      <c r="E72" s="2" t="str">
        <f t="shared" si="4"/>
        <v>forecast</v>
      </c>
      <c r="F72" s="2" t="s">
        <v>30</v>
      </c>
      <c r="G72" s="2" t="s">
        <v>33</v>
      </c>
      <c r="H72" s="2" t="s">
        <v>27</v>
      </c>
      <c r="I72" t="s">
        <v>43</v>
      </c>
      <c r="J72" t="s">
        <v>22</v>
      </c>
      <c r="K72" t="s">
        <v>23</v>
      </c>
      <c r="L72" s="3">
        <v>87089.210275</v>
      </c>
      <c r="M72">
        <v>13.0</v>
      </c>
      <c r="N72" s="3">
        <v>6.697275</v>
      </c>
      <c r="O72">
        <v>11.0</v>
      </c>
      <c r="P72" s="4">
        <v>0.013825</v>
      </c>
      <c r="Q72">
        <v>9.0</v>
      </c>
      <c r="R72" s="4">
        <v>0.00775</v>
      </c>
      <c r="S72">
        <v>7.0</v>
      </c>
      <c r="T72" s="4">
        <v>0.9993</v>
      </c>
      <c r="U72">
        <v>6.0</v>
      </c>
      <c r="V72" s="4">
        <v>0.0</v>
      </c>
      <c r="W72">
        <v>1.0</v>
      </c>
      <c r="X72" s="5">
        <v>167.75</v>
      </c>
      <c r="Y72">
        <v>10.0</v>
      </c>
      <c r="Z72" s="5">
        <v>123.75</v>
      </c>
      <c r="AA72">
        <v>2.0</v>
      </c>
      <c r="AB72">
        <v>59.0</v>
      </c>
      <c r="AC72">
        <v>11.0</v>
      </c>
    </row>
    <row r="73" ht="14.25" hidden="1" customHeight="1">
      <c r="A73" s="1" t="s">
        <v>44</v>
      </c>
      <c r="B73" s="2" t="str">
        <f t="shared" si="1"/>
        <v>mtt0 </v>
      </c>
      <c r="C73" s="2" t="str">
        <f t="shared" si="2"/>
        <v>ridge backcast</v>
      </c>
      <c r="D73" s="2" t="str">
        <f t="shared" si="3"/>
        <v>ridge </v>
      </c>
      <c r="E73" s="2" t="str">
        <f t="shared" si="4"/>
        <v>backcast</v>
      </c>
      <c r="F73" s="2" t="s">
        <v>45</v>
      </c>
      <c r="G73" s="2" t="s">
        <v>46</v>
      </c>
      <c r="H73" s="2" t="s">
        <v>20</v>
      </c>
      <c r="I73" t="s">
        <v>43</v>
      </c>
      <c r="J73" t="s">
        <v>22</v>
      </c>
      <c r="K73" t="s">
        <v>23</v>
      </c>
      <c r="L73" s="3">
        <v>77.663925</v>
      </c>
      <c r="M73">
        <v>7.0</v>
      </c>
      <c r="N73" s="3">
        <v>22.9092</v>
      </c>
      <c r="O73">
        <v>13.0</v>
      </c>
      <c r="P73" s="4">
        <v>0.157775</v>
      </c>
      <c r="Q73">
        <v>13.0</v>
      </c>
      <c r="R73" s="4">
        <v>0.026875</v>
      </c>
      <c r="S73">
        <v>9.0</v>
      </c>
      <c r="T73" s="4">
        <v>0.9655</v>
      </c>
      <c r="U73">
        <v>9.0</v>
      </c>
      <c r="V73" s="4">
        <v>2.3073772E7</v>
      </c>
      <c r="W73">
        <v>5.0</v>
      </c>
      <c r="X73" s="5">
        <v>46.0</v>
      </c>
      <c r="Y73">
        <v>3.0</v>
      </c>
      <c r="Z73" s="5">
        <v>46.0</v>
      </c>
      <c r="AA73">
        <v>1.0</v>
      </c>
      <c r="AB73">
        <v>60.0</v>
      </c>
      <c r="AC73">
        <v>12.0</v>
      </c>
    </row>
    <row r="74" ht="14.25" hidden="1" customHeight="1">
      <c r="A74" s="1" t="s">
        <v>47</v>
      </c>
      <c r="B74" s="2" t="str">
        <f t="shared" si="1"/>
        <v>mtt0 </v>
      </c>
      <c r="C74" s="2" t="str">
        <f t="shared" si="2"/>
        <v>lasso backcast</v>
      </c>
      <c r="D74" s="2" t="str">
        <f t="shared" si="3"/>
        <v>lasso </v>
      </c>
      <c r="E74" s="2" t="str">
        <f t="shared" si="4"/>
        <v>backcast</v>
      </c>
      <c r="F74" s="2" t="s">
        <v>45</v>
      </c>
      <c r="G74" s="2" t="s">
        <v>48</v>
      </c>
      <c r="H74" s="2" t="s">
        <v>20</v>
      </c>
      <c r="I74" t="s">
        <v>43</v>
      </c>
      <c r="J74" t="s">
        <v>22</v>
      </c>
      <c r="K74" t="s">
        <v>23</v>
      </c>
      <c r="L74" s="3">
        <v>79.8606</v>
      </c>
      <c r="M74">
        <v>10.0</v>
      </c>
      <c r="N74" s="3">
        <v>28.385625</v>
      </c>
      <c r="O74">
        <v>14.0</v>
      </c>
      <c r="P74" s="4">
        <v>0.167275</v>
      </c>
      <c r="Q74">
        <v>14.0</v>
      </c>
      <c r="R74" s="4">
        <v>0.026475</v>
      </c>
      <c r="S74">
        <v>8.0</v>
      </c>
      <c r="T74" s="4">
        <v>0.96675</v>
      </c>
      <c r="U74">
        <v>8.0</v>
      </c>
      <c r="V74" s="4">
        <v>2.3073772E7</v>
      </c>
      <c r="W74">
        <v>5.0</v>
      </c>
      <c r="X74" s="5">
        <v>46.0</v>
      </c>
      <c r="Y74">
        <v>3.0</v>
      </c>
      <c r="Z74" s="5">
        <v>46.0</v>
      </c>
      <c r="AA74">
        <v>1.0</v>
      </c>
      <c r="AB74">
        <v>63.0</v>
      </c>
      <c r="AC74">
        <v>13.0</v>
      </c>
    </row>
    <row r="75" ht="14.25" hidden="1" customHeight="1">
      <c r="A75" s="1" t="s">
        <v>37</v>
      </c>
      <c r="B75" s="2" t="str">
        <f t="shared" si="1"/>
        <v>kuroda </v>
      </c>
      <c r="C75" s="2" t="str">
        <f t="shared" si="2"/>
        <v>simple backcast</v>
      </c>
      <c r="D75" s="2" t="str">
        <f t="shared" si="3"/>
        <v>simple </v>
      </c>
      <c r="E75" s="2" t="str">
        <f t="shared" si="4"/>
        <v>backcast</v>
      </c>
      <c r="F75" s="2" t="s">
        <v>30</v>
      </c>
      <c r="G75" s="2" t="s">
        <v>33</v>
      </c>
      <c r="H75" s="2" t="s">
        <v>20</v>
      </c>
      <c r="I75" t="s">
        <v>43</v>
      </c>
      <c r="J75" t="s">
        <v>22</v>
      </c>
      <c r="K75" t="s">
        <v>23</v>
      </c>
      <c r="L75" s="3">
        <v>162257.407325</v>
      </c>
      <c r="M75">
        <v>15.0</v>
      </c>
      <c r="N75" s="3">
        <v>6.9559</v>
      </c>
      <c r="O75">
        <v>12.0</v>
      </c>
      <c r="P75" s="4">
        <v>0.02952500000000001</v>
      </c>
      <c r="Q75">
        <v>12.0</v>
      </c>
      <c r="R75" s="4">
        <v>0.006424999999999999</v>
      </c>
      <c r="S75">
        <v>6.0</v>
      </c>
      <c r="T75" s="4">
        <v>0.998825</v>
      </c>
      <c r="U75">
        <v>7.0</v>
      </c>
      <c r="V75" s="4">
        <v>0.0</v>
      </c>
      <c r="W75">
        <v>1.0</v>
      </c>
      <c r="X75" s="5">
        <v>168.25</v>
      </c>
      <c r="Y75">
        <v>11.0</v>
      </c>
      <c r="Z75" s="5">
        <v>168.25</v>
      </c>
      <c r="AA75">
        <v>5.0</v>
      </c>
      <c r="AB75">
        <v>69.0</v>
      </c>
      <c r="AC75">
        <v>14.0</v>
      </c>
    </row>
    <row r="76" ht="14.25" hidden="1" customHeight="1">
      <c r="A76" s="1" t="s">
        <v>49</v>
      </c>
      <c r="B76" s="2" t="str">
        <f t="shared" si="1"/>
        <v>mtt0 </v>
      </c>
      <c r="C76" s="2" t="str">
        <f t="shared" si="2"/>
        <v>linear backcast</v>
      </c>
      <c r="D76" s="2" t="str">
        <f t="shared" si="3"/>
        <v>linear </v>
      </c>
      <c r="E76" s="2" t="str">
        <f t="shared" si="4"/>
        <v>backcast</v>
      </c>
      <c r="F76" s="2" t="s">
        <v>45</v>
      </c>
      <c r="G76" s="2" t="s">
        <v>50</v>
      </c>
      <c r="H76" s="2" t="s">
        <v>20</v>
      </c>
      <c r="I76" t="s">
        <v>43</v>
      </c>
      <c r="J76" t="s">
        <v>22</v>
      </c>
      <c r="K76" t="s">
        <v>23</v>
      </c>
      <c r="L76" s="3">
        <v>104.2301</v>
      </c>
      <c r="M76">
        <v>11.0</v>
      </c>
      <c r="N76" s="3">
        <v>63.7882</v>
      </c>
      <c r="O76">
        <v>15.0</v>
      </c>
      <c r="P76" s="4">
        <v>0.198875</v>
      </c>
      <c r="Q76">
        <v>15.0</v>
      </c>
      <c r="R76" s="4">
        <v>0.178575</v>
      </c>
      <c r="S76">
        <v>10.0</v>
      </c>
      <c r="T76" s="4">
        <v>0.8499749999999999</v>
      </c>
      <c r="U76">
        <v>10.0</v>
      </c>
      <c r="V76" s="4">
        <v>2.3073772E7</v>
      </c>
      <c r="W76">
        <v>5.0</v>
      </c>
      <c r="X76" s="5">
        <v>46.0</v>
      </c>
      <c r="Y76">
        <v>3.0</v>
      </c>
      <c r="Z76" s="5">
        <v>46.0</v>
      </c>
      <c r="AA76">
        <v>1.0</v>
      </c>
      <c r="AB76">
        <v>70.0</v>
      </c>
      <c r="AC76">
        <v>15.0</v>
      </c>
    </row>
    <row r="77" ht="14.25" hidden="1" customHeight="1">
      <c r="A77" s="1" t="s">
        <v>17</v>
      </c>
      <c r="B77" s="2" t="str">
        <f t="shared" si="1"/>
        <v>nras </v>
      </c>
      <c r="C77" s="2" t="str">
        <f t="shared" si="2"/>
        <v>cycling backcast</v>
      </c>
      <c r="D77" s="2" t="str">
        <f t="shared" si="3"/>
        <v>cycling </v>
      </c>
      <c r="E77" s="2" t="str">
        <f t="shared" si="4"/>
        <v>backcast</v>
      </c>
      <c r="F77" s="2" t="s">
        <v>18</v>
      </c>
      <c r="G77" s="2" t="s">
        <v>19</v>
      </c>
      <c r="H77" s="2" t="s">
        <v>20</v>
      </c>
      <c r="I77" t="s">
        <v>21</v>
      </c>
      <c r="J77" t="s">
        <v>51</v>
      </c>
      <c r="K77" t="s">
        <v>52</v>
      </c>
      <c r="L77" s="3">
        <v>66.1303</v>
      </c>
      <c r="M77">
        <v>4.0</v>
      </c>
      <c r="N77" s="3">
        <v>8.884475</v>
      </c>
      <c r="O77">
        <v>3.0</v>
      </c>
      <c r="P77" s="4">
        <v>0.028675</v>
      </c>
      <c r="Q77">
        <v>2.0</v>
      </c>
      <c r="R77" s="4">
        <v>0.007375</v>
      </c>
      <c r="S77">
        <v>1.0</v>
      </c>
      <c r="T77" s="4">
        <v>0.995675</v>
      </c>
      <c r="U77">
        <v>1.0</v>
      </c>
      <c r="V77" s="4">
        <v>4.25E-4</v>
      </c>
      <c r="W77">
        <v>3.0</v>
      </c>
      <c r="X77" s="5">
        <v>67.25</v>
      </c>
      <c r="Y77">
        <v>1.0</v>
      </c>
      <c r="Z77" s="5">
        <v>473.75</v>
      </c>
      <c r="AA77">
        <v>2.0</v>
      </c>
      <c r="AB77">
        <v>17.0</v>
      </c>
      <c r="AC77">
        <v>1.0</v>
      </c>
    </row>
    <row r="78" ht="14.25" hidden="1" customHeight="1">
      <c r="A78" s="1" t="s">
        <v>24</v>
      </c>
      <c r="B78" s="2" t="str">
        <f t="shared" si="1"/>
        <v>insd </v>
      </c>
      <c r="C78" s="2" t="str">
        <f t="shared" si="2"/>
        <v>cycling backcast</v>
      </c>
      <c r="D78" s="2" t="str">
        <f t="shared" si="3"/>
        <v>cycling </v>
      </c>
      <c r="E78" s="2" t="str">
        <f t="shared" si="4"/>
        <v>backcast</v>
      </c>
      <c r="F78" s="2" t="s">
        <v>25</v>
      </c>
      <c r="G78" s="2" t="s">
        <v>19</v>
      </c>
      <c r="H78" s="2" t="s">
        <v>20</v>
      </c>
      <c r="I78" t="s">
        <v>21</v>
      </c>
      <c r="J78" t="s">
        <v>51</v>
      </c>
      <c r="K78" t="s">
        <v>52</v>
      </c>
      <c r="L78" s="3">
        <v>65.765675</v>
      </c>
      <c r="M78">
        <v>3.0</v>
      </c>
      <c r="N78" s="3">
        <v>8.891275</v>
      </c>
      <c r="O78">
        <v>4.0</v>
      </c>
      <c r="P78" s="4">
        <v>0.028525</v>
      </c>
      <c r="Q78">
        <v>1.0</v>
      </c>
      <c r="R78" s="4">
        <v>0.0076</v>
      </c>
      <c r="S78">
        <v>2.0</v>
      </c>
      <c r="T78" s="4">
        <v>0.995675</v>
      </c>
      <c r="U78">
        <v>1.0</v>
      </c>
      <c r="V78" s="4">
        <v>0.0</v>
      </c>
      <c r="W78">
        <v>1.0</v>
      </c>
      <c r="X78" s="5">
        <v>474.25</v>
      </c>
      <c r="Y78">
        <v>10.0</v>
      </c>
      <c r="Z78" s="5">
        <v>474.25</v>
      </c>
      <c r="AA78">
        <v>4.0</v>
      </c>
      <c r="AB78">
        <v>26.0</v>
      </c>
      <c r="AC78">
        <v>2.0</v>
      </c>
    </row>
    <row r="79" ht="14.25" hidden="1" customHeight="1">
      <c r="A79" s="1" t="s">
        <v>26</v>
      </c>
      <c r="B79" s="2" t="str">
        <f t="shared" si="1"/>
        <v>nras </v>
      </c>
      <c r="C79" s="2" t="str">
        <f t="shared" si="2"/>
        <v>cycling forecast</v>
      </c>
      <c r="D79" s="2" t="str">
        <f t="shared" si="3"/>
        <v>cycling </v>
      </c>
      <c r="E79" s="2" t="str">
        <f t="shared" si="4"/>
        <v>forecast</v>
      </c>
      <c r="F79" s="2" t="s">
        <v>18</v>
      </c>
      <c r="G79" s="2" t="s">
        <v>19</v>
      </c>
      <c r="H79" s="2" t="s">
        <v>27</v>
      </c>
      <c r="I79" t="s">
        <v>21</v>
      </c>
      <c r="J79" t="s">
        <v>51</v>
      </c>
      <c r="K79" t="s">
        <v>52</v>
      </c>
      <c r="L79" s="3">
        <v>67.63600000000001</v>
      </c>
      <c r="M79">
        <v>6.0</v>
      </c>
      <c r="N79" s="3">
        <v>9.2382</v>
      </c>
      <c r="O79">
        <v>5.0</v>
      </c>
      <c r="P79" s="4">
        <v>0.03015</v>
      </c>
      <c r="Q79">
        <v>5.0</v>
      </c>
      <c r="R79" s="4">
        <v>0.008</v>
      </c>
      <c r="S79">
        <v>6.0</v>
      </c>
      <c r="T79" s="4">
        <v>0.995425</v>
      </c>
      <c r="U79">
        <v>2.0</v>
      </c>
      <c r="V79" s="4">
        <v>3.500000000000001E-4</v>
      </c>
      <c r="W79">
        <v>2.0</v>
      </c>
      <c r="X79" s="5">
        <v>68.5</v>
      </c>
      <c r="Y79">
        <v>2.0</v>
      </c>
      <c r="Z79" s="5">
        <v>474.0</v>
      </c>
      <c r="AA79">
        <v>3.0</v>
      </c>
      <c r="AB79">
        <v>31.0</v>
      </c>
      <c r="AC79">
        <v>3.0</v>
      </c>
    </row>
    <row r="80" ht="14.25" hidden="1" customHeight="1">
      <c r="A80" s="1" t="s">
        <v>32</v>
      </c>
      <c r="B80" s="2" t="str">
        <f t="shared" si="1"/>
        <v>nras </v>
      </c>
      <c r="C80" s="2" t="str">
        <f t="shared" si="2"/>
        <v>simple forecast</v>
      </c>
      <c r="D80" s="2" t="str">
        <f t="shared" si="3"/>
        <v>simple </v>
      </c>
      <c r="E80" s="2" t="str">
        <f t="shared" si="4"/>
        <v>forecast</v>
      </c>
      <c r="F80" s="2" t="s">
        <v>18</v>
      </c>
      <c r="G80" s="2" t="s">
        <v>33</v>
      </c>
      <c r="H80" s="2" t="s">
        <v>27</v>
      </c>
      <c r="I80" t="s">
        <v>21</v>
      </c>
      <c r="J80" t="s">
        <v>51</v>
      </c>
      <c r="K80" t="s">
        <v>52</v>
      </c>
      <c r="L80" s="3">
        <v>34.03243999999999</v>
      </c>
      <c r="M80">
        <v>2.0</v>
      </c>
      <c r="N80" s="3">
        <v>8.04696</v>
      </c>
      <c r="O80">
        <v>1.0</v>
      </c>
      <c r="P80" s="4">
        <v>0.0307</v>
      </c>
      <c r="Q80">
        <v>7.0</v>
      </c>
      <c r="R80" s="4">
        <v>0.007739999999999999</v>
      </c>
      <c r="S80">
        <v>3.0</v>
      </c>
      <c r="T80" s="4">
        <v>0.9951200000000001</v>
      </c>
      <c r="U80">
        <v>3.0</v>
      </c>
      <c r="V80" s="4">
        <v>7.599999999999999E-4</v>
      </c>
      <c r="W80">
        <v>5.0</v>
      </c>
      <c r="X80" s="5">
        <v>428.2</v>
      </c>
      <c r="Y80">
        <v>6.0</v>
      </c>
      <c r="Z80" s="5">
        <v>476.8</v>
      </c>
      <c r="AA80">
        <v>6.0</v>
      </c>
      <c r="AB80">
        <v>33.0</v>
      </c>
      <c r="AC80">
        <v>4.0</v>
      </c>
    </row>
    <row r="81" ht="14.25" hidden="1" customHeight="1">
      <c r="A81" s="1" t="s">
        <v>36</v>
      </c>
      <c r="B81" s="2" t="str">
        <f t="shared" si="1"/>
        <v>insd </v>
      </c>
      <c r="C81" s="2" t="str">
        <f t="shared" si="2"/>
        <v>simple forecast</v>
      </c>
      <c r="D81" s="2" t="str">
        <f t="shared" si="3"/>
        <v>simple </v>
      </c>
      <c r="E81" s="2" t="str">
        <f t="shared" si="4"/>
        <v>forecast</v>
      </c>
      <c r="F81" s="2" t="s">
        <v>25</v>
      </c>
      <c r="G81" s="2" t="s">
        <v>33</v>
      </c>
      <c r="H81" s="2" t="s">
        <v>27</v>
      </c>
      <c r="I81" t="s">
        <v>21</v>
      </c>
      <c r="J81" t="s">
        <v>51</v>
      </c>
      <c r="K81" t="s">
        <v>52</v>
      </c>
      <c r="L81" s="3">
        <v>33.74808</v>
      </c>
      <c r="M81">
        <v>1.0</v>
      </c>
      <c r="N81" s="3">
        <v>8.064919999999999</v>
      </c>
      <c r="O81">
        <v>2.0</v>
      </c>
      <c r="P81" s="4">
        <v>0.03086</v>
      </c>
      <c r="Q81">
        <v>8.0</v>
      </c>
      <c r="R81" s="4">
        <v>0.007819999999999999</v>
      </c>
      <c r="S81">
        <v>4.0</v>
      </c>
      <c r="T81" s="4">
        <v>0.99508</v>
      </c>
      <c r="U81">
        <v>4.0</v>
      </c>
      <c r="V81" s="4">
        <v>0.0</v>
      </c>
      <c r="W81">
        <v>1.0</v>
      </c>
      <c r="X81" s="5">
        <v>476.8</v>
      </c>
      <c r="Y81">
        <v>11.0</v>
      </c>
      <c r="Z81" s="5">
        <v>476.8</v>
      </c>
      <c r="AA81">
        <v>6.0</v>
      </c>
      <c r="AB81">
        <v>37.0</v>
      </c>
      <c r="AC81">
        <v>5.0</v>
      </c>
    </row>
    <row r="82" ht="14.25" hidden="1" customHeight="1">
      <c r="A82" s="1" t="s">
        <v>28</v>
      </c>
      <c r="B82" s="2" t="str">
        <f t="shared" si="1"/>
        <v>insd </v>
      </c>
      <c r="C82" s="2" t="str">
        <f t="shared" si="2"/>
        <v>cycling forecast</v>
      </c>
      <c r="D82" s="2" t="str">
        <f t="shared" si="3"/>
        <v>cycling </v>
      </c>
      <c r="E82" s="2" t="str">
        <f t="shared" si="4"/>
        <v>forecast</v>
      </c>
      <c r="F82" s="2" t="s">
        <v>25</v>
      </c>
      <c r="G82" s="2" t="s">
        <v>19</v>
      </c>
      <c r="H82" s="2" t="s">
        <v>27</v>
      </c>
      <c r="I82" t="s">
        <v>21</v>
      </c>
      <c r="J82" t="s">
        <v>51</v>
      </c>
      <c r="K82" t="s">
        <v>52</v>
      </c>
      <c r="L82" s="3">
        <v>67.17852500000001</v>
      </c>
      <c r="M82">
        <v>5.0</v>
      </c>
      <c r="N82" s="3">
        <v>9.2383</v>
      </c>
      <c r="O82">
        <v>6.0</v>
      </c>
      <c r="P82" s="4">
        <v>0.029975</v>
      </c>
      <c r="Q82">
        <v>4.0</v>
      </c>
      <c r="R82" s="4">
        <v>0.0079</v>
      </c>
      <c r="S82">
        <v>5.0</v>
      </c>
      <c r="T82" s="4">
        <v>0.995425</v>
      </c>
      <c r="U82">
        <v>2.0</v>
      </c>
      <c r="V82" s="4">
        <v>0.0</v>
      </c>
      <c r="W82">
        <v>1.0</v>
      </c>
      <c r="X82" s="5">
        <v>474.25</v>
      </c>
      <c r="Y82">
        <v>10.0</v>
      </c>
      <c r="Z82" s="5">
        <v>474.25</v>
      </c>
      <c r="AA82">
        <v>4.0</v>
      </c>
      <c r="AB82">
        <v>37.0</v>
      </c>
      <c r="AC82">
        <v>5.0</v>
      </c>
    </row>
    <row r="83" ht="14.25" hidden="1" customHeight="1">
      <c r="A83" s="1" t="s">
        <v>31</v>
      </c>
      <c r="B83" s="2" t="str">
        <f t="shared" si="1"/>
        <v>kuroda </v>
      </c>
      <c r="C83" s="2" t="str">
        <f t="shared" si="2"/>
        <v>cycling backcast</v>
      </c>
      <c r="D83" s="2" t="str">
        <f t="shared" si="3"/>
        <v>cycling </v>
      </c>
      <c r="E83" s="2" t="str">
        <f t="shared" si="4"/>
        <v>backcast</v>
      </c>
      <c r="F83" s="2" t="s">
        <v>30</v>
      </c>
      <c r="G83" s="2" t="s">
        <v>19</v>
      </c>
      <c r="H83" s="2" t="s">
        <v>20</v>
      </c>
      <c r="I83" t="s">
        <v>21</v>
      </c>
      <c r="J83" t="s">
        <v>51</v>
      </c>
      <c r="K83" t="s">
        <v>52</v>
      </c>
      <c r="L83" s="3">
        <v>119.313775</v>
      </c>
      <c r="M83">
        <v>9.0</v>
      </c>
      <c r="N83" s="3">
        <v>9.88115</v>
      </c>
      <c r="O83">
        <v>7.0</v>
      </c>
      <c r="P83" s="4">
        <v>0.029425</v>
      </c>
      <c r="Q83">
        <v>3.0</v>
      </c>
      <c r="R83" s="4">
        <v>0.01165</v>
      </c>
      <c r="S83">
        <v>7.0</v>
      </c>
      <c r="T83" s="4">
        <v>0.994975</v>
      </c>
      <c r="U83">
        <v>5.0</v>
      </c>
      <c r="V83" s="4">
        <v>0.0</v>
      </c>
      <c r="W83">
        <v>1.0</v>
      </c>
      <c r="X83" s="5">
        <v>458.5</v>
      </c>
      <c r="Y83">
        <v>8.0</v>
      </c>
      <c r="Z83" s="5">
        <v>474.0</v>
      </c>
      <c r="AA83">
        <v>3.0</v>
      </c>
      <c r="AB83">
        <v>43.0</v>
      </c>
      <c r="AC83">
        <v>7.0</v>
      </c>
    </row>
    <row r="84" ht="14.25" hidden="1" customHeight="1">
      <c r="A84" s="1" t="s">
        <v>29</v>
      </c>
      <c r="B84" s="2" t="str">
        <f t="shared" si="1"/>
        <v>kuroda </v>
      </c>
      <c r="C84" s="2" t="str">
        <f t="shared" si="2"/>
        <v>cycling forecast</v>
      </c>
      <c r="D84" s="2" t="str">
        <f t="shared" si="3"/>
        <v>cycling </v>
      </c>
      <c r="E84" s="2" t="str">
        <f t="shared" si="4"/>
        <v>forecast</v>
      </c>
      <c r="F84" s="2" t="s">
        <v>30</v>
      </c>
      <c r="G84" s="2" t="s">
        <v>19</v>
      </c>
      <c r="H84" s="2" t="s">
        <v>27</v>
      </c>
      <c r="I84" t="s">
        <v>21</v>
      </c>
      <c r="J84" t="s">
        <v>51</v>
      </c>
      <c r="K84" t="s">
        <v>52</v>
      </c>
      <c r="L84" s="3">
        <v>135.52425</v>
      </c>
      <c r="M84">
        <v>10.0</v>
      </c>
      <c r="N84" s="3">
        <v>10.154375</v>
      </c>
      <c r="O84">
        <v>8.0</v>
      </c>
      <c r="P84" s="4">
        <v>0.03045</v>
      </c>
      <c r="Q84">
        <v>6.0</v>
      </c>
      <c r="R84" s="4">
        <v>0.01205</v>
      </c>
      <c r="S84">
        <v>8.0</v>
      </c>
      <c r="T84" s="4">
        <v>0.994825</v>
      </c>
      <c r="U84">
        <v>6.0</v>
      </c>
      <c r="V84" s="4">
        <v>0.0</v>
      </c>
      <c r="W84">
        <v>1.0</v>
      </c>
      <c r="X84" s="5">
        <v>432.0</v>
      </c>
      <c r="Y84">
        <v>7.0</v>
      </c>
      <c r="Z84" s="5">
        <v>474.75</v>
      </c>
      <c r="AA84">
        <v>5.0</v>
      </c>
      <c r="AB84">
        <v>51.0</v>
      </c>
      <c r="AC84">
        <v>8.0</v>
      </c>
    </row>
    <row r="85" ht="14.25" hidden="1" customHeight="1">
      <c r="A85" s="1" t="s">
        <v>34</v>
      </c>
      <c r="B85" s="2" t="str">
        <f t="shared" si="1"/>
        <v>nras </v>
      </c>
      <c r="C85" s="2" t="str">
        <f t="shared" si="2"/>
        <v>simple backcast</v>
      </c>
      <c r="D85" s="2" t="str">
        <f t="shared" si="3"/>
        <v>simple </v>
      </c>
      <c r="E85" s="2" t="str">
        <f t="shared" si="4"/>
        <v>backcast</v>
      </c>
      <c r="F85" s="2" t="s">
        <v>18</v>
      </c>
      <c r="G85" s="2" t="s">
        <v>33</v>
      </c>
      <c r="H85" s="2" t="s">
        <v>20</v>
      </c>
      <c r="I85" t="s">
        <v>21</v>
      </c>
      <c r="J85" t="s">
        <v>51</v>
      </c>
      <c r="K85" t="s">
        <v>52</v>
      </c>
      <c r="L85" s="3">
        <v>110.78084</v>
      </c>
      <c r="M85">
        <v>8.0</v>
      </c>
      <c r="N85" s="3">
        <v>17.96118000000001</v>
      </c>
      <c r="O85">
        <v>10.0</v>
      </c>
      <c r="P85" s="4">
        <v>0.0606</v>
      </c>
      <c r="Q85">
        <v>11.0</v>
      </c>
      <c r="R85" s="4">
        <v>0.02498</v>
      </c>
      <c r="S85">
        <v>10.0</v>
      </c>
      <c r="T85" s="4">
        <v>0.98398</v>
      </c>
      <c r="U85">
        <v>8.0</v>
      </c>
      <c r="V85" s="4">
        <v>7.199999999999999E-4</v>
      </c>
      <c r="W85">
        <v>4.0</v>
      </c>
      <c r="X85" s="5">
        <v>144.4</v>
      </c>
      <c r="Y85">
        <v>3.0</v>
      </c>
      <c r="Z85" s="5">
        <v>473.6</v>
      </c>
      <c r="AA85">
        <v>1.0</v>
      </c>
      <c r="AB85">
        <v>55.0</v>
      </c>
      <c r="AC85">
        <v>9.0</v>
      </c>
    </row>
    <row r="86" ht="14.25" hidden="1" customHeight="1">
      <c r="A86" s="1" t="s">
        <v>38</v>
      </c>
      <c r="B86" s="2" t="str">
        <f t="shared" si="1"/>
        <v>kuroda </v>
      </c>
      <c r="C86" s="2" t="str">
        <f t="shared" si="2"/>
        <v>simple forecast</v>
      </c>
      <c r="D86" s="2" t="str">
        <f t="shared" si="3"/>
        <v>simple </v>
      </c>
      <c r="E86" s="2" t="str">
        <f t="shared" si="4"/>
        <v>forecast</v>
      </c>
      <c r="F86" s="2" t="s">
        <v>30</v>
      </c>
      <c r="G86" s="2" t="s">
        <v>33</v>
      </c>
      <c r="H86" s="2" t="s">
        <v>27</v>
      </c>
      <c r="I86" t="s">
        <v>21</v>
      </c>
      <c r="J86" t="s">
        <v>51</v>
      </c>
      <c r="K86" t="s">
        <v>52</v>
      </c>
      <c r="L86" s="3">
        <v>137.14566</v>
      </c>
      <c r="M86">
        <v>11.0</v>
      </c>
      <c r="N86" s="3">
        <v>11.49552</v>
      </c>
      <c r="O86">
        <v>9.0</v>
      </c>
      <c r="P86" s="4">
        <v>0.03954000000000001</v>
      </c>
      <c r="Q86">
        <v>9.0</v>
      </c>
      <c r="R86" s="4">
        <v>0.02158</v>
      </c>
      <c r="S86">
        <v>9.0</v>
      </c>
      <c r="T86" s="4">
        <v>0.9929400000000002</v>
      </c>
      <c r="U86">
        <v>7.0</v>
      </c>
      <c r="V86" s="4">
        <v>0.0</v>
      </c>
      <c r="W86">
        <v>1.0</v>
      </c>
      <c r="X86" s="5">
        <v>406.6</v>
      </c>
      <c r="Y86">
        <v>5.0</v>
      </c>
      <c r="Z86" s="5">
        <v>476.8</v>
      </c>
      <c r="AA86">
        <v>6.0</v>
      </c>
      <c r="AB86">
        <v>57.0</v>
      </c>
      <c r="AC86">
        <v>10.0</v>
      </c>
    </row>
    <row r="87" ht="14.25" hidden="1" customHeight="1">
      <c r="A87" s="1" t="s">
        <v>35</v>
      </c>
      <c r="B87" s="2" t="str">
        <f t="shared" si="1"/>
        <v>insd </v>
      </c>
      <c r="C87" s="2" t="str">
        <f t="shared" si="2"/>
        <v>simple backcast</v>
      </c>
      <c r="D87" s="2" t="str">
        <f t="shared" si="3"/>
        <v>simple </v>
      </c>
      <c r="E87" s="2" t="str">
        <f t="shared" si="4"/>
        <v>backcast</v>
      </c>
      <c r="F87" s="2" t="s">
        <v>25</v>
      </c>
      <c r="G87" s="2" t="s">
        <v>33</v>
      </c>
      <c r="H87" s="2" t="s">
        <v>20</v>
      </c>
      <c r="I87" t="s">
        <v>21</v>
      </c>
      <c r="J87" t="s">
        <v>51</v>
      </c>
      <c r="K87" t="s">
        <v>52</v>
      </c>
      <c r="L87" s="3">
        <v>109.15888</v>
      </c>
      <c r="M87">
        <v>7.0</v>
      </c>
      <c r="N87" s="3">
        <v>18.00112</v>
      </c>
      <c r="O87">
        <v>11.0</v>
      </c>
      <c r="P87" s="4">
        <v>0.06052</v>
      </c>
      <c r="Q87">
        <v>10.0</v>
      </c>
      <c r="R87" s="4">
        <v>0.0251</v>
      </c>
      <c r="S87">
        <v>11.0</v>
      </c>
      <c r="T87" s="4">
        <v>0.9839200000000001</v>
      </c>
      <c r="U87">
        <v>9.0</v>
      </c>
      <c r="V87" s="4">
        <v>0.0</v>
      </c>
      <c r="W87">
        <v>1.0</v>
      </c>
      <c r="X87" s="5">
        <v>473.6</v>
      </c>
      <c r="Y87">
        <v>9.0</v>
      </c>
      <c r="Z87" s="5">
        <v>473.6</v>
      </c>
      <c r="AA87">
        <v>1.0</v>
      </c>
      <c r="AB87">
        <v>59.0</v>
      </c>
      <c r="AC87">
        <v>11.0</v>
      </c>
    </row>
    <row r="88" ht="14.25" hidden="1" customHeight="1">
      <c r="A88" s="1" t="s">
        <v>37</v>
      </c>
      <c r="B88" s="2" t="str">
        <f t="shared" si="1"/>
        <v>kuroda </v>
      </c>
      <c r="C88" s="2" t="str">
        <f t="shared" si="2"/>
        <v>simple backcast</v>
      </c>
      <c r="D88" s="2" t="str">
        <f t="shared" si="3"/>
        <v>simple </v>
      </c>
      <c r="E88" s="2" t="str">
        <f t="shared" si="4"/>
        <v>backcast</v>
      </c>
      <c r="F88" s="2" t="s">
        <v>30</v>
      </c>
      <c r="G88" s="2" t="s">
        <v>33</v>
      </c>
      <c r="H88" s="2" t="s">
        <v>20</v>
      </c>
      <c r="I88" t="s">
        <v>21</v>
      </c>
      <c r="J88" t="s">
        <v>51</v>
      </c>
      <c r="K88" t="s">
        <v>52</v>
      </c>
      <c r="L88" s="3">
        <v>358.7557</v>
      </c>
      <c r="M88">
        <v>12.0</v>
      </c>
      <c r="N88" s="3">
        <v>20.44296</v>
      </c>
      <c r="O88">
        <v>12.0</v>
      </c>
      <c r="P88" s="4">
        <v>0.06604000000000003</v>
      </c>
      <c r="Q88">
        <v>12.0</v>
      </c>
      <c r="R88" s="4">
        <v>0.03776</v>
      </c>
      <c r="S88">
        <v>12.0</v>
      </c>
      <c r="T88" s="4">
        <v>0.9818600000000001</v>
      </c>
      <c r="U88">
        <v>10.0</v>
      </c>
      <c r="V88" s="4">
        <v>0.0</v>
      </c>
      <c r="W88">
        <v>1.0</v>
      </c>
      <c r="X88" s="5">
        <v>380.8</v>
      </c>
      <c r="Y88">
        <v>4.0</v>
      </c>
      <c r="Z88" s="5">
        <v>473.6</v>
      </c>
      <c r="AA88">
        <v>1.0</v>
      </c>
      <c r="AB88">
        <v>64.0</v>
      </c>
      <c r="AC88">
        <v>12.0</v>
      </c>
    </row>
    <row r="89" ht="14.25" hidden="1" customHeight="1">
      <c r="A89" s="1" t="s">
        <v>17</v>
      </c>
      <c r="B89" s="2" t="str">
        <f t="shared" si="1"/>
        <v>nras </v>
      </c>
      <c r="C89" s="2" t="str">
        <f t="shared" si="2"/>
        <v>cycling backcast</v>
      </c>
      <c r="D89" s="2" t="str">
        <f t="shared" si="3"/>
        <v>cycling </v>
      </c>
      <c r="E89" s="2" t="str">
        <f t="shared" si="4"/>
        <v>backcast</v>
      </c>
      <c r="F89" s="2" t="s">
        <v>18</v>
      </c>
      <c r="G89" s="2" t="s">
        <v>19</v>
      </c>
      <c r="H89" s="2" t="s">
        <v>20</v>
      </c>
      <c r="I89" t="s">
        <v>21</v>
      </c>
      <c r="J89" t="s">
        <v>51</v>
      </c>
      <c r="K89" t="s">
        <v>53</v>
      </c>
      <c r="L89" s="3">
        <v>20.788225</v>
      </c>
      <c r="M89">
        <v>2.0</v>
      </c>
      <c r="N89" s="3">
        <v>3.652600000000001</v>
      </c>
      <c r="O89">
        <v>1.0</v>
      </c>
      <c r="P89" s="4">
        <v>0.014525</v>
      </c>
      <c r="Q89">
        <v>3.0</v>
      </c>
      <c r="R89" s="4">
        <v>0.001125</v>
      </c>
      <c r="S89">
        <v>2.0</v>
      </c>
      <c r="T89" s="4">
        <v>0.999425</v>
      </c>
      <c r="U89">
        <v>1.0</v>
      </c>
      <c r="V89" s="4">
        <v>4.75E-4</v>
      </c>
      <c r="W89">
        <v>3.0</v>
      </c>
      <c r="X89" s="5">
        <v>50.25</v>
      </c>
      <c r="Y89">
        <v>2.0</v>
      </c>
      <c r="Z89" s="5">
        <v>477.25</v>
      </c>
      <c r="AA89">
        <v>4.0</v>
      </c>
      <c r="AB89">
        <v>18.0</v>
      </c>
      <c r="AC89">
        <v>1.0</v>
      </c>
    </row>
    <row r="90" ht="14.25" hidden="1" customHeight="1">
      <c r="A90" s="1" t="s">
        <v>26</v>
      </c>
      <c r="B90" s="2" t="str">
        <f t="shared" si="1"/>
        <v>nras </v>
      </c>
      <c r="C90" s="2" t="str">
        <f t="shared" si="2"/>
        <v>cycling forecast</v>
      </c>
      <c r="D90" s="2" t="str">
        <f t="shared" si="3"/>
        <v>cycling </v>
      </c>
      <c r="E90" s="2" t="str">
        <f t="shared" si="4"/>
        <v>forecast</v>
      </c>
      <c r="F90" s="2" t="s">
        <v>18</v>
      </c>
      <c r="G90" s="2" t="s">
        <v>19</v>
      </c>
      <c r="H90" s="2" t="s">
        <v>27</v>
      </c>
      <c r="I90" t="s">
        <v>21</v>
      </c>
      <c r="J90" t="s">
        <v>51</v>
      </c>
      <c r="K90" t="s">
        <v>53</v>
      </c>
      <c r="L90" s="3">
        <v>22.994475</v>
      </c>
      <c r="M90">
        <v>6.0</v>
      </c>
      <c r="N90" s="3">
        <v>3.78735</v>
      </c>
      <c r="O90">
        <v>4.0</v>
      </c>
      <c r="P90" s="4">
        <v>0.01445</v>
      </c>
      <c r="Q90">
        <v>2.0</v>
      </c>
      <c r="R90" s="4">
        <v>0.001225</v>
      </c>
      <c r="S90">
        <v>3.0</v>
      </c>
      <c r="T90" s="4">
        <v>0.999325</v>
      </c>
      <c r="U90">
        <v>3.0</v>
      </c>
      <c r="V90" s="4">
        <v>4.25E-4</v>
      </c>
      <c r="W90">
        <v>2.0</v>
      </c>
      <c r="X90" s="5">
        <v>50.0</v>
      </c>
      <c r="Y90">
        <v>1.0</v>
      </c>
      <c r="Z90" s="5">
        <v>477.0</v>
      </c>
      <c r="AA90">
        <v>3.0</v>
      </c>
      <c r="AB90">
        <v>24.0</v>
      </c>
      <c r="AC90">
        <v>2.0</v>
      </c>
    </row>
    <row r="91" ht="14.25" hidden="1" customHeight="1">
      <c r="A91" s="1" t="s">
        <v>24</v>
      </c>
      <c r="B91" s="2" t="str">
        <f t="shared" si="1"/>
        <v>insd </v>
      </c>
      <c r="C91" s="2" t="str">
        <f t="shared" si="2"/>
        <v>cycling backcast</v>
      </c>
      <c r="D91" s="2" t="str">
        <f t="shared" si="3"/>
        <v>cycling </v>
      </c>
      <c r="E91" s="2" t="str">
        <f t="shared" si="4"/>
        <v>backcast</v>
      </c>
      <c r="F91" s="2" t="s">
        <v>25</v>
      </c>
      <c r="G91" s="2" t="s">
        <v>19</v>
      </c>
      <c r="H91" s="2" t="s">
        <v>20</v>
      </c>
      <c r="I91" t="s">
        <v>21</v>
      </c>
      <c r="J91" t="s">
        <v>51</v>
      </c>
      <c r="K91" t="s">
        <v>53</v>
      </c>
      <c r="L91" s="3">
        <v>20.51785000000001</v>
      </c>
      <c r="M91">
        <v>1.0</v>
      </c>
      <c r="N91" s="3">
        <v>3.653775</v>
      </c>
      <c r="O91">
        <v>2.0</v>
      </c>
      <c r="P91" s="4">
        <v>0.0149</v>
      </c>
      <c r="Q91">
        <v>4.0</v>
      </c>
      <c r="R91" s="4">
        <v>0.001125</v>
      </c>
      <c r="S91">
        <v>1.0</v>
      </c>
      <c r="T91" s="4">
        <v>0.9994</v>
      </c>
      <c r="U91">
        <v>2.0</v>
      </c>
      <c r="V91" s="4">
        <v>0.0</v>
      </c>
      <c r="W91">
        <v>1.0</v>
      </c>
      <c r="X91" s="5">
        <v>477.0</v>
      </c>
      <c r="Y91">
        <v>10.0</v>
      </c>
      <c r="Z91" s="5">
        <v>477.0</v>
      </c>
      <c r="AA91">
        <v>3.0</v>
      </c>
      <c r="AB91">
        <v>24.0</v>
      </c>
      <c r="AC91">
        <v>2.0</v>
      </c>
    </row>
    <row r="92" ht="14.25" hidden="1" customHeight="1">
      <c r="A92" s="1" t="s">
        <v>28</v>
      </c>
      <c r="B92" s="2" t="str">
        <f t="shared" si="1"/>
        <v>insd </v>
      </c>
      <c r="C92" s="2" t="str">
        <f t="shared" si="2"/>
        <v>cycling forecast</v>
      </c>
      <c r="D92" s="2" t="str">
        <f t="shared" si="3"/>
        <v>cycling </v>
      </c>
      <c r="E92" s="2" t="str">
        <f t="shared" si="4"/>
        <v>forecast</v>
      </c>
      <c r="F92" s="2" t="s">
        <v>25</v>
      </c>
      <c r="G92" s="2" t="s">
        <v>19</v>
      </c>
      <c r="H92" s="2" t="s">
        <v>27</v>
      </c>
      <c r="I92" t="s">
        <v>21</v>
      </c>
      <c r="J92" t="s">
        <v>51</v>
      </c>
      <c r="K92" t="s">
        <v>53</v>
      </c>
      <c r="L92" s="3">
        <v>22.734</v>
      </c>
      <c r="M92">
        <v>5.0</v>
      </c>
      <c r="N92" s="3">
        <v>3.75475</v>
      </c>
      <c r="O92">
        <v>3.0</v>
      </c>
      <c r="P92" s="4">
        <v>0.014075</v>
      </c>
      <c r="Q92">
        <v>1.0</v>
      </c>
      <c r="R92" s="4">
        <v>0.0015</v>
      </c>
      <c r="S92">
        <v>4.0</v>
      </c>
      <c r="T92" s="4">
        <v>0.9994</v>
      </c>
      <c r="U92">
        <v>2.0</v>
      </c>
      <c r="V92" s="4">
        <v>0.0</v>
      </c>
      <c r="W92">
        <v>1.0</v>
      </c>
      <c r="X92" s="5">
        <v>477.25</v>
      </c>
      <c r="Y92">
        <v>11.0</v>
      </c>
      <c r="Z92" s="5">
        <v>477.25</v>
      </c>
      <c r="AA92">
        <v>4.0</v>
      </c>
      <c r="AB92">
        <v>31.0</v>
      </c>
      <c r="AC92">
        <v>4.0</v>
      </c>
    </row>
    <row r="93" ht="14.25" hidden="1" customHeight="1">
      <c r="A93" s="1" t="s">
        <v>32</v>
      </c>
      <c r="B93" s="2" t="str">
        <f t="shared" si="1"/>
        <v>nras </v>
      </c>
      <c r="C93" s="2" t="str">
        <f t="shared" si="2"/>
        <v>simple forecast</v>
      </c>
      <c r="D93" s="2" t="str">
        <f t="shared" si="3"/>
        <v>simple </v>
      </c>
      <c r="E93" s="2" t="str">
        <f t="shared" si="4"/>
        <v>forecast</v>
      </c>
      <c r="F93" s="2" t="s">
        <v>18</v>
      </c>
      <c r="G93" s="2" t="s">
        <v>33</v>
      </c>
      <c r="H93" s="2" t="s">
        <v>27</v>
      </c>
      <c r="I93" t="s">
        <v>21</v>
      </c>
      <c r="J93" t="s">
        <v>51</v>
      </c>
      <c r="K93" t="s">
        <v>53</v>
      </c>
      <c r="L93" s="3">
        <v>21.93688</v>
      </c>
      <c r="M93">
        <v>4.0</v>
      </c>
      <c r="N93" s="3">
        <v>6.921260000000001</v>
      </c>
      <c r="O93">
        <v>7.0</v>
      </c>
      <c r="P93" s="4">
        <v>0.03744</v>
      </c>
      <c r="Q93">
        <v>9.0</v>
      </c>
      <c r="R93" s="4">
        <v>0.00336</v>
      </c>
      <c r="S93">
        <v>5.0</v>
      </c>
      <c r="T93" s="4">
        <v>0.99664</v>
      </c>
      <c r="U93">
        <v>8.0</v>
      </c>
      <c r="V93" s="4">
        <v>7.199999999999999E-4</v>
      </c>
      <c r="W93">
        <v>4.0</v>
      </c>
      <c r="X93" s="5">
        <v>386.0</v>
      </c>
      <c r="Y93">
        <v>6.0</v>
      </c>
      <c r="Z93" s="5">
        <v>469.8</v>
      </c>
      <c r="AA93">
        <v>1.0</v>
      </c>
      <c r="AB93">
        <v>44.0</v>
      </c>
      <c r="AC93">
        <v>5.0</v>
      </c>
    </row>
    <row r="94" ht="14.25" hidden="1" customHeight="1">
      <c r="A94" s="1" t="s">
        <v>29</v>
      </c>
      <c r="B94" s="2" t="str">
        <f t="shared" si="1"/>
        <v>kuroda </v>
      </c>
      <c r="C94" s="2" t="str">
        <f t="shared" si="2"/>
        <v>cycling forecast</v>
      </c>
      <c r="D94" s="2" t="str">
        <f t="shared" si="3"/>
        <v>cycling </v>
      </c>
      <c r="E94" s="2" t="str">
        <f t="shared" si="4"/>
        <v>forecast</v>
      </c>
      <c r="F94" s="2" t="s">
        <v>30</v>
      </c>
      <c r="G94" s="2" t="s">
        <v>19</v>
      </c>
      <c r="H94" s="2" t="s">
        <v>27</v>
      </c>
      <c r="I94" t="s">
        <v>21</v>
      </c>
      <c r="J94" t="s">
        <v>51</v>
      </c>
      <c r="K94" t="s">
        <v>53</v>
      </c>
      <c r="L94" s="3">
        <v>97.944875</v>
      </c>
      <c r="M94">
        <v>9.0</v>
      </c>
      <c r="N94" s="3">
        <v>4.985950000000001</v>
      </c>
      <c r="O94">
        <v>6.0</v>
      </c>
      <c r="P94" s="4">
        <v>0.0176</v>
      </c>
      <c r="Q94">
        <v>5.0</v>
      </c>
      <c r="R94" s="4">
        <v>0.004625</v>
      </c>
      <c r="S94">
        <v>9.0</v>
      </c>
      <c r="T94" s="4">
        <v>0.9989</v>
      </c>
      <c r="U94">
        <v>4.0</v>
      </c>
      <c r="V94" s="4">
        <v>0.0</v>
      </c>
      <c r="W94">
        <v>1.0</v>
      </c>
      <c r="X94" s="5">
        <v>419.0</v>
      </c>
      <c r="Y94">
        <v>8.0</v>
      </c>
      <c r="Z94" s="5">
        <v>476.75</v>
      </c>
      <c r="AA94">
        <v>2.0</v>
      </c>
      <c r="AB94">
        <v>44.0</v>
      </c>
      <c r="AC94">
        <v>5.0</v>
      </c>
    </row>
    <row r="95" ht="14.25" hidden="1" customHeight="1">
      <c r="A95" s="1" t="s">
        <v>36</v>
      </c>
      <c r="B95" s="2" t="str">
        <f t="shared" si="1"/>
        <v>insd </v>
      </c>
      <c r="C95" s="2" t="str">
        <f t="shared" si="2"/>
        <v>simple forecast</v>
      </c>
      <c r="D95" s="2" t="str">
        <f t="shared" si="3"/>
        <v>simple </v>
      </c>
      <c r="E95" s="2" t="str">
        <f t="shared" si="4"/>
        <v>forecast</v>
      </c>
      <c r="F95" s="2" t="s">
        <v>25</v>
      </c>
      <c r="G95" s="2" t="s">
        <v>33</v>
      </c>
      <c r="H95" s="2" t="s">
        <v>27</v>
      </c>
      <c r="I95" t="s">
        <v>21</v>
      </c>
      <c r="J95" t="s">
        <v>51</v>
      </c>
      <c r="K95" t="s">
        <v>53</v>
      </c>
      <c r="L95" s="3">
        <v>21.71072</v>
      </c>
      <c r="M95">
        <v>3.0</v>
      </c>
      <c r="N95" s="3">
        <v>7.136159999999999</v>
      </c>
      <c r="O95">
        <v>8.0</v>
      </c>
      <c r="P95" s="4">
        <v>0.04178</v>
      </c>
      <c r="Q95">
        <v>10.0</v>
      </c>
      <c r="R95" s="4">
        <v>0.00348</v>
      </c>
      <c r="S95">
        <v>6.0</v>
      </c>
      <c r="T95" s="4">
        <v>0.9959600000000001</v>
      </c>
      <c r="U95">
        <v>9.0</v>
      </c>
      <c r="V95" s="4">
        <v>0.0</v>
      </c>
      <c r="W95">
        <v>1.0</v>
      </c>
      <c r="X95" s="5">
        <v>469.8</v>
      </c>
      <c r="Y95">
        <v>9.0</v>
      </c>
      <c r="Z95" s="5">
        <v>469.8</v>
      </c>
      <c r="AA95">
        <v>1.0</v>
      </c>
      <c r="AB95">
        <v>47.0</v>
      </c>
      <c r="AC95">
        <v>7.0</v>
      </c>
    </row>
    <row r="96" ht="14.25" hidden="1" customHeight="1">
      <c r="A96" s="1" t="s">
        <v>31</v>
      </c>
      <c r="B96" s="2" t="str">
        <f t="shared" si="1"/>
        <v>kuroda </v>
      </c>
      <c r="C96" s="2" t="str">
        <f t="shared" si="2"/>
        <v>cycling backcast</v>
      </c>
      <c r="D96" s="2" t="str">
        <f t="shared" si="3"/>
        <v>cycling </v>
      </c>
      <c r="E96" s="2" t="str">
        <f t="shared" si="4"/>
        <v>backcast</v>
      </c>
      <c r="F96" s="2" t="s">
        <v>30</v>
      </c>
      <c r="G96" s="2" t="s">
        <v>19</v>
      </c>
      <c r="H96" s="2" t="s">
        <v>20</v>
      </c>
      <c r="I96" t="s">
        <v>21</v>
      </c>
      <c r="J96" t="s">
        <v>51</v>
      </c>
      <c r="K96" t="s">
        <v>53</v>
      </c>
      <c r="L96" s="3">
        <v>103.820425</v>
      </c>
      <c r="M96">
        <v>10.0</v>
      </c>
      <c r="N96" s="3">
        <v>4.975225</v>
      </c>
      <c r="O96">
        <v>5.0</v>
      </c>
      <c r="P96" s="4">
        <v>0.018475</v>
      </c>
      <c r="Q96">
        <v>6.0</v>
      </c>
      <c r="R96" s="4">
        <v>0.00505</v>
      </c>
      <c r="S96">
        <v>10.0</v>
      </c>
      <c r="T96" s="4">
        <v>0.998875</v>
      </c>
      <c r="U96">
        <v>5.0</v>
      </c>
      <c r="V96" s="4">
        <v>0.0</v>
      </c>
      <c r="W96">
        <v>1.0</v>
      </c>
      <c r="X96" s="5">
        <v>402.0</v>
      </c>
      <c r="Y96">
        <v>7.0</v>
      </c>
      <c r="Z96" s="5">
        <v>477.0</v>
      </c>
      <c r="AA96">
        <v>3.0</v>
      </c>
      <c r="AB96">
        <v>47.0</v>
      </c>
      <c r="AC96">
        <v>7.0</v>
      </c>
    </row>
    <row r="97" ht="14.25" hidden="1" customHeight="1">
      <c r="A97" s="1" t="s">
        <v>34</v>
      </c>
      <c r="B97" s="2" t="str">
        <f t="shared" si="1"/>
        <v>nras </v>
      </c>
      <c r="C97" s="2" t="str">
        <f t="shared" si="2"/>
        <v>simple backcast</v>
      </c>
      <c r="D97" s="2" t="str">
        <f t="shared" si="3"/>
        <v>simple </v>
      </c>
      <c r="E97" s="2" t="str">
        <f t="shared" si="4"/>
        <v>backcast</v>
      </c>
      <c r="F97" s="2" t="s">
        <v>18</v>
      </c>
      <c r="G97" s="2" t="s">
        <v>33</v>
      </c>
      <c r="H97" s="2" t="s">
        <v>20</v>
      </c>
      <c r="I97" t="s">
        <v>21</v>
      </c>
      <c r="J97" t="s">
        <v>51</v>
      </c>
      <c r="K97" t="s">
        <v>53</v>
      </c>
      <c r="L97" s="3">
        <v>41.96816</v>
      </c>
      <c r="M97">
        <v>8.0</v>
      </c>
      <c r="N97" s="3">
        <v>7.265140000000001</v>
      </c>
      <c r="O97">
        <v>10.0</v>
      </c>
      <c r="P97" s="4">
        <v>0.03404</v>
      </c>
      <c r="Q97">
        <v>8.0</v>
      </c>
      <c r="R97" s="4">
        <v>0.004</v>
      </c>
      <c r="S97">
        <v>7.0</v>
      </c>
      <c r="T97" s="4">
        <v>0.997</v>
      </c>
      <c r="U97">
        <v>7.0</v>
      </c>
      <c r="V97" s="4">
        <v>7.599999999999999E-4</v>
      </c>
      <c r="W97">
        <v>5.0</v>
      </c>
      <c r="X97" s="5">
        <v>117.4</v>
      </c>
      <c r="Y97">
        <v>3.0</v>
      </c>
      <c r="Z97" s="5">
        <v>480.0</v>
      </c>
      <c r="AA97">
        <v>5.0</v>
      </c>
      <c r="AB97">
        <v>53.0</v>
      </c>
      <c r="AC97">
        <v>9.0</v>
      </c>
    </row>
    <row r="98" ht="14.25" hidden="1" customHeight="1">
      <c r="A98" s="1" t="s">
        <v>35</v>
      </c>
      <c r="B98" s="2" t="str">
        <f t="shared" si="1"/>
        <v>insd </v>
      </c>
      <c r="C98" s="2" t="str">
        <f t="shared" si="2"/>
        <v>simple backcast</v>
      </c>
      <c r="D98" s="2" t="str">
        <f t="shared" si="3"/>
        <v>simple </v>
      </c>
      <c r="E98" s="2" t="str">
        <f t="shared" si="4"/>
        <v>backcast</v>
      </c>
      <c r="F98" s="2" t="s">
        <v>25</v>
      </c>
      <c r="G98" s="2" t="s">
        <v>33</v>
      </c>
      <c r="H98" s="2" t="s">
        <v>20</v>
      </c>
      <c r="I98" t="s">
        <v>21</v>
      </c>
      <c r="J98" t="s">
        <v>51</v>
      </c>
      <c r="K98" t="s">
        <v>53</v>
      </c>
      <c r="L98" s="3">
        <v>41.4275</v>
      </c>
      <c r="M98">
        <v>7.0</v>
      </c>
      <c r="N98" s="3">
        <v>7.169</v>
      </c>
      <c r="O98">
        <v>9.0</v>
      </c>
      <c r="P98" s="4">
        <v>0.03226</v>
      </c>
      <c r="Q98">
        <v>7.0</v>
      </c>
      <c r="R98" s="4">
        <v>0.00402</v>
      </c>
      <c r="S98">
        <v>8.0</v>
      </c>
      <c r="T98" s="4">
        <v>0.9973</v>
      </c>
      <c r="U98">
        <v>6.0</v>
      </c>
      <c r="V98" s="4">
        <v>0.0</v>
      </c>
      <c r="W98">
        <v>1.0</v>
      </c>
      <c r="X98" s="5">
        <v>480.0</v>
      </c>
      <c r="Y98">
        <v>12.0</v>
      </c>
      <c r="Z98" s="5">
        <v>480.0</v>
      </c>
      <c r="AA98">
        <v>5.0</v>
      </c>
      <c r="AB98">
        <v>55.0</v>
      </c>
      <c r="AC98">
        <v>10.0</v>
      </c>
    </row>
    <row r="99" ht="14.25" hidden="1" customHeight="1">
      <c r="A99" s="1" t="s">
        <v>38</v>
      </c>
      <c r="B99" s="2" t="str">
        <f t="shared" si="1"/>
        <v>kuroda </v>
      </c>
      <c r="C99" s="2" t="str">
        <f t="shared" si="2"/>
        <v>simple forecast</v>
      </c>
      <c r="D99" s="2" t="str">
        <f t="shared" si="3"/>
        <v>simple </v>
      </c>
      <c r="E99" s="2" t="str">
        <f t="shared" si="4"/>
        <v>forecast</v>
      </c>
      <c r="F99" s="2" t="s">
        <v>30</v>
      </c>
      <c r="G99" s="2" t="s">
        <v>33</v>
      </c>
      <c r="H99" s="2" t="s">
        <v>27</v>
      </c>
      <c r="I99" t="s">
        <v>21</v>
      </c>
      <c r="J99" t="s">
        <v>51</v>
      </c>
      <c r="K99" t="s">
        <v>53</v>
      </c>
      <c r="L99" s="3">
        <v>254.01206</v>
      </c>
      <c r="M99">
        <v>12.0</v>
      </c>
      <c r="N99" s="3">
        <v>10.25868</v>
      </c>
      <c r="O99">
        <v>11.0</v>
      </c>
      <c r="P99" s="4">
        <v>0.0505</v>
      </c>
      <c r="Q99">
        <v>12.0</v>
      </c>
      <c r="R99" s="4">
        <v>0.01674</v>
      </c>
      <c r="S99">
        <v>12.0</v>
      </c>
      <c r="T99" s="4">
        <v>0.99</v>
      </c>
      <c r="U99">
        <v>11.0</v>
      </c>
      <c r="V99" s="4">
        <v>0.0</v>
      </c>
      <c r="W99">
        <v>1.0</v>
      </c>
      <c r="X99" s="5">
        <v>330.2</v>
      </c>
      <c r="Y99">
        <v>4.0</v>
      </c>
      <c r="Z99" s="5">
        <v>469.8</v>
      </c>
      <c r="AA99">
        <v>1.0</v>
      </c>
      <c r="AB99">
        <v>64.0</v>
      </c>
      <c r="AC99">
        <v>11.0</v>
      </c>
    </row>
    <row r="100" ht="14.25" hidden="1" customHeight="1">
      <c r="A100" s="1" t="s">
        <v>37</v>
      </c>
      <c r="B100" s="2" t="str">
        <f t="shared" si="1"/>
        <v>kuroda </v>
      </c>
      <c r="C100" s="2" t="str">
        <f t="shared" si="2"/>
        <v>simple backcast</v>
      </c>
      <c r="D100" s="2" t="str">
        <f t="shared" si="3"/>
        <v>simple </v>
      </c>
      <c r="E100" s="2" t="str">
        <f t="shared" si="4"/>
        <v>backcast</v>
      </c>
      <c r="F100" s="2" t="s">
        <v>30</v>
      </c>
      <c r="G100" s="2" t="s">
        <v>33</v>
      </c>
      <c r="H100" s="2" t="s">
        <v>20</v>
      </c>
      <c r="I100" t="s">
        <v>21</v>
      </c>
      <c r="J100" t="s">
        <v>51</v>
      </c>
      <c r="K100" t="s">
        <v>53</v>
      </c>
      <c r="L100" s="3">
        <v>145.34282</v>
      </c>
      <c r="M100">
        <v>11.0</v>
      </c>
      <c r="N100" s="3">
        <v>10.29512</v>
      </c>
      <c r="O100">
        <v>12.0</v>
      </c>
      <c r="P100" s="4">
        <v>0.04428</v>
      </c>
      <c r="Q100">
        <v>11.0</v>
      </c>
      <c r="R100" s="4">
        <v>0.01464</v>
      </c>
      <c r="S100">
        <v>11.0</v>
      </c>
      <c r="T100" s="4">
        <v>0.9937</v>
      </c>
      <c r="U100">
        <v>10.0</v>
      </c>
      <c r="V100" s="4">
        <v>0.0</v>
      </c>
      <c r="W100">
        <v>1.0</v>
      </c>
      <c r="X100" s="5">
        <v>333.8</v>
      </c>
      <c r="Y100">
        <v>5.0</v>
      </c>
      <c r="Z100" s="5">
        <v>480.0</v>
      </c>
      <c r="AA100">
        <v>5.0</v>
      </c>
      <c r="AB100">
        <v>66.0</v>
      </c>
      <c r="AC100">
        <v>12.0</v>
      </c>
    </row>
    <row r="101" ht="14.25" hidden="1" customHeight="1">
      <c r="A101" s="1" t="s">
        <v>32</v>
      </c>
      <c r="B101" s="2" t="str">
        <f t="shared" si="1"/>
        <v>nras </v>
      </c>
      <c r="C101" s="2" t="str">
        <f t="shared" si="2"/>
        <v>simple forecast</v>
      </c>
      <c r="D101" s="2" t="str">
        <f t="shared" si="3"/>
        <v>simple </v>
      </c>
      <c r="E101" s="2" t="str">
        <f t="shared" si="4"/>
        <v>forecast</v>
      </c>
      <c r="F101" s="2" t="s">
        <v>18</v>
      </c>
      <c r="G101" s="2" t="s">
        <v>33</v>
      </c>
      <c r="H101" s="2" t="s">
        <v>27</v>
      </c>
      <c r="I101" t="s">
        <v>39</v>
      </c>
      <c r="J101" t="s">
        <v>51</v>
      </c>
      <c r="K101" t="s">
        <v>52</v>
      </c>
      <c r="L101" s="3">
        <v>31.8535</v>
      </c>
      <c r="M101">
        <v>1.0</v>
      </c>
      <c r="N101" s="3">
        <v>10.03266</v>
      </c>
      <c r="O101">
        <v>1.0</v>
      </c>
      <c r="P101" s="4">
        <v>0.05732</v>
      </c>
      <c r="Q101">
        <v>1.0</v>
      </c>
      <c r="R101" s="4">
        <v>0.01082</v>
      </c>
      <c r="S101">
        <v>2.0</v>
      </c>
      <c r="T101" s="4">
        <v>0.9837399999999998</v>
      </c>
      <c r="U101">
        <v>1.0</v>
      </c>
      <c r="V101" s="4">
        <v>9.4E-4</v>
      </c>
      <c r="W101">
        <v>5.0</v>
      </c>
      <c r="X101" s="5">
        <v>278.6</v>
      </c>
      <c r="Y101">
        <v>5.0</v>
      </c>
      <c r="Z101" s="5">
        <v>310.4</v>
      </c>
      <c r="AA101">
        <v>3.0</v>
      </c>
      <c r="AB101">
        <v>19.0</v>
      </c>
      <c r="AC101">
        <v>1.0</v>
      </c>
    </row>
    <row r="102" ht="14.25" hidden="1" customHeight="1">
      <c r="A102" s="1" t="s">
        <v>17</v>
      </c>
      <c r="B102" s="2" t="str">
        <f t="shared" si="1"/>
        <v>nras </v>
      </c>
      <c r="C102" s="2" t="str">
        <f t="shared" si="2"/>
        <v>cycling backcast</v>
      </c>
      <c r="D102" s="2" t="str">
        <f t="shared" si="3"/>
        <v>cycling </v>
      </c>
      <c r="E102" s="2" t="str">
        <f t="shared" si="4"/>
        <v>backcast</v>
      </c>
      <c r="F102" s="2" t="s">
        <v>18</v>
      </c>
      <c r="G102" s="2" t="s">
        <v>19</v>
      </c>
      <c r="H102" s="2" t="s">
        <v>20</v>
      </c>
      <c r="I102" t="s">
        <v>39</v>
      </c>
      <c r="J102" t="s">
        <v>51</v>
      </c>
      <c r="K102" t="s">
        <v>52</v>
      </c>
      <c r="L102" s="3">
        <v>57.032575</v>
      </c>
      <c r="M102">
        <v>4.0</v>
      </c>
      <c r="N102" s="3">
        <v>13.342025</v>
      </c>
      <c r="O102">
        <v>4.0</v>
      </c>
      <c r="P102" s="4">
        <v>0.100625</v>
      </c>
      <c r="Q102">
        <v>5.0</v>
      </c>
      <c r="R102" s="4">
        <v>0.010425</v>
      </c>
      <c r="S102">
        <v>1.0</v>
      </c>
      <c r="T102" s="4">
        <v>0.9789</v>
      </c>
      <c r="U102">
        <v>3.0</v>
      </c>
      <c r="V102" s="4">
        <v>5.5E-4</v>
      </c>
      <c r="W102">
        <v>2.0</v>
      </c>
      <c r="X102" s="5">
        <v>53.0</v>
      </c>
      <c r="Y102">
        <v>1.0</v>
      </c>
      <c r="Z102" s="5">
        <v>308.0</v>
      </c>
      <c r="AA102">
        <v>2.0</v>
      </c>
      <c r="AB102">
        <v>22.0</v>
      </c>
      <c r="AC102">
        <v>2.0</v>
      </c>
    </row>
    <row r="103" ht="14.25" hidden="1" customHeight="1">
      <c r="A103" s="1" t="s">
        <v>36</v>
      </c>
      <c r="B103" s="2" t="str">
        <f t="shared" si="1"/>
        <v>insd </v>
      </c>
      <c r="C103" s="2" t="str">
        <f t="shared" si="2"/>
        <v>simple forecast</v>
      </c>
      <c r="D103" s="2" t="str">
        <f t="shared" si="3"/>
        <v>simple </v>
      </c>
      <c r="E103" s="2" t="str">
        <f t="shared" si="4"/>
        <v>forecast</v>
      </c>
      <c r="F103" s="2" t="s">
        <v>25</v>
      </c>
      <c r="G103" s="2" t="s">
        <v>33</v>
      </c>
      <c r="H103" s="2" t="s">
        <v>27</v>
      </c>
      <c r="I103" t="s">
        <v>39</v>
      </c>
      <c r="J103" t="s">
        <v>51</v>
      </c>
      <c r="K103" t="s">
        <v>52</v>
      </c>
      <c r="L103" s="3">
        <v>31.85698</v>
      </c>
      <c r="M103">
        <v>2.0</v>
      </c>
      <c r="N103" s="3">
        <v>10.08794</v>
      </c>
      <c r="O103">
        <v>2.0</v>
      </c>
      <c r="P103" s="4">
        <v>0.05734</v>
      </c>
      <c r="Q103">
        <v>2.0</v>
      </c>
      <c r="R103" s="4">
        <v>0.01106</v>
      </c>
      <c r="S103">
        <v>5.0</v>
      </c>
      <c r="T103" s="4">
        <v>0.98344</v>
      </c>
      <c r="U103">
        <v>2.0</v>
      </c>
      <c r="V103" s="4">
        <v>0.0</v>
      </c>
      <c r="W103">
        <v>1.0</v>
      </c>
      <c r="X103" s="5">
        <v>310.4</v>
      </c>
      <c r="Y103">
        <v>11.0</v>
      </c>
      <c r="Z103" s="5">
        <v>310.4</v>
      </c>
      <c r="AA103">
        <v>3.0</v>
      </c>
      <c r="AB103">
        <v>28.0</v>
      </c>
      <c r="AC103">
        <v>3.0</v>
      </c>
    </row>
    <row r="104" ht="14.25" hidden="1" customHeight="1">
      <c r="A104" s="1" t="s">
        <v>24</v>
      </c>
      <c r="B104" s="2" t="str">
        <f t="shared" si="1"/>
        <v>insd </v>
      </c>
      <c r="C104" s="2" t="str">
        <f t="shared" si="2"/>
        <v>cycling backcast</v>
      </c>
      <c r="D104" s="2" t="str">
        <f t="shared" si="3"/>
        <v>cycling </v>
      </c>
      <c r="E104" s="2" t="str">
        <f t="shared" si="4"/>
        <v>backcast</v>
      </c>
      <c r="F104" s="2" t="s">
        <v>25</v>
      </c>
      <c r="G104" s="2" t="s">
        <v>19</v>
      </c>
      <c r="H104" s="2" t="s">
        <v>20</v>
      </c>
      <c r="I104" t="s">
        <v>39</v>
      </c>
      <c r="J104" t="s">
        <v>51</v>
      </c>
      <c r="K104" t="s">
        <v>52</v>
      </c>
      <c r="L104" s="3">
        <v>56.77715000000001</v>
      </c>
      <c r="M104">
        <v>3.0</v>
      </c>
      <c r="N104" s="3">
        <v>13.330125</v>
      </c>
      <c r="O104">
        <v>3.0</v>
      </c>
      <c r="P104" s="4">
        <v>0.100525</v>
      </c>
      <c r="Q104">
        <v>4.0</v>
      </c>
      <c r="R104" s="4">
        <v>0.010425</v>
      </c>
      <c r="S104">
        <v>1.0</v>
      </c>
      <c r="T104" s="4">
        <v>0.97885</v>
      </c>
      <c r="U104">
        <v>4.0</v>
      </c>
      <c r="V104" s="4">
        <v>0.0</v>
      </c>
      <c r="W104">
        <v>1.0</v>
      </c>
      <c r="X104" s="5">
        <v>308.0</v>
      </c>
      <c r="Y104">
        <v>10.0</v>
      </c>
      <c r="Z104" s="5">
        <v>308.0</v>
      </c>
      <c r="AA104">
        <v>2.0</v>
      </c>
      <c r="AB104">
        <v>28.0</v>
      </c>
      <c r="AC104">
        <v>3.0</v>
      </c>
    </row>
    <row r="105" ht="14.25" hidden="1" customHeight="1">
      <c r="A105" s="1" t="s">
        <v>26</v>
      </c>
      <c r="B105" s="2" t="str">
        <f t="shared" si="1"/>
        <v>nras </v>
      </c>
      <c r="C105" s="2" t="str">
        <f t="shared" si="2"/>
        <v>cycling forecast</v>
      </c>
      <c r="D105" s="2" t="str">
        <f t="shared" si="3"/>
        <v>cycling </v>
      </c>
      <c r="E105" s="2" t="str">
        <f t="shared" si="4"/>
        <v>forecast</v>
      </c>
      <c r="F105" s="2" t="s">
        <v>18</v>
      </c>
      <c r="G105" s="2" t="s">
        <v>19</v>
      </c>
      <c r="H105" s="2" t="s">
        <v>27</v>
      </c>
      <c r="I105" t="s">
        <v>39</v>
      </c>
      <c r="J105" t="s">
        <v>51</v>
      </c>
      <c r="K105" t="s">
        <v>52</v>
      </c>
      <c r="L105" s="3">
        <v>57.40245</v>
      </c>
      <c r="M105">
        <v>6.0</v>
      </c>
      <c r="N105" s="3">
        <v>13.8701</v>
      </c>
      <c r="O105">
        <v>6.0</v>
      </c>
      <c r="P105" s="4">
        <v>0.1051</v>
      </c>
      <c r="Q105">
        <v>7.0</v>
      </c>
      <c r="R105" s="4">
        <v>0.010975</v>
      </c>
      <c r="S105">
        <v>3.0</v>
      </c>
      <c r="T105" s="4">
        <v>0.97745</v>
      </c>
      <c r="U105">
        <v>5.0</v>
      </c>
      <c r="V105" s="4">
        <v>6.000000000000001E-4</v>
      </c>
      <c r="W105">
        <v>3.0</v>
      </c>
      <c r="X105" s="5">
        <v>54.0</v>
      </c>
      <c r="Y105">
        <v>2.0</v>
      </c>
      <c r="Z105" s="5">
        <v>308.0</v>
      </c>
      <c r="AA105">
        <v>2.0</v>
      </c>
      <c r="AB105">
        <v>34.0</v>
      </c>
      <c r="AC105">
        <v>5.0</v>
      </c>
    </row>
    <row r="106" ht="14.25" hidden="1" customHeight="1">
      <c r="A106" s="1" t="s">
        <v>28</v>
      </c>
      <c r="B106" s="2" t="str">
        <f t="shared" si="1"/>
        <v>insd </v>
      </c>
      <c r="C106" s="2" t="str">
        <f t="shared" si="2"/>
        <v>cycling forecast</v>
      </c>
      <c r="D106" s="2" t="str">
        <f t="shared" si="3"/>
        <v>cycling </v>
      </c>
      <c r="E106" s="2" t="str">
        <f t="shared" si="4"/>
        <v>forecast</v>
      </c>
      <c r="F106" s="2" t="s">
        <v>25</v>
      </c>
      <c r="G106" s="2" t="s">
        <v>19</v>
      </c>
      <c r="H106" s="2" t="s">
        <v>27</v>
      </c>
      <c r="I106" t="s">
        <v>39</v>
      </c>
      <c r="J106" t="s">
        <v>51</v>
      </c>
      <c r="K106" t="s">
        <v>52</v>
      </c>
      <c r="L106" s="3">
        <v>57.235475</v>
      </c>
      <c r="M106">
        <v>5.0</v>
      </c>
      <c r="N106" s="3">
        <v>13.868725</v>
      </c>
      <c r="O106">
        <v>5.0</v>
      </c>
      <c r="P106" s="4">
        <v>0.105075</v>
      </c>
      <c r="Q106">
        <v>6.0</v>
      </c>
      <c r="R106" s="4">
        <v>0.011025</v>
      </c>
      <c r="S106">
        <v>4.0</v>
      </c>
      <c r="T106" s="4">
        <v>0.977375</v>
      </c>
      <c r="U106">
        <v>6.0</v>
      </c>
      <c r="V106" s="4">
        <v>0.0</v>
      </c>
      <c r="W106">
        <v>1.0</v>
      </c>
      <c r="X106" s="5">
        <v>308.0</v>
      </c>
      <c r="Y106">
        <v>10.0</v>
      </c>
      <c r="Z106" s="5">
        <v>308.0</v>
      </c>
      <c r="AA106">
        <v>2.0</v>
      </c>
      <c r="AB106">
        <v>39.0</v>
      </c>
      <c r="AC106">
        <v>6.0</v>
      </c>
    </row>
    <row r="107" ht="14.25" hidden="1" customHeight="1">
      <c r="A107" s="1" t="s">
        <v>38</v>
      </c>
      <c r="B107" s="2" t="str">
        <f t="shared" si="1"/>
        <v>kuroda </v>
      </c>
      <c r="C107" s="2" t="str">
        <f t="shared" si="2"/>
        <v>simple forecast</v>
      </c>
      <c r="D107" s="2" t="str">
        <f t="shared" si="3"/>
        <v>simple </v>
      </c>
      <c r="E107" s="2" t="str">
        <f t="shared" si="4"/>
        <v>forecast</v>
      </c>
      <c r="F107" s="2" t="s">
        <v>30</v>
      </c>
      <c r="G107" s="2" t="s">
        <v>33</v>
      </c>
      <c r="H107" s="2" t="s">
        <v>27</v>
      </c>
      <c r="I107" t="s">
        <v>39</v>
      </c>
      <c r="J107" t="s">
        <v>51</v>
      </c>
      <c r="K107" t="s">
        <v>52</v>
      </c>
      <c r="L107" s="3">
        <v>201.69622</v>
      </c>
      <c r="M107">
        <v>9.0</v>
      </c>
      <c r="N107" s="3">
        <v>14.42208</v>
      </c>
      <c r="O107">
        <v>7.0</v>
      </c>
      <c r="P107" s="4">
        <v>0.07622000000000001</v>
      </c>
      <c r="Q107">
        <v>3.0</v>
      </c>
      <c r="R107" s="4">
        <v>0.02664</v>
      </c>
      <c r="S107">
        <v>8.0</v>
      </c>
      <c r="T107" s="4">
        <v>0.9771200000000001</v>
      </c>
      <c r="U107">
        <v>7.0</v>
      </c>
      <c r="V107" s="4">
        <v>0.0</v>
      </c>
      <c r="W107">
        <v>1.0</v>
      </c>
      <c r="X107" s="5">
        <v>248.8</v>
      </c>
      <c r="Y107">
        <v>4.0</v>
      </c>
      <c r="Z107" s="5">
        <v>310.4</v>
      </c>
      <c r="AA107">
        <v>3.0</v>
      </c>
      <c r="AB107">
        <v>42.0</v>
      </c>
      <c r="AC107">
        <v>7.0</v>
      </c>
    </row>
    <row r="108" ht="14.25" hidden="1" customHeight="1">
      <c r="A108" s="1" t="s">
        <v>31</v>
      </c>
      <c r="B108" s="2" t="str">
        <f t="shared" si="1"/>
        <v>kuroda </v>
      </c>
      <c r="C108" s="2" t="str">
        <f t="shared" si="2"/>
        <v>cycling backcast</v>
      </c>
      <c r="D108" s="2" t="str">
        <f t="shared" si="3"/>
        <v>cycling </v>
      </c>
      <c r="E108" s="2" t="str">
        <f t="shared" si="4"/>
        <v>backcast</v>
      </c>
      <c r="F108" s="2" t="s">
        <v>30</v>
      </c>
      <c r="G108" s="2" t="s">
        <v>19</v>
      </c>
      <c r="H108" s="2" t="s">
        <v>20</v>
      </c>
      <c r="I108" t="s">
        <v>39</v>
      </c>
      <c r="J108" t="s">
        <v>51</v>
      </c>
      <c r="K108" t="s">
        <v>52</v>
      </c>
      <c r="L108" s="3">
        <v>351.57915</v>
      </c>
      <c r="M108">
        <v>10.0</v>
      </c>
      <c r="N108" s="3">
        <v>15.745625</v>
      </c>
      <c r="O108">
        <v>8.0</v>
      </c>
      <c r="P108" s="4">
        <v>0.10785</v>
      </c>
      <c r="Q108">
        <v>8.0</v>
      </c>
      <c r="R108" s="4">
        <v>0.01905</v>
      </c>
      <c r="S108">
        <v>6.0</v>
      </c>
      <c r="T108" s="4">
        <v>0.975925</v>
      </c>
      <c r="U108">
        <v>8.0</v>
      </c>
      <c r="V108" s="4">
        <v>0.0</v>
      </c>
      <c r="W108">
        <v>1.0</v>
      </c>
      <c r="X108" s="5">
        <v>304.25</v>
      </c>
      <c r="Y108">
        <v>9.0</v>
      </c>
      <c r="Z108" s="5">
        <v>308.0</v>
      </c>
      <c r="AA108">
        <v>2.0</v>
      </c>
      <c r="AB108">
        <v>52.0</v>
      </c>
      <c r="AC108">
        <v>8.0</v>
      </c>
    </row>
    <row r="109" ht="14.25" hidden="1" customHeight="1">
      <c r="A109" s="1" t="s">
        <v>34</v>
      </c>
      <c r="B109" s="2" t="str">
        <f t="shared" si="1"/>
        <v>nras </v>
      </c>
      <c r="C109" s="2" t="str">
        <f t="shared" si="2"/>
        <v>simple backcast</v>
      </c>
      <c r="D109" s="2" t="str">
        <f t="shared" si="3"/>
        <v>simple </v>
      </c>
      <c r="E109" s="2" t="str">
        <f t="shared" si="4"/>
        <v>backcast</v>
      </c>
      <c r="F109" s="2" t="s">
        <v>18</v>
      </c>
      <c r="G109" s="2" t="s">
        <v>33</v>
      </c>
      <c r="H109" s="2" t="s">
        <v>20</v>
      </c>
      <c r="I109" t="s">
        <v>39</v>
      </c>
      <c r="J109" t="s">
        <v>51</v>
      </c>
      <c r="K109" t="s">
        <v>52</v>
      </c>
      <c r="L109" s="3">
        <v>101.82048</v>
      </c>
      <c r="M109">
        <v>7.0</v>
      </c>
      <c r="N109" s="3">
        <v>27.81988</v>
      </c>
      <c r="O109">
        <v>10.0</v>
      </c>
      <c r="P109" s="4">
        <v>0.20426</v>
      </c>
      <c r="Q109">
        <v>10.0</v>
      </c>
      <c r="R109" s="4">
        <v>0.03804</v>
      </c>
      <c r="S109">
        <v>9.0</v>
      </c>
      <c r="T109" s="4">
        <v>0.9225399999999999</v>
      </c>
      <c r="U109">
        <v>10.0</v>
      </c>
      <c r="V109" s="4">
        <v>6.6E-4</v>
      </c>
      <c r="W109">
        <v>4.0</v>
      </c>
      <c r="X109" s="5">
        <v>130.2</v>
      </c>
      <c r="Y109">
        <v>3.0</v>
      </c>
      <c r="Z109" s="5">
        <v>303.8</v>
      </c>
      <c r="AA109">
        <v>1.0</v>
      </c>
      <c r="AB109">
        <v>54.0</v>
      </c>
      <c r="AC109">
        <v>9.0</v>
      </c>
    </row>
    <row r="110" ht="14.25" hidden="1" customHeight="1">
      <c r="A110" s="1" t="s">
        <v>29</v>
      </c>
      <c r="B110" s="2" t="str">
        <f t="shared" si="1"/>
        <v>kuroda </v>
      </c>
      <c r="C110" s="2" t="str">
        <f t="shared" si="2"/>
        <v>cycling forecast</v>
      </c>
      <c r="D110" s="2" t="str">
        <f t="shared" si="3"/>
        <v>cycling </v>
      </c>
      <c r="E110" s="2" t="str">
        <f t="shared" si="4"/>
        <v>forecast</v>
      </c>
      <c r="F110" s="2" t="s">
        <v>30</v>
      </c>
      <c r="G110" s="2" t="s">
        <v>19</v>
      </c>
      <c r="H110" s="2" t="s">
        <v>27</v>
      </c>
      <c r="I110" t="s">
        <v>39</v>
      </c>
      <c r="J110" t="s">
        <v>51</v>
      </c>
      <c r="K110" t="s">
        <v>52</v>
      </c>
      <c r="L110" s="3">
        <v>367.769975</v>
      </c>
      <c r="M110">
        <v>11.0</v>
      </c>
      <c r="N110" s="3">
        <v>16.139525</v>
      </c>
      <c r="O110">
        <v>9.0</v>
      </c>
      <c r="P110" s="4">
        <v>0.111225</v>
      </c>
      <c r="Q110">
        <v>9.0</v>
      </c>
      <c r="R110" s="4">
        <v>0.019475</v>
      </c>
      <c r="S110">
        <v>7.0</v>
      </c>
      <c r="T110" s="4">
        <v>0.975125</v>
      </c>
      <c r="U110">
        <v>9.0</v>
      </c>
      <c r="V110" s="4">
        <v>0.0</v>
      </c>
      <c r="W110">
        <v>1.0</v>
      </c>
      <c r="X110" s="5">
        <v>290.5</v>
      </c>
      <c r="Y110">
        <v>6.0</v>
      </c>
      <c r="Z110" s="5">
        <v>308.0</v>
      </c>
      <c r="AA110">
        <v>2.0</v>
      </c>
      <c r="AB110">
        <v>54.0</v>
      </c>
      <c r="AC110">
        <v>9.0</v>
      </c>
    </row>
    <row r="111" ht="14.25" hidden="1" customHeight="1">
      <c r="A111" s="1" t="s">
        <v>35</v>
      </c>
      <c r="B111" s="2" t="str">
        <f t="shared" si="1"/>
        <v>insd </v>
      </c>
      <c r="C111" s="2" t="str">
        <f t="shared" si="2"/>
        <v>simple backcast</v>
      </c>
      <c r="D111" s="2" t="str">
        <f t="shared" si="3"/>
        <v>simple </v>
      </c>
      <c r="E111" s="2" t="str">
        <f t="shared" si="4"/>
        <v>backcast</v>
      </c>
      <c r="F111" s="2" t="s">
        <v>25</v>
      </c>
      <c r="G111" s="2" t="s">
        <v>33</v>
      </c>
      <c r="H111" s="2" t="s">
        <v>20</v>
      </c>
      <c r="I111" t="s">
        <v>39</v>
      </c>
      <c r="J111" t="s">
        <v>51</v>
      </c>
      <c r="K111" t="s">
        <v>52</v>
      </c>
      <c r="L111" s="3">
        <v>102.1252</v>
      </c>
      <c r="M111">
        <v>8.0</v>
      </c>
      <c r="N111" s="3">
        <v>27.89602</v>
      </c>
      <c r="O111">
        <v>11.0</v>
      </c>
      <c r="P111" s="4">
        <v>0.2053</v>
      </c>
      <c r="Q111">
        <v>11.0</v>
      </c>
      <c r="R111" s="4">
        <v>0.0383</v>
      </c>
      <c r="S111">
        <v>10.0</v>
      </c>
      <c r="T111" s="4">
        <v>0.92132</v>
      </c>
      <c r="U111">
        <v>11.0</v>
      </c>
      <c r="V111" s="4">
        <v>0.0</v>
      </c>
      <c r="W111">
        <v>1.0</v>
      </c>
      <c r="X111" s="5">
        <v>303.8</v>
      </c>
      <c r="Y111">
        <v>8.0</v>
      </c>
      <c r="Z111" s="5">
        <v>303.8</v>
      </c>
      <c r="AA111">
        <v>1.0</v>
      </c>
      <c r="AB111">
        <v>61.0</v>
      </c>
      <c r="AC111">
        <v>11.0</v>
      </c>
    </row>
    <row r="112" ht="14.25" hidden="1" customHeight="1">
      <c r="A112" s="1" t="s">
        <v>37</v>
      </c>
      <c r="B112" s="2" t="str">
        <f t="shared" si="1"/>
        <v>kuroda </v>
      </c>
      <c r="C112" s="2" t="str">
        <f t="shared" si="2"/>
        <v>simple backcast</v>
      </c>
      <c r="D112" s="2" t="str">
        <f t="shared" si="3"/>
        <v>simple </v>
      </c>
      <c r="E112" s="2" t="str">
        <f t="shared" si="4"/>
        <v>backcast</v>
      </c>
      <c r="F112" s="2" t="s">
        <v>30</v>
      </c>
      <c r="G112" s="2" t="s">
        <v>33</v>
      </c>
      <c r="H112" s="2" t="s">
        <v>20</v>
      </c>
      <c r="I112" t="s">
        <v>39</v>
      </c>
      <c r="J112" t="s">
        <v>51</v>
      </c>
      <c r="K112" t="s">
        <v>52</v>
      </c>
      <c r="L112" s="3">
        <v>497.4964</v>
      </c>
      <c r="M112">
        <v>12.0</v>
      </c>
      <c r="N112" s="3">
        <v>32.35048</v>
      </c>
      <c r="O112">
        <v>12.0</v>
      </c>
      <c r="P112" s="4">
        <v>0.20692</v>
      </c>
      <c r="Q112">
        <v>12.0</v>
      </c>
      <c r="R112" s="4">
        <v>0.0607</v>
      </c>
      <c r="S112">
        <v>11.0</v>
      </c>
      <c r="T112" s="4">
        <v>0.92094</v>
      </c>
      <c r="U112">
        <v>12.0</v>
      </c>
      <c r="V112" s="4">
        <v>0.0</v>
      </c>
      <c r="W112">
        <v>1.0</v>
      </c>
      <c r="X112" s="5">
        <v>293.2</v>
      </c>
      <c r="Y112">
        <v>7.0</v>
      </c>
      <c r="Z112" s="5">
        <v>303.8</v>
      </c>
      <c r="AA112">
        <v>1.0</v>
      </c>
      <c r="AB112">
        <v>68.0</v>
      </c>
      <c r="AC112">
        <v>12.0</v>
      </c>
    </row>
    <row r="113" ht="14.25" hidden="1" customHeight="1">
      <c r="A113" s="1" t="s">
        <v>17</v>
      </c>
      <c r="B113" s="2" t="str">
        <f t="shared" si="1"/>
        <v>nras </v>
      </c>
      <c r="C113" s="2" t="str">
        <f t="shared" si="2"/>
        <v>cycling backcast</v>
      </c>
      <c r="D113" s="2" t="str">
        <f t="shared" si="3"/>
        <v>cycling </v>
      </c>
      <c r="E113" s="2" t="str">
        <f t="shared" si="4"/>
        <v>backcast</v>
      </c>
      <c r="F113" s="2" t="s">
        <v>18</v>
      </c>
      <c r="G113" s="2" t="s">
        <v>19</v>
      </c>
      <c r="H113" s="2" t="s">
        <v>20</v>
      </c>
      <c r="I113" t="s">
        <v>39</v>
      </c>
      <c r="J113" t="s">
        <v>51</v>
      </c>
      <c r="K113" t="s">
        <v>53</v>
      </c>
      <c r="L113" s="3">
        <v>18.765575</v>
      </c>
      <c r="M113">
        <v>4.0</v>
      </c>
      <c r="N113" s="3">
        <v>4.389775</v>
      </c>
      <c r="O113">
        <v>1.0</v>
      </c>
      <c r="P113" s="4">
        <v>0.018975</v>
      </c>
      <c r="Q113">
        <v>3.0</v>
      </c>
      <c r="R113" s="4">
        <v>0.001675</v>
      </c>
      <c r="S113">
        <v>1.0</v>
      </c>
      <c r="T113" s="4">
        <v>0.999025</v>
      </c>
      <c r="U113">
        <v>1.0</v>
      </c>
      <c r="V113" s="4">
        <v>2.0E-4</v>
      </c>
      <c r="W113">
        <v>2.0</v>
      </c>
      <c r="X113" s="5">
        <v>39.5</v>
      </c>
      <c r="Y113">
        <v>1.0</v>
      </c>
      <c r="Z113" s="5">
        <v>317.5</v>
      </c>
      <c r="AA113">
        <v>2.0</v>
      </c>
      <c r="AB113">
        <v>15.0</v>
      </c>
      <c r="AC113">
        <v>1.0</v>
      </c>
    </row>
    <row r="114" ht="14.25" hidden="1" customHeight="1">
      <c r="A114" s="1" t="s">
        <v>26</v>
      </c>
      <c r="B114" s="2" t="str">
        <f t="shared" si="1"/>
        <v>nras </v>
      </c>
      <c r="C114" s="2" t="str">
        <f t="shared" si="2"/>
        <v>cycling forecast</v>
      </c>
      <c r="D114" s="2" t="str">
        <f t="shared" si="3"/>
        <v>cycling </v>
      </c>
      <c r="E114" s="2" t="str">
        <f t="shared" si="4"/>
        <v>forecast</v>
      </c>
      <c r="F114" s="2" t="s">
        <v>18</v>
      </c>
      <c r="G114" s="2" t="s">
        <v>19</v>
      </c>
      <c r="H114" s="2" t="s">
        <v>27</v>
      </c>
      <c r="I114" t="s">
        <v>39</v>
      </c>
      <c r="J114" t="s">
        <v>51</v>
      </c>
      <c r="K114" t="s">
        <v>53</v>
      </c>
      <c r="L114" s="3">
        <v>21.671575</v>
      </c>
      <c r="M114">
        <v>6.0</v>
      </c>
      <c r="N114" s="3">
        <v>4.6147</v>
      </c>
      <c r="O114">
        <v>4.0</v>
      </c>
      <c r="P114" s="4">
        <v>0.01755</v>
      </c>
      <c r="Q114">
        <v>2.0</v>
      </c>
      <c r="R114" s="4">
        <v>0.00185</v>
      </c>
      <c r="S114">
        <v>2.0</v>
      </c>
      <c r="T114" s="4">
        <v>0.9989</v>
      </c>
      <c r="U114">
        <v>4.0</v>
      </c>
      <c r="V114" s="4">
        <v>2.0E-4</v>
      </c>
      <c r="W114">
        <v>2.0</v>
      </c>
      <c r="X114" s="5">
        <v>39.5</v>
      </c>
      <c r="Y114">
        <v>1.0</v>
      </c>
      <c r="Z114" s="5">
        <v>317.5</v>
      </c>
      <c r="AA114">
        <v>2.0</v>
      </c>
      <c r="AB114">
        <v>23.0</v>
      </c>
      <c r="AC114">
        <v>2.0</v>
      </c>
    </row>
    <row r="115" ht="14.25" hidden="1" customHeight="1">
      <c r="A115" s="1" t="s">
        <v>24</v>
      </c>
      <c r="B115" s="2" t="str">
        <f t="shared" si="1"/>
        <v>insd </v>
      </c>
      <c r="C115" s="2" t="str">
        <f t="shared" si="2"/>
        <v>cycling backcast</v>
      </c>
      <c r="D115" s="2" t="str">
        <f t="shared" si="3"/>
        <v>cycling </v>
      </c>
      <c r="E115" s="2" t="str">
        <f t="shared" si="4"/>
        <v>backcast</v>
      </c>
      <c r="F115" s="2" t="s">
        <v>25</v>
      </c>
      <c r="G115" s="2" t="s">
        <v>19</v>
      </c>
      <c r="H115" s="2" t="s">
        <v>20</v>
      </c>
      <c r="I115" t="s">
        <v>39</v>
      </c>
      <c r="J115" t="s">
        <v>51</v>
      </c>
      <c r="K115" t="s">
        <v>53</v>
      </c>
      <c r="L115" s="3">
        <v>18.707225</v>
      </c>
      <c r="M115">
        <v>2.0</v>
      </c>
      <c r="N115" s="3">
        <v>4.415075</v>
      </c>
      <c r="O115">
        <v>2.0</v>
      </c>
      <c r="P115" s="4">
        <v>0.020225</v>
      </c>
      <c r="Q115">
        <v>4.0</v>
      </c>
      <c r="R115" s="4">
        <v>0.001675</v>
      </c>
      <c r="S115">
        <v>1.0</v>
      </c>
      <c r="T115" s="4">
        <v>0.998975</v>
      </c>
      <c r="U115">
        <v>2.0</v>
      </c>
      <c r="V115" s="4">
        <v>0.0</v>
      </c>
      <c r="W115">
        <v>1.0</v>
      </c>
      <c r="X115" s="5">
        <v>317.5</v>
      </c>
      <c r="Y115">
        <v>9.0</v>
      </c>
      <c r="Z115" s="5">
        <v>317.5</v>
      </c>
      <c r="AA115">
        <v>2.0</v>
      </c>
      <c r="AB115">
        <v>23.0</v>
      </c>
      <c r="AC115">
        <v>2.0</v>
      </c>
    </row>
    <row r="116" ht="14.25" hidden="1" customHeight="1">
      <c r="A116" s="1" t="s">
        <v>28</v>
      </c>
      <c r="B116" s="2" t="str">
        <f t="shared" si="1"/>
        <v>insd </v>
      </c>
      <c r="C116" s="2" t="str">
        <f t="shared" si="2"/>
        <v>cycling forecast</v>
      </c>
      <c r="D116" s="2" t="str">
        <f t="shared" si="3"/>
        <v>cycling </v>
      </c>
      <c r="E116" s="2" t="str">
        <f t="shared" si="4"/>
        <v>forecast</v>
      </c>
      <c r="F116" s="2" t="s">
        <v>25</v>
      </c>
      <c r="G116" s="2" t="s">
        <v>19</v>
      </c>
      <c r="H116" s="2" t="s">
        <v>27</v>
      </c>
      <c r="I116" t="s">
        <v>39</v>
      </c>
      <c r="J116" t="s">
        <v>51</v>
      </c>
      <c r="K116" t="s">
        <v>53</v>
      </c>
      <c r="L116" s="3">
        <v>21.56295</v>
      </c>
      <c r="M116">
        <v>5.0</v>
      </c>
      <c r="N116" s="3">
        <v>4.588325</v>
      </c>
      <c r="O116">
        <v>3.0</v>
      </c>
      <c r="P116" s="4">
        <v>0.0166</v>
      </c>
      <c r="Q116">
        <v>1.0</v>
      </c>
      <c r="R116" s="4">
        <v>0.00185</v>
      </c>
      <c r="S116">
        <v>2.0</v>
      </c>
      <c r="T116" s="4">
        <v>0.998925</v>
      </c>
      <c r="U116">
        <v>3.0</v>
      </c>
      <c r="V116" s="4">
        <v>0.0</v>
      </c>
      <c r="W116">
        <v>1.0</v>
      </c>
      <c r="X116" s="5">
        <v>317.5</v>
      </c>
      <c r="Y116">
        <v>9.0</v>
      </c>
      <c r="Z116" s="5">
        <v>317.5</v>
      </c>
      <c r="AA116">
        <v>2.0</v>
      </c>
      <c r="AB116">
        <v>26.0</v>
      </c>
      <c r="AC116">
        <v>4.0</v>
      </c>
    </row>
    <row r="117" ht="14.25" hidden="1" customHeight="1">
      <c r="A117" s="1" t="s">
        <v>32</v>
      </c>
      <c r="B117" s="2" t="str">
        <f t="shared" si="1"/>
        <v>nras </v>
      </c>
      <c r="C117" s="2" t="str">
        <f t="shared" si="2"/>
        <v>simple forecast</v>
      </c>
      <c r="D117" s="2" t="str">
        <f t="shared" si="3"/>
        <v>simple </v>
      </c>
      <c r="E117" s="2" t="str">
        <f t="shared" si="4"/>
        <v>forecast</v>
      </c>
      <c r="F117" s="2" t="s">
        <v>18</v>
      </c>
      <c r="G117" s="2" t="s">
        <v>33</v>
      </c>
      <c r="H117" s="2" t="s">
        <v>27</v>
      </c>
      <c r="I117" t="s">
        <v>39</v>
      </c>
      <c r="J117" t="s">
        <v>51</v>
      </c>
      <c r="K117" t="s">
        <v>53</v>
      </c>
      <c r="L117" s="3">
        <v>18.61114</v>
      </c>
      <c r="M117">
        <v>1.0</v>
      </c>
      <c r="N117" s="3">
        <v>7.646839999999999</v>
      </c>
      <c r="O117">
        <v>7.0</v>
      </c>
      <c r="P117" s="4">
        <v>0.05683999999999999</v>
      </c>
      <c r="Q117">
        <v>9.0</v>
      </c>
      <c r="R117" s="4">
        <v>0.00446</v>
      </c>
      <c r="S117">
        <v>3.0</v>
      </c>
      <c r="T117" s="4">
        <v>0.99434</v>
      </c>
      <c r="U117">
        <v>7.0</v>
      </c>
      <c r="V117" s="4">
        <v>8.0E-4</v>
      </c>
      <c r="W117">
        <v>3.0</v>
      </c>
      <c r="X117" s="5">
        <v>222.2</v>
      </c>
      <c r="Y117">
        <v>3.0</v>
      </c>
      <c r="Z117" s="5">
        <v>310.6</v>
      </c>
      <c r="AA117">
        <v>1.0</v>
      </c>
      <c r="AB117">
        <v>34.0</v>
      </c>
      <c r="AC117">
        <v>5.0</v>
      </c>
    </row>
    <row r="118" ht="14.25" hidden="1" customHeight="1">
      <c r="A118" s="1" t="s">
        <v>31</v>
      </c>
      <c r="B118" s="2" t="str">
        <f t="shared" si="1"/>
        <v>kuroda </v>
      </c>
      <c r="C118" s="2" t="str">
        <f t="shared" si="2"/>
        <v>cycling backcast</v>
      </c>
      <c r="D118" s="2" t="str">
        <f t="shared" si="3"/>
        <v>cycling </v>
      </c>
      <c r="E118" s="2" t="str">
        <f t="shared" si="4"/>
        <v>backcast</v>
      </c>
      <c r="F118" s="2" t="s">
        <v>30</v>
      </c>
      <c r="G118" s="2" t="s">
        <v>19</v>
      </c>
      <c r="H118" s="2" t="s">
        <v>20</v>
      </c>
      <c r="I118" t="s">
        <v>39</v>
      </c>
      <c r="J118" t="s">
        <v>51</v>
      </c>
      <c r="K118" t="s">
        <v>53</v>
      </c>
      <c r="L118" s="3">
        <v>111.746675</v>
      </c>
      <c r="M118">
        <v>9.0</v>
      </c>
      <c r="N118" s="3">
        <v>6.349375</v>
      </c>
      <c r="O118">
        <v>5.0</v>
      </c>
      <c r="P118" s="4">
        <v>0.02245</v>
      </c>
      <c r="Q118">
        <v>6.0</v>
      </c>
      <c r="R118" s="4">
        <v>0.006825000000000001</v>
      </c>
      <c r="S118">
        <v>7.0</v>
      </c>
      <c r="T118" s="4">
        <v>0.998375</v>
      </c>
      <c r="U118">
        <v>5.0</v>
      </c>
      <c r="V118" s="4">
        <v>0.0</v>
      </c>
      <c r="W118">
        <v>1.0</v>
      </c>
      <c r="X118" s="5">
        <v>312.25</v>
      </c>
      <c r="Y118">
        <v>8.0</v>
      </c>
      <c r="Z118" s="5">
        <v>317.5</v>
      </c>
      <c r="AA118">
        <v>2.0</v>
      </c>
      <c r="AB118">
        <v>43.0</v>
      </c>
      <c r="AC118">
        <v>6.0</v>
      </c>
    </row>
    <row r="119" ht="14.25" hidden="1" customHeight="1">
      <c r="A119" s="1" t="s">
        <v>36</v>
      </c>
      <c r="B119" s="2" t="str">
        <f t="shared" si="1"/>
        <v>insd </v>
      </c>
      <c r="C119" s="2" t="str">
        <f t="shared" si="2"/>
        <v>simple forecast</v>
      </c>
      <c r="D119" s="2" t="str">
        <f t="shared" si="3"/>
        <v>simple </v>
      </c>
      <c r="E119" s="2" t="str">
        <f t="shared" si="4"/>
        <v>forecast</v>
      </c>
      <c r="F119" s="2" t="s">
        <v>25</v>
      </c>
      <c r="G119" s="2" t="s">
        <v>33</v>
      </c>
      <c r="H119" s="2" t="s">
        <v>27</v>
      </c>
      <c r="I119" t="s">
        <v>39</v>
      </c>
      <c r="J119" t="s">
        <v>51</v>
      </c>
      <c r="K119" t="s">
        <v>53</v>
      </c>
      <c r="L119" s="3">
        <v>18.75934</v>
      </c>
      <c r="M119">
        <v>3.0</v>
      </c>
      <c r="N119" s="3">
        <v>7.9003</v>
      </c>
      <c r="O119">
        <v>8.0</v>
      </c>
      <c r="P119" s="4">
        <v>0.06215999999999999</v>
      </c>
      <c r="Q119">
        <v>11.0</v>
      </c>
      <c r="R119" s="4">
        <v>0.00466</v>
      </c>
      <c r="S119">
        <v>4.0</v>
      </c>
      <c r="T119" s="4">
        <v>0.99326</v>
      </c>
      <c r="U119">
        <v>10.0</v>
      </c>
      <c r="V119" s="4">
        <v>0.0</v>
      </c>
      <c r="W119">
        <v>1.0</v>
      </c>
      <c r="X119" s="5">
        <v>310.6</v>
      </c>
      <c r="Y119">
        <v>6.0</v>
      </c>
      <c r="Z119" s="5">
        <v>310.6</v>
      </c>
      <c r="AA119">
        <v>1.0</v>
      </c>
      <c r="AB119">
        <v>44.0</v>
      </c>
      <c r="AC119">
        <v>7.0</v>
      </c>
    </row>
    <row r="120" ht="14.25" hidden="1" customHeight="1">
      <c r="A120" s="1" t="s">
        <v>29</v>
      </c>
      <c r="B120" s="2" t="str">
        <f t="shared" si="1"/>
        <v>kuroda </v>
      </c>
      <c r="C120" s="2" t="str">
        <f t="shared" si="2"/>
        <v>cycling forecast</v>
      </c>
      <c r="D120" s="2" t="str">
        <f t="shared" si="3"/>
        <v>cycling </v>
      </c>
      <c r="E120" s="2" t="str">
        <f t="shared" si="4"/>
        <v>forecast</v>
      </c>
      <c r="F120" s="2" t="s">
        <v>30</v>
      </c>
      <c r="G120" s="2" t="s">
        <v>19</v>
      </c>
      <c r="H120" s="2" t="s">
        <v>27</v>
      </c>
      <c r="I120" t="s">
        <v>39</v>
      </c>
      <c r="J120" t="s">
        <v>51</v>
      </c>
      <c r="K120" t="s">
        <v>53</v>
      </c>
      <c r="L120" s="3">
        <v>119.66045</v>
      </c>
      <c r="M120">
        <v>10.0</v>
      </c>
      <c r="N120" s="3">
        <v>6.627525</v>
      </c>
      <c r="O120">
        <v>6.0</v>
      </c>
      <c r="P120" s="4">
        <v>0.022025</v>
      </c>
      <c r="Q120">
        <v>5.0</v>
      </c>
      <c r="R120" s="4">
        <v>0.00715</v>
      </c>
      <c r="S120">
        <v>8.0</v>
      </c>
      <c r="T120" s="4">
        <v>0.998075</v>
      </c>
      <c r="U120">
        <v>6.0</v>
      </c>
      <c r="V120" s="4">
        <v>0.0</v>
      </c>
      <c r="W120">
        <v>1.0</v>
      </c>
      <c r="X120" s="5">
        <v>310.75</v>
      </c>
      <c r="Y120">
        <v>7.0</v>
      </c>
      <c r="Z120" s="5">
        <v>317.5</v>
      </c>
      <c r="AA120">
        <v>2.0</v>
      </c>
      <c r="AB120">
        <v>45.0</v>
      </c>
      <c r="AC120">
        <v>8.0</v>
      </c>
    </row>
    <row r="121" ht="14.25" hidden="1" customHeight="1">
      <c r="A121" s="1" t="s">
        <v>34</v>
      </c>
      <c r="B121" s="2" t="str">
        <f t="shared" si="1"/>
        <v>nras </v>
      </c>
      <c r="C121" s="2" t="str">
        <f t="shared" si="2"/>
        <v>simple backcast</v>
      </c>
      <c r="D121" s="2" t="str">
        <f t="shared" si="3"/>
        <v>simple </v>
      </c>
      <c r="E121" s="2" t="str">
        <f t="shared" si="4"/>
        <v>backcast</v>
      </c>
      <c r="F121" s="2" t="s">
        <v>18</v>
      </c>
      <c r="G121" s="2" t="s">
        <v>33</v>
      </c>
      <c r="H121" s="2" t="s">
        <v>20</v>
      </c>
      <c r="I121" t="s">
        <v>39</v>
      </c>
      <c r="J121" t="s">
        <v>51</v>
      </c>
      <c r="K121" t="s">
        <v>53</v>
      </c>
      <c r="L121" s="3">
        <v>41.4069</v>
      </c>
      <c r="M121">
        <v>8.0</v>
      </c>
      <c r="N121" s="3">
        <v>8.736540000000002</v>
      </c>
      <c r="O121">
        <v>10.0</v>
      </c>
      <c r="P121" s="4">
        <v>0.04948</v>
      </c>
      <c r="Q121">
        <v>8.0</v>
      </c>
      <c r="R121" s="4">
        <v>0.00598</v>
      </c>
      <c r="S121">
        <v>6.0</v>
      </c>
      <c r="T121" s="4">
        <v>0.9936799999999999</v>
      </c>
      <c r="U121">
        <v>9.0</v>
      </c>
      <c r="V121" s="4">
        <v>9.0E-4</v>
      </c>
      <c r="W121">
        <v>4.0</v>
      </c>
      <c r="X121" s="5">
        <v>122.2</v>
      </c>
      <c r="Y121">
        <v>2.0</v>
      </c>
      <c r="Z121" s="5">
        <v>318.0</v>
      </c>
      <c r="AA121">
        <v>3.0</v>
      </c>
      <c r="AB121">
        <v>50.0</v>
      </c>
      <c r="AC121">
        <v>9.0</v>
      </c>
    </row>
    <row r="122" ht="14.25" hidden="1" customHeight="1">
      <c r="A122" s="1" t="s">
        <v>35</v>
      </c>
      <c r="B122" s="2" t="str">
        <f t="shared" si="1"/>
        <v>insd </v>
      </c>
      <c r="C122" s="2" t="str">
        <f t="shared" si="2"/>
        <v>simple backcast</v>
      </c>
      <c r="D122" s="2" t="str">
        <f t="shared" si="3"/>
        <v>simple </v>
      </c>
      <c r="E122" s="2" t="str">
        <f t="shared" si="4"/>
        <v>backcast</v>
      </c>
      <c r="F122" s="2" t="s">
        <v>25</v>
      </c>
      <c r="G122" s="2" t="s">
        <v>33</v>
      </c>
      <c r="H122" s="2" t="s">
        <v>20</v>
      </c>
      <c r="I122" t="s">
        <v>39</v>
      </c>
      <c r="J122" t="s">
        <v>51</v>
      </c>
      <c r="K122" t="s">
        <v>53</v>
      </c>
      <c r="L122" s="3">
        <v>41.24818</v>
      </c>
      <c r="M122">
        <v>7.0</v>
      </c>
      <c r="N122" s="3">
        <v>8.674999999999999</v>
      </c>
      <c r="O122">
        <v>9.0</v>
      </c>
      <c r="P122" s="4">
        <v>0.04722</v>
      </c>
      <c r="Q122">
        <v>7.0</v>
      </c>
      <c r="R122" s="4">
        <v>0.005900000000000001</v>
      </c>
      <c r="S122">
        <v>5.0</v>
      </c>
      <c r="T122" s="4">
        <v>0.99424</v>
      </c>
      <c r="U122">
        <v>8.0</v>
      </c>
      <c r="V122" s="4">
        <v>0.0</v>
      </c>
      <c r="W122">
        <v>1.0</v>
      </c>
      <c r="X122" s="5">
        <v>318.0</v>
      </c>
      <c r="Y122">
        <v>10.0</v>
      </c>
      <c r="Z122" s="5">
        <v>318.0</v>
      </c>
      <c r="AA122">
        <v>3.0</v>
      </c>
      <c r="AB122">
        <v>50.0</v>
      </c>
      <c r="AC122">
        <v>9.0</v>
      </c>
    </row>
    <row r="123" ht="14.25" hidden="1" customHeight="1">
      <c r="A123" s="1" t="s">
        <v>38</v>
      </c>
      <c r="B123" s="2" t="str">
        <f t="shared" si="1"/>
        <v>kuroda </v>
      </c>
      <c r="C123" s="2" t="str">
        <f t="shared" si="2"/>
        <v>simple forecast</v>
      </c>
      <c r="D123" s="2" t="str">
        <f t="shared" si="3"/>
        <v>simple </v>
      </c>
      <c r="E123" s="2" t="str">
        <f t="shared" si="4"/>
        <v>forecast</v>
      </c>
      <c r="F123" s="2" t="s">
        <v>30</v>
      </c>
      <c r="G123" s="2" t="s">
        <v>33</v>
      </c>
      <c r="H123" s="2" t="s">
        <v>27</v>
      </c>
      <c r="I123" t="s">
        <v>39</v>
      </c>
      <c r="J123" t="s">
        <v>51</v>
      </c>
      <c r="K123" t="s">
        <v>53</v>
      </c>
      <c r="L123" s="3">
        <v>198.79454</v>
      </c>
      <c r="M123">
        <v>11.0</v>
      </c>
      <c r="N123" s="3">
        <v>12.3736</v>
      </c>
      <c r="O123">
        <v>11.0</v>
      </c>
      <c r="P123" s="4">
        <v>0.0753</v>
      </c>
      <c r="Q123">
        <v>12.0</v>
      </c>
      <c r="R123" s="4">
        <v>0.02098</v>
      </c>
      <c r="S123">
        <v>9.0</v>
      </c>
      <c r="T123" s="4">
        <v>0.98854</v>
      </c>
      <c r="U123">
        <v>12.0</v>
      </c>
      <c r="V123" s="4">
        <v>0.0</v>
      </c>
      <c r="W123">
        <v>1.0</v>
      </c>
      <c r="X123" s="5">
        <v>284.6</v>
      </c>
      <c r="Y123">
        <v>4.0</v>
      </c>
      <c r="Z123" s="5">
        <v>310.6</v>
      </c>
      <c r="AA123">
        <v>1.0</v>
      </c>
      <c r="AB123">
        <v>61.0</v>
      </c>
      <c r="AC123">
        <v>11.0</v>
      </c>
    </row>
    <row r="124" ht="14.25" hidden="1" customHeight="1">
      <c r="A124" s="1" t="s">
        <v>37</v>
      </c>
      <c r="B124" s="2" t="str">
        <f t="shared" si="1"/>
        <v>kuroda </v>
      </c>
      <c r="C124" s="2" t="str">
        <f t="shared" si="2"/>
        <v>simple backcast</v>
      </c>
      <c r="D124" s="2" t="str">
        <f t="shared" si="3"/>
        <v>simple </v>
      </c>
      <c r="E124" s="2" t="str">
        <f t="shared" si="4"/>
        <v>backcast</v>
      </c>
      <c r="F124" s="2" t="s">
        <v>30</v>
      </c>
      <c r="G124" s="2" t="s">
        <v>33</v>
      </c>
      <c r="H124" s="2" t="s">
        <v>20</v>
      </c>
      <c r="I124" t="s">
        <v>39</v>
      </c>
      <c r="J124" t="s">
        <v>51</v>
      </c>
      <c r="K124" t="s">
        <v>53</v>
      </c>
      <c r="L124" s="3">
        <v>443.5693800000001</v>
      </c>
      <c r="M124">
        <v>12.0</v>
      </c>
      <c r="N124" s="3">
        <v>12.85016</v>
      </c>
      <c r="O124">
        <v>12.0</v>
      </c>
      <c r="P124" s="4">
        <v>0.05844000000000001</v>
      </c>
      <c r="Q124">
        <v>10.0</v>
      </c>
      <c r="R124" s="4">
        <v>0.02272</v>
      </c>
      <c r="S124">
        <v>10.0</v>
      </c>
      <c r="T124" s="4">
        <v>0.9905</v>
      </c>
      <c r="U124">
        <v>11.0</v>
      </c>
      <c r="V124" s="4">
        <v>0.0</v>
      </c>
      <c r="W124">
        <v>1.0</v>
      </c>
      <c r="X124" s="5">
        <v>287.4</v>
      </c>
      <c r="Y124">
        <v>5.0</v>
      </c>
      <c r="Z124" s="5">
        <v>318.0</v>
      </c>
      <c r="AA124">
        <v>3.0</v>
      </c>
      <c r="AB124">
        <v>64.0</v>
      </c>
      <c r="AC124">
        <v>12.0</v>
      </c>
    </row>
    <row r="125" ht="14.25" hidden="1" customHeight="1">
      <c r="A125" s="1" t="s">
        <v>17</v>
      </c>
      <c r="B125" s="2" t="str">
        <f t="shared" si="1"/>
        <v>nras </v>
      </c>
      <c r="C125" s="2" t="str">
        <f t="shared" si="2"/>
        <v>cycling backcast</v>
      </c>
      <c r="D125" s="2" t="str">
        <f t="shared" si="3"/>
        <v>cycling </v>
      </c>
      <c r="E125" s="2" t="str">
        <f t="shared" si="4"/>
        <v>backcast</v>
      </c>
      <c r="F125" s="2" t="s">
        <v>18</v>
      </c>
      <c r="G125" s="2" t="s">
        <v>19</v>
      </c>
      <c r="H125" s="2" t="s">
        <v>20</v>
      </c>
      <c r="I125" t="s">
        <v>40</v>
      </c>
      <c r="J125" t="s">
        <v>51</v>
      </c>
      <c r="K125" t="s">
        <v>52</v>
      </c>
      <c r="L125" s="3">
        <v>71.27667500000003</v>
      </c>
      <c r="M125">
        <v>4.0</v>
      </c>
      <c r="N125" s="3">
        <v>9.094525</v>
      </c>
      <c r="O125">
        <v>4.0</v>
      </c>
      <c r="P125" s="4">
        <v>0.028875</v>
      </c>
      <c r="Q125">
        <v>2.0</v>
      </c>
      <c r="R125" s="4">
        <v>0.0079</v>
      </c>
      <c r="S125">
        <v>1.0</v>
      </c>
      <c r="T125" s="4">
        <v>0.995725</v>
      </c>
      <c r="U125">
        <v>1.0</v>
      </c>
      <c r="V125" s="4">
        <v>4.5E-4</v>
      </c>
      <c r="W125">
        <v>3.0</v>
      </c>
      <c r="X125" s="5">
        <v>82.25</v>
      </c>
      <c r="Y125">
        <v>1.0</v>
      </c>
      <c r="Z125" s="5">
        <v>538.75</v>
      </c>
      <c r="AA125">
        <v>2.0</v>
      </c>
      <c r="AB125">
        <v>18.0</v>
      </c>
      <c r="AC125">
        <v>1.0</v>
      </c>
    </row>
    <row r="126" ht="14.25" hidden="1" customHeight="1">
      <c r="A126" s="1" t="s">
        <v>24</v>
      </c>
      <c r="B126" s="2" t="str">
        <f t="shared" si="1"/>
        <v>insd </v>
      </c>
      <c r="C126" s="2" t="str">
        <f t="shared" si="2"/>
        <v>cycling backcast</v>
      </c>
      <c r="D126" s="2" t="str">
        <f t="shared" si="3"/>
        <v>cycling </v>
      </c>
      <c r="E126" s="2" t="str">
        <f t="shared" si="4"/>
        <v>backcast</v>
      </c>
      <c r="F126" s="2" t="s">
        <v>25</v>
      </c>
      <c r="G126" s="2" t="s">
        <v>19</v>
      </c>
      <c r="H126" s="2" t="s">
        <v>20</v>
      </c>
      <c r="I126" t="s">
        <v>40</v>
      </c>
      <c r="J126" t="s">
        <v>51</v>
      </c>
      <c r="K126" t="s">
        <v>52</v>
      </c>
      <c r="L126" s="3">
        <v>71.058375</v>
      </c>
      <c r="M126">
        <v>3.0</v>
      </c>
      <c r="N126" s="3">
        <v>9.093775</v>
      </c>
      <c r="O126">
        <v>3.0</v>
      </c>
      <c r="P126" s="4">
        <v>0.02875</v>
      </c>
      <c r="Q126">
        <v>1.0</v>
      </c>
      <c r="R126" s="4">
        <v>0.007925</v>
      </c>
      <c r="S126">
        <v>2.0</v>
      </c>
      <c r="T126" s="4">
        <v>0.995725</v>
      </c>
      <c r="U126">
        <v>1.0</v>
      </c>
      <c r="V126" s="4">
        <v>0.0</v>
      </c>
      <c r="W126">
        <v>1.0</v>
      </c>
      <c r="X126" s="5">
        <v>539.0</v>
      </c>
      <c r="Y126">
        <v>10.0</v>
      </c>
      <c r="Z126" s="5">
        <v>539.0</v>
      </c>
      <c r="AA126">
        <v>3.0</v>
      </c>
      <c r="AB126">
        <v>24.0</v>
      </c>
      <c r="AC126">
        <v>2.0</v>
      </c>
    </row>
    <row r="127" ht="14.25" hidden="1" customHeight="1">
      <c r="A127" s="1" t="s">
        <v>32</v>
      </c>
      <c r="B127" s="2" t="str">
        <f t="shared" si="1"/>
        <v>nras </v>
      </c>
      <c r="C127" s="2" t="str">
        <f t="shared" si="2"/>
        <v>simple forecast</v>
      </c>
      <c r="D127" s="2" t="str">
        <f t="shared" si="3"/>
        <v>simple </v>
      </c>
      <c r="E127" s="2" t="str">
        <f t="shared" si="4"/>
        <v>forecast</v>
      </c>
      <c r="F127" s="2" t="s">
        <v>18</v>
      </c>
      <c r="G127" s="2" t="s">
        <v>33</v>
      </c>
      <c r="H127" s="2" t="s">
        <v>27</v>
      </c>
      <c r="I127" t="s">
        <v>40</v>
      </c>
      <c r="J127" t="s">
        <v>51</v>
      </c>
      <c r="K127" t="s">
        <v>52</v>
      </c>
      <c r="L127" s="3">
        <v>35.46785999999999</v>
      </c>
      <c r="M127">
        <v>2.0</v>
      </c>
      <c r="N127" s="3">
        <v>8.28598</v>
      </c>
      <c r="O127">
        <v>1.0</v>
      </c>
      <c r="P127" s="4">
        <v>0.03086</v>
      </c>
      <c r="Q127">
        <v>7.0</v>
      </c>
      <c r="R127" s="4">
        <v>0.008360000000000001</v>
      </c>
      <c r="S127">
        <v>3.0</v>
      </c>
      <c r="T127" s="4">
        <v>0.99516</v>
      </c>
      <c r="U127">
        <v>4.0</v>
      </c>
      <c r="V127" s="4">
        <v>7.199999999999999E-4</v>
      </c>
      <c r="W127">
        <v>4.0</v>
      </c>
      <c r="X127" s="5">
        <v>479.6</v>
      </c>
      <c r="Y127">
        <v>6.0</v>
      </c>
      <c r="Z127" s="5">
        <v>539.4</v>
      </c>
      <c r="AA127">
        <v>5.0</v>
      </c>
      <c r="AB127">
        <v>32.0</v>
      </c>
      <c r="AC127">
        <v>3.0</v>
      </c>
    </row>
    <row r="128" ht="14.25" hidden="1" customHeight="1">
      <c r="A128" s="1" t="s">
        <v>26</v>
      </c>
      <c r="B128" s="2" t="str">
        <f t="shared" si="1"/>
        <v>nras </v>
      </c>
      <c r="C128" s="2" t="str">
        <f t="shared" si="2"/>
        <v>cycling forecast</v>
      </c>
      <c r="D128" s="2" t="str">
        <f t="shared" si="3"/>
        <v>cycling </v>
      </c>
      <c r="E128" s="2" t="str">
        <f t="shared" si="4"/>
        <v>forecast</v>
      </c>
      <c r="F128" s="2" t="s">
        <v>18</v>
      </c>
      <c r="G128" s="2" t="s">
        <v>19</v>
      </c>
      <c r="H128" s="2" t="s">
        <v>27</v>
      </c>
      <c r="I128" t="s">
        <v>40</v>
      </c>
      <c r="J128" t="s">
        <v>51</v>
      </c>
      <c r="K128" t="s">
        <v>52</v>
      </c>
      <c r="L128" s="3">
        <v>72.84947500000001</v>
      </c>
      <c r="M128">
        <v>6.0</v>
      </c>
      <c r="N128" s="3">
        <v>9.42495</v>
      </c>
      <c r="O128">
        <v>6.0</v>
      </c>
      <c r="P128" s="4">
        <v>0.029925</v>
      </c>
      <c r="Q128">
        <v>5.0</v>
      </c>
      <c r="R128" s="4">
        <v>0.0084</v>
      </c>
      <c r="S128">
        <v>4.0</v>
      </c>
      <c r="T128" s="4">
        <v>0.995525</v>
      </c>
      <c r="U128">
        <v>3.0</v>
      </c>
      <c r="V128" s="4">
        <v>3.25E-4</v>
      </c>
      <c r="W128">
        <v>2.0</v>
      </c>
      <c r="X128" s="5">
        <v>86.25</v>
      </c>
      <c r="Y128">
        <v>2.0</v>
      </c>
      <c r="Z128" s="5">
        <v>539.75</v>
      </c>
      <c r="AA128">
        <v>6.0</v>
      </c>
      <c r="AB128">
        <v>34.0</v>
      </c>
      <c r="AC128">
        <v>4.0</v>
      </c>
    </row>
    <row r="129" ht="14.25" hidden="1" customHeight="1">
      <c r="A129" s="1" t="s">
        <v>36</v>
      </c>
      <c r="B129" s="2" t="str">
        <f t="shared" si="1"/>
        <v>insd </v>
      </c>
      <c r="C129" s="2" t="str">
        <f t="shared" si="2"/>
        <v>simple forecast</v>
      </c>
      <c r="D129" s="2" t="str">
        <f t="shared" si="3"/>
        <v>simple </v>
      </c>
      <c r="E129" s="2" t="str">
        <f t="shared" si="4"/>
        <v>forecast</v>
      </c>
      <c r="F129" s="2" t="s">
        <v>25</v>
      </c>
      <c r="G129" s="2" t="s">
        <v>33</v>
      </c>
      <c r="H129" s="2" t="s">
        <v>27</v>
      </c>
      <c r="I129" t="s">
        <v>40</v>
      </c>
      <c r="J129" t="s">
        <v>51</v>
      </c>
      <c r="K129" t="s">
        <v>52</v>
      </c>
      <c r="L129" s="3">
        <v>35.26852</v>
      </c>
      <c r="M129">
        <v>1.0</v>
      </c>
      <c r="N129" s="3">
        <v>8.29928</v>
      </c>
      <c r="O129">
        <v>2.0</v>
      </c>
      <c r="P129" s="4">
        <v>0.03098</v>
      </c>
      <c r="Q129">
        <v>8.0</v>
      </c>
      <c r="R129" s="4">
        <v>0.00842</v>
      </c>
      <c r="S129">
        <v>5.0</v>
      </c>
      <c r="T129" s="4">
        <v>0.9951200000000001</v>
      </c>
      <c r="U129">
        <v>5.0</v>
      </c>
      <c r="V129" s="4">
        <v>0.0</v>
      </c>
      <c r="W129">
        <v>1.0</v>
      </c>
      <c r="X129" s="5">
        <v>539.4</v>
      </c>
      <c r="Y129">
        <v>11.0</v>
      </c>
      <c r="Z129" s="5">
        <v>539.4</v>
      </c>
      <c r="AA129">
        <v>5.0</v>
      </c>
      <c r="AB129">
        <v>38.0</v>
      </c>
      <c r="AC129">
        <v>5.0</v>
      </c>
    </row>
    <row r="130" ht="14.25" hidden="1" customHeight="1">
      <c r="A130" s="1" t="s">
        <v>28</v>
      </c>
      <c r="B130" s="2" t="str">
        <f t="shared" si="1"/>
        <v>insd </v>
      </c>
      <c r="C130" s="2" t="str">
        <f t="shared" si="2"/>
        <v>cycling forecast</v>
      </c>
      <c r="D130" s="2" t="str">
        <f t="shared" si="3"/>
        <v>cycling </v>
      </c>
      <c r="E130" s="2" t="str">
        <f t="shared" si="4"/>
        <v>forecast</v>
      </c>
      <c r="F130" s="2" t="s">
        <v>25</v>
      </c>
      <c r="G130" s="2" t="s">
        <v>19</v>
      </c>
      <c r="H130" s="2" t="s">
        <v>27</v>
      </c>
      <c r="I130" t="s">
        <v>40</v>
      </c>
      <c r="J130" t="s">
        <v>51</v>
      </c>
      <c r="K130" t="s">
        <v>52</v>
      </c>
      <c r="L130" s="3">
        <v>72.661475</v>
      </c>
      <c r="M130">
        <v>5.0</v>
      </c>
      <c r="N130" s="3">
        <v>9.41965</v>
      </c>
      <c r="O130">
        <v>5.0</v>
      </c>
      <c r="P130" s="4">
        <v>0.029775</v>
      </c>
      <c r="Q130">
        <v>4.0</v>
      </c>
      <c r="R130" s="4">
        <v>0.0085</v>
      </c>
      <c r="S130">
        <v>6.0</v>
      </c>
      <c r="T130" s="4">
        <v>0.99555</v>
      </c>
      <c r="U130">
        <v>2.0</v>
      </c>
      <c r="V130" s="4">
        <v>0.0</v>
      </c>
      <c r="W130">
        <v>1.0</v>
      </c>
      <c r="X130" s="5">
        <v>539.75</v>
      </c>
      <c r="Y130">
        <v>12.0</v>
      </c>
      <c r="Z130" s="5">
        <v>539.75</v>
      </c>
      <c r="AA130">
        <v>6.0</v>
      </c>
      <c r="AB130">
        <v>41.0</v>
      </c>
      <c r="AC130">
        <v>6.0</v>
      </c>
    </row>
    <row r="131" ht="14.25" hidden="1" customHeight="1">
      <c r="A131" s="1" t="s">
        <v>31</v>
      </c>
      <c r="B131" s="2" t="str">
        <f t="shared" si="1"/>
        <v>kuroda </v>
      </c>
      <c r="C131" s="2" t="str">
        <f t="shared" si="2"/>
        <v>cycling backcast</v>
      </c>
      <c r="D131" s="2" t="str">
        <f t="shared" si="3"/>
        <v>cycling </v>
      </c>
      <c r="E131" s="2" t="str">
        <f t="shared" si="4"/>
        <v>backcast</v>
      </c>
      <c r="F131" s="2" t="s">
        <v>30</v>
      </c>
      <c r="G131" s="2" t="s">
        <v>19</v>
      </c>
      <c r="H131" s="2" t="s">
        <v>20</v>
      </c>
      <c r="I131" t="s">
        <v>40</v>
      </c>
      <c r="J131" t="s">
        <v>51</v>
      </c>
      <c r="K131" t="s">
        <v>52</v>
      </c>
      <c r="L131" s="3">
        <v>134.954025</v>
      </c>
      <c r="M131">
        <v>9.0</v>
      </c>
      <c r="N131" s="3">
        <v>10.1776</v>
      </c>
      <c r="O131">
        <v>7.0</v>
      </c>
      <c r="P131" s="4">
        <v>0.0293</v>
      </c>
      <c r="Q131">
        <v>3.0</v>
      </c>
      <c r="R131" s="4">
        <v>0.012525</v>
      </c>
      <c r="S131">
        <v>7.0</v>
      </c>
      <c r="T131" s="4">
        <v>0.994975</v>
      </c>
      <c r="U131">
        <v>6.0</v>
      </c>
      <c r="V131" s="4">
        <v>0.0</v>
      </c>
      <c r="W131">
        <v>1.0</v>
      </c>
      <c r="X131" s="5">
        <v>502.25</v>
      </c>
      <c r="Y131">
        <v>8.0</v>
      </c>
      <c r="Z131" s="5">
        <v>539.25</v>
      </c>
      <c r="AA131">
        <v>4.0</v>
      </c>
      <c r="AB131">
        <v>45.0</v>
      </c>
      <c r="AC131">
        <v>7.0</v>
      </c>
    </row>
    <row r="132" ht="14.25" hidden="1" customHeight="1">
      <c r="A132" s="1" t="s">
        <v>29</v>
      </c>
      <c r="B132" s="2" t="str">
        <f t="shared" si="1"/>
        <v>kuroda </v>
      </c>
      <c r="C132" s="2" t="str">
        <f t="shared" si="2"/>
        <v>cycling forecast</v>
      </c>
      <c r="D132" s="2" t="str">
        <f t="shared" si="3"/>
        <v>cycling </v>
      </c>
      <c r="E132" s="2" t="str">
        <f t="shared" si="4"/>
        <v>forecast</v>
      </c>
      <c r="F132" s="2" t="s">
        <v>30</v>
      </c>
      <c r="G132" s="2" t="s">
        <v>19</v>
      </c>
      <c r="H132" s="2" t="s">
        <v>27</v>
      </c>
      <c r="I132" t="s">
        <v>40</v>
      </c>
      <c r="J132" t="s">
        <v>51</v>
      </c>
      <c r="K132" t="s">
        <v>52</v>
      </c>
      <c r="L132" s="3">
        <v>149.23545</v>
      </c>
      <c r="M132">
        <v>10.0</v>
      </c>
      <c r="N132" s="3">
        <v>10.456275</v>
      </c>
      <c r="O132">
        <v>8.0</v>
      </c>
      <c r="P132" s="4">
        <v>0.0303</v>
      </c>
      <c r="Q132">
        <v>6.0</v>
      </c>
      <c r="R132" s="4">
        <v>0.012975</v>
      </c>
      <c r="S132">
        <v>8.0</v>
      </c>
      <c r="T132" s="4">
        <v>0.9949</v>
      </c>
      <c r="U132">
        <v>7.0</v>
      </c>
      <c r="V132" s="4">
        <v>0.0</v>
      </c>
      <c r="W132">
        <v>1.0</v>
      </c>
      <c r="X132" s="5">
        <v>501.25</v>
      </c>
      <c r="Y132">
        <v>7.0</v>
      </c>
      <c r="Z132" s="5">
        <v>539.75</v>
      </c>
      <c r="AA132">
        <v>6.0</v>
      </c>
      <c r="AB132">
        <v>53.0</v>
      </c>
      <c r="AC132">
        <v>8.0</v>
      </c>
    </row>
    <row r="133" ht="14.25" hidden="1" customHeight="1">
      <c r="A133" s="1" t="s">
        <v>34</v>
      </c>
      <c r="B133" s="2" t="str">
        <f t="shared" si="1"/>
        <v>nras </v>
      </c>
      <c r="C133" s="2" t="str">
        <f t="shared" si="2"/>
        <v>simple backcast</v>
      </c>
      <c r="D133" s="2" t="str">
        <f t="shared" si="3"/>
        <v>simple </v>
      </c>
      <c r="E133" s="2" t="str">
        <f t="shared" si="4"/>
        <v>backcast</v>
      </c>
      <c r="F133" s="2" t="s">
        <v>18</v>
      </c>
      <c r="G133" s="2" t="s">
        <v>33</v>
      </c>
      <c r="H133" s="2" t="s">
        <v>20</v>
      </c>
      <c r="I133" t="s">
        <v>40</v>
      </c>
      <c r="J133" t="s">
        <v>51</v>
      </c>
      <c r="K133" t="s">
        <v>52</v>
      </c>
      <c r="L133" s="3">
        <v>119.33546</v>
      </c>
      <c r="M133">
        <v>8.0</v>
      </c>
      <c r="N133" s="3">
        <v>18.144</v>
      </c>
      <c r="O133">
        <v>10.0</v>
      </c>
      <c r="P133" s="4">
        <v>0.05817999999999999</v>
      </c>
      <c r="Q133">
        <v>10.0</v>
      </c>
      <c r="R133" s="4">
        <v>0.02612</v>
      </c>
      <c r="S133">
        <v>10.0</v>
      </c>
      <c r="T133" s="4">
        <v>0.98498</v>
      </c>
      <c r="U133">
        <v>9.0</v>
      </c>
      <c r="V133" s="4">
        <v>8.399999999999999E-4</v>
      </c>
      <c r="W133">
        <v>5.0</v>
      </c>
      <c r="X133" s="5">
        <v>172.4</v>
      </c>
      <c r="Y133">
        <v>3.0</v>
      </c>
      <c r="Z133" s="5">
        <v>537.2</v>
      </c>
      <c r="AA133">
        <v>1.0</v>
      </c>
      <c r="AB133">
        <v>56.0</v>
      </c>
      <c r="AC133">
        <v>9.0</v>
      </c>
    </row>
    <row r="134" ht="14.25" hidden="1" customHeight="1">
      <c r="A134" s="1" t="s">
        <v>38</v>
      </c>
      <c r="B134" s="2" t="str">
        <f t="shared" si="1"/>
        <v>kuroda </v>
      </c>
      <c r="C134" s="2" t="str">
        <f t="shared" si="2"/>
        <v>simple forecast</v>
      </c>
      <c r="D134" s="2" t="str">
        <f t="shared" si="3"/>
        <v>simple </v>
      </c>
      <c r="E134" s="2" t="str">
        <f t="shared" si="4"/>
        <v>forecast</v>
      </c>
      <c r="F134" s="2" t="s">
        <v>30</v>
      </c>
      <c r="G134" s="2" t="s">
        <v>33</v>
      </c>
      <c r="H134" s="2" t="s">
        <v>27</v>
      </c>
      <c r="I134" t="s">
        <v>40</v>
      </c>
      <c r="J134" t="s">
        <v>51</v>
      </c>
      <c r="K134" t="s">
        <v>52</v>
      </c>
      <c r="L134" s="3">
        <v>150.57716</v>
      </c>
      <c r="M134">
        <v>11.0</v>
      </c>
      <c r="N134" s="3">
        <v>11.47368</v>
      </c>
      <c r="O134">
        <v>9.0</v>
      </c>
      <c r="P134" s="4">
        <v>0.03976</v>
      </c>
      <c r="Q134">
        <v>9.0</v>
      </c>
      <c r="R134" s="4">
        <v>0.02098</v>
      </c>
      <c r="S134">
        <v>9.0</v>
      </c>
      <c r="T134" s="4">
        <v>0.9931</v>
      </c>
      <c r="U134">
        <v>8.0</v>
      </c>
      <c r="V134" s="4">
        <v>0.0</v>
      </c>
      <c r="W134">
        <v>1.0</v>
      </c>
      <c r="X134" s="5">
        <v>471.8</v>
      </c>
      <c r="Y134">
        <v>5.0</v>
      </c>
      <c r="Z134" s="5">
        <v>539.4</v>
      </c>
      <c r="AA134">
        <v>5.0</v>
      </c>
      <c r="AB134">
        <v>57.0</v>
      </c>
      <c r="AC134">
        <v>10.0</v>
      </c>
    </row>
    <row r="135" ht="14.25" hidden="1" customHeight="1">
      <c r="A135" s="1" t="s">
        <v>35</v>
      </c>
      <c r="B135" s="2" t="str">
        <f t="shared" si="1"/>
        <v>insd </v>
      </c>
      <c r="C135" s="2" t="str">
        <f t="shared" si="2"/>
        <v>simple backcast</v>
      </c>
      <c r="D135" s="2" t="str">
        <f t="shared" si="3"/>
        <v>simple </v>
      </c>
      <c r="E135" s="2" t="str">
        <f t="shared" si="4"/>
        <v>backcast</v>
      </c>
      <c r="F135" s="2" t="s">
        <v>25</v>
      </c>
      <c r="G135" s="2" t="s">
        <v>33</v>
      </c>
      <c r="H135" s="2" t="s">
        <v>20</v>
      </c>
      <c r="I135" t="s">
        <v>40</v>
      </c>
      <c r="J135" t="s">
        <v>51</v>
      </c>
      <c r="K135" t="s">
        <v>52</v>
      </c>
      <c r="L135" s="3">
        <v>118.1322</v>
      </c>
      <c r="M135">
        <v>7.0</v>
      </c>
      <c r="N135" s="3">
        <v>18.18532</v>
      </c>
      <c r="O135">
        <v>11.0</v>
      </c>
      <c r="P135" s="4">
        <v>0.05822000000000001</v>
      </c>
      <c r="Q135">
        <v>11.0</v>
      </c>
      <c r="R135" s="4">
        <v>0.02626</v>
      </c>
      <c r="S135">
        <v>11.0</v>
      </c>
      <c r="T135" s="4">
        <v>0.98492</v>
      </c>
      <c r="U135">
        <v>10.0</v>
      </c>
      <c r="V135" s="4">
        <v>0.0</v>
      </c>
      <c r="W135">
        <v>1.0</v>
      </c>
      <c r="X135" s="5">
        <v>537.2</v>
      </c>
      <c r="Y135">
        <v>9.0</v>
      </c>
      <c r="Z135" s="5">
        <v>537.2</v>
      </c>
      <c r="AA135">
        <v>1.0</v>
      </c>
      <c r="AB135">
        <v>61.0</v>
      </c>
      <c r="AC135">
        <v>11.0</v>
      </c>
    </row>
    <row r="136" ht="14.25" hidden="1" customHeight="1">
      <c r="A136" s="1" t="s">
        <v>37</v>
      </c>
      <c r="B136" s="2" t="str">
        <f t="shared" si="1"/>
        <v>kuroda </v>
      </c>
      <c r="C136" s="2" t="str">
        <f t="shared" si="2"/>
        <v>simple backcast</v>
      </c>
      <c r="D136" s="2" t="str">
        <f t="shared" si="3"/>
        <v>simple </v>
      </c>
      <c r="E136" s="2" t="str">
        <f t="shared" si="4"/>
        <v>backcast</v>
      </c>
      <c r="F136" s="2" t="s">
        <v>30</v>
      </c>
      <c r="G136" s="2" t="s">
        <v>33</v>
      </c>
      <c r="H136" s="2" t="s">
        <v>20</v>
      </c>
      <c r="I136" t="s">
        <v>40</v>
      </c>
      <c r="J136" t="s">
        <v>51</v>
      </c>
      <c r="K136" t="s">
        <v>52</v>
      </c>
      <c r="L136" s="3">
        <v>349.1774400000001</v>
      </c>
      <c r="M136">
        <v>12.0</v>
      </c>
      <c r="N136" s="3">
        <v>21.02044</v>
      </c>
      <c r="O136">
        <v>12.0</v>
      </c>
      <c r="P136" s="4">
        <v>0.06522</v>
      </c>
      <c r="Q136">
        <v>12.0</v>
      </c>
      <c r="R136" s="4">
        <v>0.04042</v>
      </c>
      <c r="S136">
        <v>12.0</v>
      </c>
      <c r="T136" s="4">
        <v>0.98256</v>
      </c>
      <c r="U136">
        <v>11.0</v>
      </c>
      <c r="V136" s="4">
        <v>0.0</v>
      </c>
      <c r="W136">
        <v>1.0</v>
      </c>
      <c r="X136" s="5">
        <v>424.0</v>
      </c>
      <c r="Y136">
        <v>4.0</v>
      </c>
      <c r="Z136" s="5">
        <v>537.2</v>
      </c>
      <c r="AA136">
        <v>1.0</v>
      </c>
      <c r="AB136">
        <v>65.0</v>
      </c>
      <c r="AC136">
        <v>12.0</v>
      </c>
    </row>
    <row r="137" ht="14.25" hidden="1" customHeight="1">
      <c r="A137" s="1" t="s">
        <v>17</v>
      </c>
      <c r="B137" s="2" t="str">
        <f t="shared" si="1"/>
        <v>nras </v>
      </c>
      <c r="C137" s="2" t="str">
        <f t="shared" si="2"/>
        <v>cycling backcast</v>
      </c>
      <c r="D137" s="2" t="str">
        <f t="shared" si="3"/>
        <v>cycling </v>
      </c>
      <c r="E137" s="2" t="str">
        <f t="shared" si="4"/>
        <v>backcast</v>
      </c>
      <c r="F137" s="2" t="s">
        <v>18</v>
      </c>
      <c r="G137" s="2" t="s">
        <v>19</v>
      </c>
      <c r="H137" s="2" t="s">
        <v>20</v>
      </c>
      <c r="I137" t="s">
        <v>40</v>
      </c>
      <c r="J137" t="s">
        <v>51</v>
      </c>
      <c r="K137" t="s">
        <v>53</v>
      </c>
      <c r="L137" s="3">
        <v>20.9949</v>
      </c>
      <c r="M137">
        <v>2.0</v>
      </c>
      <c r="N137" s="3">
        <v>3.840175</v>
      </c>
      <c r="O137">
        <v>2.0</v>
      </c>
      <c r="P137" s="4">
        <v>0.015475</v>
      </c>
      <c r="Q137">
        <v>3.0</v>
      </c>
      <c r="R137" s="4">
        <v>0.001125</v>
      </c>
      <c r="S137">
        <v>2.0</v>
      </c>
      <c r="T137" s="4">
        <v>0.999375</v>
      </c>
      <c r="U137">
        <v>2.0</v>
      </c>
      <c r="V137" s="4">
        <v>5.0E-4</v>
      </c>
      <c r="W137">
        <v>2.0</v>
      </c>
      <c r="X137" s="5">
        <v>51.0</v>
      </c>
      <c r="Y137">
        <v>2.0</v>
      </c>
      <c r="Z137" s="5">
        <v>531.0</v>
      </c>
      <c r="AA137">
        <v>3.0</v>
      </c>
      <c r="AB137">
        <v>18.0</v>
      </c>
      <c r="AC137">
        <v>1.0</v>
      </c>
    </row>
    <row r="138" ht="14.25" hidden="1" customHeight="1">
      <c r="A138" s="1" t="s">
        <v>24</v>
      </c>
      <c r="B138" s="2" t="str">
        <f t="shared" si="1"/>
        <v>insd </v>
      </c>
      <c r="C138" s="2" t="str">
        <f t="shared" si="2"/>
        <v>cycling backcast</v>
      </c>
      <c r="D138" s="2" t="str">
        <f t="shared" si="3"/>
        <v>cycling </v>
      </c>
      <c r="E138" s="2" t="str">
        <f t="shared" si="4"/>
        <v>backcast</v>
      </c>
      <c r="F138" s="2" t="s">
        <v>25</v>
      </c>
      <c r="G138" s="2" t="s">
        <v>19</v>
      </c>
      <c r="H138" s="2" t="s">
        <v>20</v>
      </c>
      <c r="I138" t="s">
        <v>40</v>
      </c>
      <c r="J138" t="s">
        <v>51</v>
      </c>
      <c r="K138" t="s">
        <v>53</v>
      </c>
      <c r="L138" s="3">
        <v>20.717825</v>
      </c>
      <c r="M138">
        <v>1.0</v>
      </c>
      <c r="N138" s="3">
        <v>3.836475</v>
      </c>
      <c r="O138">
        <v>1.0</v>
      </c>
      <c r="P138" s="4">
        <v>0.015775</v>
      </c>
      <c r="Q138">
        <v>4.0</v>
      </c>
      <c r="R138" s="4">
        <v>0.001075</v>
      </c>
      <c r="S138">
        <v>1.0</v>
      </c>
      <c r="T138" s="4">
        <v>0.999375</v>
      </c>
      <c r="U138">
        <v>1.0</v>
      </c>
      <c r="V138" s="4">
        <v>0.0</v>
      </c>
      <c r="W138">
        <v>1.0</v>
      </c>
      <c r="X138" s="5">
        <v>531.0</v>
      </c>
      <c r="Y138">
        <v>10.0</v>
      </c>
      <c r="Z138" s="5">
        <v>531.0</v>
      </c>
      <c r="AA138">
        <v>3.0</v>
      </c>
      <c r="AB138">
        <v>22.0</v>
      </c>
      <c r="AC138">
        <v>2.0</v>
      </c>
    </row>
    <row r="139" ht="14.25" hidden="1" customHeight="1">
      <c r="A139" s="1" t="s">
        <v>26</v>
      </c>
      <c r="B139" s="2" t="str">
        <f t="shared" si="1"/>
        <v>nras </v>
      </c>
      <c r="C139" s="2" t="str">
        <f t="shared" si="2"/>
        <v>cycling forecast</v>
      </c>
      <c r="D139" s="2" t="str">
        <f t="shared" si="3"/>
        <v>cycling </v>
      </c>
      <c r="E139" s="2" t="str">
        <f t="shared" si="4"/>
        <v>forecast</v>
      </c>
      <c r="F139" s="2" t="s">
        <v>18</v>
      </c>
      <c r="G139" s="2" t="s">
        <v>19</v>
      </c>
      <c r="H139" s="2" t="s">
        <v>27</v>
      </c>
      <c r="I139" t="s">
        <v>40</v>
      </c>
      <c r="J139" t="s">
        <v>51</v>
      </c>
      <c r="K139" t="s">
        <v>53</v>
      </c>
      <c r="L139" s="3">
        <v>23.14045</v>
      </c>
      <c r="M139">
        <v>6.0</v>
      </c>
      <c r="N139" s="3">
        <v>3.99715</v>
      </c>
      <c r="O139">
        <v>4.0</v>
      </c>
      <c r="P139" s="4">
        <v>0.01525</v>
      </c>
      <c r="Q139">
        <v>2.0</v>
      </c>
      <c r="R139" s="4">
        <v>0.0014</v>
      </c>
      <c r="S139">
        <v>4.0</v>
      </c>
      <c r="T139" s="4">
        <v>0.999275</v>
      </c>
      <c r="U139">
        <v>4.0</v>
      </c>
      <c r="V139" s="4">
        <v>5.0E-4</v>
      </c>
      <c r="W139">
        <v>2.0</v>
      </c>
      <c r="X139" s="5">
        <v>50.75</v>
      </c>
      <c r="Y139">
        <v>1.0</v>
      </c>
      <c r="Z139" s="5">
        <v>530.75</v>
      </c>
      <c r="AA139">
        <v>2.0</v>
      </c>
      <c r="AB139">
        <v>25.0</v>
      </c>
      <c r="AC139">
        <v>3.0</v>
      </c>
    </row>
    <row r="140" ht="14.25" hidden="1" customHeight="1">
      <c r="A140" s="1" t="s">
        <v>28</v>
      </c>
      <c r="B140" s="2" t="str">
        <f t="shared" si="1"/>
        <v>insd </v>
      </c>
      <c r="C140" s="2" t="str">
        <f t="shared" si="2"/>
        <v>cycling forecast</v>
      </c>
      <c r="D140" s="2" t="str">
        <f t="shared" si="3"/>
        <v>cycling </v>
      </c>
      <c r="E140" s="2" t="str">
        <f t="shared" si="4"/>
        <v>forecast</v>
      </c>
      <c r="F140" s="2" t="s">
        <v>25</v>
      </c>
      <c r="G140" s="2" t="s">
        <v>19</v>
      </c>
      <c r="H140" s="2" t="s">
        <v>27</v>
      </c>
      <c r="I140" t="s">
        <v>40</v>
      </c>
      <c r="J140" t="s">
        <v>51</v>
      </c>
      <c r="K140" t="s">
        <v>53</v>
      </c>
      <c r="L140" s="3">
        <v>22.86877500000001</v>
      </c>
      <c r="M140">
        <v>4.0</v>
      </c>
      <c r="N140" s="3">
        <v>3.9742</v>
      </c>
      <c r="O140">
        <v>3.0</v>
      </c>
      <c r="P140" s="4">
        <v>0.0152</v>
      </c>
      <c r="Q140">
        <v>1.0</v>
      </c>
      <c r="R140" s="4">
        <v>0.001325</v>
      </c>
      <c r="S140">
        <v>3.0</v>
      </c>
      <c r="T140" s="4">
        <v>0.999325</v>
      </c>
      <c r="U140">
        <v>3.0</v>
      </c>
      <c r="V140" s="4">
        <v>0.0</v>
      </c>
      <c r="W140">
        <v>1.0</v>
      </c>
      <c r="X140" s="5">
        <v>531.0</v>
      </c>
      <c r="Y140">
        <v>10.0</v>
      </c>
      <c r="Z140" s="5">
        <v>531.0</v>
      </c>
      <c r="AA140">
        <v>3.0</v>
      </c>
      <c r="AB140">
        <v>28.0</v>
      </c>
      <c r="AC140">
        <v>4.0</v>
      </c>
    </row>
    <row r="141" ht="14.25" hidden="1" customHeight="1">
      <c r="A141" s="1" t="s">
        <v>29</v>
      </c>
      <c r="B141" s="2" t="str">
        <f t="shared" si="1"/>
        <v>kuroda </v>
      </c>
      <c r="C141" s="2" t="str">
        <f t="shared" si="2"/>
        <v>cycling forecast</v>
      </c>
      <c r="D141" s="2" t="str">
        <f t="shared" si="3"/>
        <v>cycling </v>
      </c>
      <c r="E141" s="2" t="str">
        <f t="shared" si="4"/>
        <v>forecast</v>
      </c>
      <c r="F141" s="2" t="s">
        <v>30</v>
      </c>
      <c r="G141" s="2" t="s">
        <v>19</v>
      </c>
      <c r="H141" s="2" t="s">
        <v>27</v>
      </c>
      <c r="I141" t="s">
        <v>40</v>
      </c>
      <c r="J141" t="s">
        <v>51</v>
      </c>
      <c r="K141" t="s">
        <v>53</v>
      </c>
      <c r="L141" s="3">
        <v>100.9309</v>
      </c>
      <c r="M141">
        <v>9.0</v>
      </c>
      <c r="N141" s="3">
        <v>5.230175</v>
      </c>
      <c r="O141">
        <v>6.0</v>
      </c>
      <c r="P141" s="4">
        <v>0.018375</v>
      </c>
      <c r="Q141">
        <v>5.0</v>
      </c>
      <c r="R141" s="4">
        <v>0.00505</v>
      </c>
      <c r="S141">
        <v>9.0</v>
      </c>
      <c r="T141" s="4">
        <v>0.998875</v>
      </c>
      <c r="U141">
        <v>5.0</v>
      </c>
      <c r="V141" s="4">
        <v>0.0</v>
      </c>
      <c r="W141">
        <v>1.0</v>
      </c>
      <c r="X141" s="5">
        <v>428.0</v>
      </c>
      <c r="Y141">
        <v>7.0</v>
      </c>
      <c r="Z141" s="5">
        <v>530.75</v>
      </c>
      <c r="AA141">
        <v>2.0</v>
      </c>
      <c r="AB141">
        <v>44.0</v>
      </c>
      <c r="AC141">
        <v>5.0</v>
      </c>
    </row>
    <row r="142" ht="14.25" hidden="1" customHeight="1">
      <c r="A142" s="1" t="s">
        <v>32</v>
      </c>
      <c r="B142" s="2" t="str">
        <f t="shared" si="1"/>
        <v>nras </v>
      </c>
      <c r="C142" s="2" t="str">
        <f t="shared" si="2"/>
        <v>simple forecast</v>
      </c>
      <c r="D142" s="2" t="str">
        <f t="shared" si="3"/>
        <v>simple </v>
      </c>
      <c r="E142" s="2" t="str">
        <f t="shared" si="4"/>
        <v>forecast</v>
      </c>
      <c r="F142" s="2" t="s">
        <v>18</v>
      </c>
      <c r="G142" s="2" t="s">
        <v>33</v>
      </c>
      <c r="H142" s="2" t="s">
        <v>27</v>
      </c>
      <c r="I142" t="s">
        <v>40</v>
      </c>
      <c r="J142" t="s">
        <v>51</v>
      </c>
      <c r="K142" t="s">
        <v>53</v>
      </c>
      <c r="L142" s="3">
        <v>23.06652</v>
      </c>
      <c r="M142">
        <v>5.0</v>
      </c>
      <c r="N142" s="3">
        <v>6.9306</v>
      </c>
      <c r="O142">
        <v>7.0</v>
      </c>
      <c r="P142" s="4">
        <v>0.03554</v>
      </c>
      <c r="Q142">
        <v>9.0</v>
      </c>
      <c r="R142" s="4">
        <v>0.00362</v>
      </c>
      <c r="S142">
        <v>5.0</v>
      </c>
      <c r="T142" s="4">
        <v>0.9968799999999999</v>
      </c>
      <c r="U142">
        <v>9.0</v>
      </c>
      <c r="V142" s="4">
        <v>6.799999999999999E-4</v>
      </c>
      <c r="W142">
        <v>3.0</v>
      </c>
      <c r="X142" s="5">
        <v>449.6</v>
      </c>
      <c r="Y142">
        <v>8.0</v>
      </c>
      <c r="Z142" s="5">
        <v>523.8</v>
      </c>
      <c r="AA142">
        <v>1.0</v>
      </c>
      <c r="AB142">
        <v>47.0</v>
      </c>
      <c r="AC142">
        <v>6.0</v>
      </c>
    </row>
    <row r="143" ht="14.25" hidden="1" customHeight="1">
      <c r="A143" s="1" t="s">
        <v>31</v>
      </c>
      <c r="B143" s="2" t="str">
        <f t="shared" si="1"/>
        <v>kuroda </v>
      </c>
      <c r="C143" s="2" t="str">
        <f t="shared" si="2"/>
        <v>cycling backcast</v>
      </c>
      <c r="D143" s="2" t="str">
        <f t="shared" si="3"/>
        <v>cycling </v>
      </c>
      <c r="E143" s="2" t="str">
        <f t="shared" si="4"/>
        <v>backcast</v>
      </c>
      <c r="F143" s="2" t="s">
        <v>30</v>
      </c>
      <c r="G143" s="2" t="s">
        <v>19</v>
      </c>
      <c r="H143" s="2" t="s">
        <v>20</v>
      </c>
      <c r="I143" t="s">
        <v>40</v>
      </c>
      <c r="J143" t="s">
        <v>51</v>
      </c>
      <c r="K143" t="s">
        <v>53</v>
      </c>
      <c r="L143" s="3">
        <v>102.352525</v>
      </c>
      <c r="M143">
        <v>10.0</v>
      </c>
      <c r="N143" s="3">
        <v>5.1416</v>
      </c>
      <c r="O143">
        <v>5.0</v>
      </c>
      <c r="P143" s="4">
        <v>0.019325</v>
      </c>
      <c r="Q143">
        <v>6.0</v>
      </c>
      <c r="R143" s="4">
        <v>0.005275</v>
      </c>
      <c r="S143">
        <v>10.0</v>
      </c>
      <c r="T143" s="4">
        <v>0.998825</v>
      </c>
      <c r="U143">
        <v>6.0</v>
      </c>
      <c r="V143" s="4">
        <v>0.0</v>
      </c>
      <c r="W143">
        <v>1.0</v>
      </c>
      <c r="X143" s="5">
        <v>421.25</v>
      </c>
      <c r="Y143">
        <v>6.0</v>
      </c>
      <c r="Z143" s="5">
        <v>531.0</v>
      </c>
      <c r="AA143">
        <v>3.0</v>
      </c>
      <c r="AB143">
        <v>47.0</v>
      </c>
      <c r="AC143">
        <v>6.0</v>
      </c>
    </row>
    <row r="144" ht="14.25" hidden="1" customHeight="1">
      <c r="A144" s="1" t="s">
        <v>36</v>
      </c>
      <c r="B144" s="2" t="str">
        <f t="shared" si="1"/>
        <v>insd </v>
      </c>
      <c r="C144" s="2" t="str">
        <f t="shared" si="2"/>
        <v>simple forecast</v>
      </c>
      <c r="D144" s="2" t="str">
        <f t="shared" si="3"/>
        <v>simple </v>
      </c>
      <c r="E144" s="2" t="str">
        <f t="shared" si="4"/>
        <v>forecast</v>
      </c>
      <c r="F144" s="2" t="s">
        <v>25</v>
      </c>
      <c r="G144" s="2" t="s">
        <v>33</v>
      </c>
      <c r="H144" s="2" t="s">
        <v>27</v>
      </c>
      <c r="I144" t="s">
        <v>40</v>
      </c>
      <c r="J144" t="s">
        <v>51</v>
      </c>
      <c r="K144" t="s">
        <v>53</v>
      </c>
      <c r="L144" s="3">
        <v>22.79748</v>
      </c>
      <c r="M144">
        <v>3.0</v>
      </c>
      <c r="N144" s="3">
        <v>7.139480000000002</v>
      </c>
      <c r="O144">
        <v>8.0</v>
      </c>
      <c r="P144" s="4">
        <v>0.03962</v>
      </c>
      <c r="Q144">
        <v>10.0</v>
      </c>
      <c r="R144" s="4">
        <v>0.00374</v>
      </c>
      <c r="S144">
        <v>6.0</v>
      </c>
      <c r="T144" s="4">
        <v>0.99628</v>
      </c>
      <c r="U144">
        <v>10.0</v>
      </c>
      <c r="V144" s="4">
        <v>0.0</v>
      </c>
      <c r="W144">
        <v>1.0</v>
      </c>
      <c r="X144" s="5">
        <v>523.8</v>
      </c>
      <c r="Y144">
        <v>9.0</v>
      </c>
      <c r="Z144" s="5">
        <v>523.8</v>
      </c>
      <c r="AA144">
        <v>1.0</v>
      </c>
      <c r="AB144">
        <v>48.0</v>
      </c>
      <c r="AC144">
        <v>8.0</v>
      </c>
    </row>
    <row r="145" ht="14.25" hidden="1" customHeight="1">
      <c r="A145" s="1" t="s">
        <v>34</v>
      </c>
      <c r="B145" s="2" t="str">
        <f t="shared" si="1"/>
        <v>nras </v>
      </c>
      <c r="C145" s="2" t="str">
        <f t="shared" si="2"/>
        <v>simple backcast</v>
      </c>
      <c r="D145" s="2" t="str">
        <f t="shared" si="3"/>
        <v>simple </v>
      </c>
      <c r="E145" s="2" t="str">
        <f t="shared" si="4"/>
        <v>backcast</v>
      </c>
      <c r="F145" s="2" t="s">
        <v>18</v>
      </c>
      <c r="G145" s="2" t="s">
        <v>33</v>
      </c>
      <c r="H145" s="2" t="s">
        <v>20</v>
      </c>
      <c r="I145" t="s">
        <v>40</v>
      </c>
      <c r="J145" t="s">
        <v>51</v>
      </c>
      <c r="K145" t="s">
        <v>53</v>
      </c>
      <c r="L145" s="3">
        <v>41.84256000000001</v>
      </c>
      <c r="M145">
        <v>8.0</v>
      </c>
      <c r="N145" s="3">
        <v>7.50312</v>
      </c>
      <c r="O145">
        <v>10.0</v>
      </c>
      <c r="P145" s="4">
        <v>0.03342</v>
      </c>
      <c r="Q145">
        <v>8.0</v>
      </c>
      <c r="R145" s="4">
        <v>0.004379999999999999</v>
      </c>
      <c r="S145">
        <v>7.0</v>
      </c>
      <c r="T145" s="4">
        <v>0.99702</v>
      </c>
      <c r="U145">
        <v>8.0</v>
      </c>
      <c r="V145" s="4">
        <v>7.0E-4</v>
      </c>
      <c r="W145">
        <v>4.0</v>
      </c>
      <c r="X145" s="5">
        <v>120.8</v>
      </c>
      <c r="Y145">
        <v>3.0</v>
      </c>
      <c r="Z145" s="5">
        <v>534.2</v>
      </c>
      <c r="AA145">
        <v>4.0</v>
      </c>
      <c r="AB145">
        <v>52.0</v>
      </c>
      <c r="AC145">
        <v>9.0</v>
      </c>
    </row>
    <row r="146" ht="14.25" hidden="1" customHeight="1">
      <c r="A146" s="1" t="s">
        <v>35</v>
      </c>
      <c r="B146" s="2" t="str">
        <f t="shared" si="1"/>
        <v>insd </v>
      </c>
      <c r="C146" s="2" t="str">
        <f t="shared" si="2"/>
        <v>simple backcast</v>
      </c>
      <c r="D146" s="2" t="str">
        <f t="shared" si="3"/>
        <v>simple </v>
      </c>
      <c r="E146" s="2" t="str">
        <f t="shared" si="4"/>
        <v>backcast</v>
      </c>
      <c r="F146" s="2" t="s">
        <v>25</v>
      </c>
      <c r="G146" s="2" t="s">
        <v>33</v>
      </c>
      <c r="H146" s="2" t="s">
        <v>20</v>
      </c>
      <c r="I146" t="s">
        <v>40</v>
      </c>
      <c r="J146" t="s">
        <v>51</v>
      </c>
      <c r="K146" t="s">
        <v>53</v>
      </c>
      <c r="L146" s="3">
        <v>41.30468000000001</v>
      </c>
      <c r="M146">
        <v>7.0</v>
      </c>
      <c r="N146" s="3">
        <v>7.406339999999999</v>
      </c>
      <c r="O146">
        <v>9.0</v>
      </c>
      <c r="P146" s="4">
        <v>0.03172</v>
      </c>
      <c r="Q146">
        <v>7.0</v>
      </c>
      <c r="R146" s="4">
        <v>0.00444</v>
      </c>
      <c r="S146">
        <v>8.0</v>
      </c>
      <c r="T146" s="4">
        <v>0.9973</v>
      </c>
      <c r="U146">
        <v>7.0</v>
      </c>
      <c r="V146" s="4">
        <v>0.0</v>
      </c>
      <c r="W146">
        <v>1.0</v>
      </c>
      <c r="X146" s="5">
        <v>534.2</v>
      </c>
      <c r="Y146">
        <v>11.0</v>
      </c>
      <c r="Z146" s="5">
        <v>534.2</v>
      </c>
      <c r="AA146">
        <v>4.0</v>
      </c>
      <c r="AB146">
        <v>54.0</v>
      </c>
      <c r="AC146">
        <v>10.0</v>
      </c>
    </row>
    <row r="147" ht="14.25" hidden="1" customHeight="1">
      <c r="A147" s="1" t="s">
        <v>38</v>
      </c>
      <c r="B147" s="2" t="str">
        <f t="shared" si="1"/>
        <v>kuroda </v>
      </c>
      <c r="C147" s="2" t="str">
        <f t="shared" si="2"/>
        <v>simple forecast</v>
      </c>
      <c r="D147" s="2" t="str">
        <f t="shared" si="3"/>
        <v>simple </v>
      </c>
      <c r="E147" s="2" t="str">
        <f t="shared" si="4"/>
        <v>forecast</v>
      </c>
      <c r="F147" s="2" t="s">
        <v>30</v>
      </c>
      <c r="G147" s="2" t="s">
        <v>33</v>
      </c>
      <c r="H147" s="2" t="s">
        <v>27</v>
      </c>
      <c r="I147" t="s">
        <v>40</v>
      </c>
      <c r="J147" t="s">
        <v>51</v>
      </c>
      <c r="K147" t="s">
        <v>53</v>
      </c>
      <c r="L147" s="3">
        <v>167.40476</v>
      </c>
      <c r="M147">
        <v>11.0</v>
      </c>
      <c r="N147" s="3">
        <v>10.2228</v>
      </c>
      <c r="O147">
        <v>11.0</v>
      </c>
      <c r="P147" s="4">
        <v>0.05046</v>
      </c>
      <c r="Q147">
        <v>12.0</v>
      </c>
      <c r="R147" s="4">
        <v>0.01626</v>
      </c>
      <c r="S147">
        <v>12.0</v>
      </c>
      <c r="T147" s="4">
        <v>0.99018</v>
      </c>
      <c r="U147">
        <v>12.0</v>
      </c>
      <c r="V147" s="4">
        <v>0.0</v>
      </c>
      <c r="W147">
        <v>1.0</v>
      </c>
      <c r="X147" s="5">
        <v>330.4</v>
      </c>
      <c r="Y147">
        <v>4.0</v>
      </c>
      <c r="Z147" s="5">
        <v>523.8</v>
      </c>
      <c r="AA147">
        <v>1.0</v>
      </c>
      <c r="AB147">
        <v>64.0</v>
      </c>
      <c r="AC147">
        <v>11.0</v>
      </c>
    </row>
    <row r="148" ht="14.25" hidden="1" customHeight="1">
      <c r="A148" s="1" t="s">
        <v>37</v>
      </c>
      <c r="B148" s="2" t="str">
        <f t="shared" si="1"/>
        <v>kuroda </v>
      </c>
      <c r="C148" s="2" t="str">
        <f t="shared" si="2"/>
        <v>simple backcast</v>
      </c>
      <c r="D148" s="2" t="str">
        <f t="shared" si="3"/>
        <v>simple </v>
      </c>
      <c r="E148" s="2" t="str">
        <f t="shared" si="4"/>
        <v>backcast</v>
      </c>
      <c r="F148" s="2" t="s">
        <v>30</v>
      </c>
      <c r="G148" s="2" t="s">
        <v>33</v>
      </c>
      <c r="H148" s="2" t="s">
        <v>20</v>
      </c>
      <c r="I148" t="s">
        <v>40</v>
      </c>
      <c r="J148" t="s">
        <v>51</v>
      </c>
      <c r="K148" t="s">
        <v>53</v>
      </c>
      <c r="L148" s="3">
        <v>193.5517</v>
      </c>
      <c r="M148">
        <v>12.0</v>
      </c>
      <c r="N148" s="3">
        <v>10.60012</v>
      </c>
      <c r="O148">
        <v>12.0</v>
      </c>
      <c r="P148" s="4">
        <v>0.04332</v>
      </c>
      <c r="Q148">
        <v>11.0</v>
      </c>
      <c r="R148" s="4">
        <v>0.0156</v>
      </c>
      <c r="S148">
        <v>11.0</v>
      </c>
      <c r="T148" s="4">
        <v>0.99402</v>
      </c>
      <c r="U148">
        <v>11.0</v>
      </c>
      <c r="V148" s="4">
        <v>0.0</v>
      </c>
      <c r="W148">
        <v>1.0</v>
      </c>
      <c r="X148" s="5">
        <v>370.0</v>
      </c>
      <c r="Y148">
        <v>5.0</v>
      </c>
      <c r="Z148" s="5">
        <v>534.2</v>
      </c>
      <c r="AA148">
        <v>4.0</v>
      </c>
      <c r="AB148">
        <v>67.0</v>
      </c>
      <c r="AC148">
        <v>12.0</v>
      </c>
    </row>
    <row r="149" ht="14.25" hidden="1" customHeight="1">
      <c r="A149" s="1" t="s">
        <v>17</v>
      </c>
      <c r="B149" s="2" t="str">
        <f t="shared" si="1"/>
        <v>nras </v>
      </c>
      <c r="C149" s="2" t="str">
        <f t="shared" si="2"/>
        <v>cycling backcast</v>
      </c>
      <c r="D149" s="2" t="str">
        <f t="shared" si="3"/>
        <v>cycling </v>
      </c>
      <c r="E149" s="2" t="str">
        <f t="shared" si="4"/>
        <v>backcast</v>
      </c>
      <c r="F149" s="2" t="s">
        <v>18</v>
      </c>
      <c r="G149" s="2" t="s">
        <v>19</v>
      </c>
      <c r="H149" s="2" t="s">
        <v>20</v>
      </c>
      <c r="I149" t="s">
        <v>41</v>
      </c>
      <c r="J149" t="s">
        <v>51</v>
      </c>
      <c r="K149" t="s">
        <v>52</v>
      </c>
      <c r="L149" s="3">
        <v>57.99822500000001</v>
      </c>
      <c r="M149">
        <v>4.0</v>
      </c>
      <c r="N149" s="3">
        <v>13.54965</v>
      </c>
      <c r="O149">
        <v>4.0</v>
      </c>
      <c r="P149" s="4">
        <v>0.0936</v>
      </c>
      <c r="Q149">
        <v>5.0</v>
      </c>
      <c r="R149" s="4">
        <v>0.0111</v>
      </c>
      <c r="S149">
        <v>1.0</v>
      </c>
      <c r="T149" s="4">
        <v>0.9819</v>
      </c>
      <c r="U149">
        <v>3.0</v>
      </c>
      <c r="V149" s="4">
        <v>6.75E-4</v>
      </c>
      <c r="W149">
        <v>2.0</v>
      </c>
      <c r="X149" s="5">
        <v>65.5</v>
      </c>
      <c r="Y149">
        <v>1.0</v>
      </c>
      <c r="Z149" s="5">
        <v>331.5</v>
      </c>
      <c r="AA149">
        <v>2.0</v>
      </c>
      <c r="AB149">
        <v>22.0</v>
      </c>
      <c r="AC149">
        <v>1.0</v>
      </c>
    </row>
    <row r="150" ht="14.25" hidden="1" customHeight="1">
      <c r="A150" s="1" t="s">
        <v>32</v>
      </c>
      <c r="B150" s="2" t="str">
        <f t="shared" si="1"/>
        <v>nras </v>
      </c>
      <c r="C150" s="2" t="str">
        <f t="shared" si="2"/>
        <v>simple forecast</v>
      </c>
      <c r="D150" s="2" t="str">
        <f t="shared" si="3"/>
        <v>simple </v>
      </c>
      <c r="E150" s="2" t="str">
        <f t="shared" si="4"/>
        <v>forecast</v>
      </c>
      <c r="F150" s="2" t="s">
        <v>18</v>
      </c>
      <c r="G150" s="2" t="s">
        <v>33</v>
      </c>
      <c r="H150" s="2" t="s">
        <v>27</v>
      </c>
      <c r="I150" t="s">
        <v>41</v>
      </c>
      <c r="J150" t="s">
        <v>51</v>
      </c>
      <c r="K150" t="s">
        <v>52</v>
      </c>
      <c r="L150" s="3">
        <v>34.16034000000001</v>
      </c>
      <c r="M150">
        <v>2.0</v>
      </c>
      <c r="N150" s="3">
        <v>10.34926</v>
      </c>
      <c r="O150">
        <v>1.0</v>
      </c>
      <c r="P150" s="4">
        <v>0.05422</v>
      </c>
      <c r="Q150">
        <v>2.0</v>
      </c>
      <c r="R150" s="4">
        <v>0.01186</v>
      </c>
      <c r="S150">
        <v>4.0</v>
      </c>
      <c r="T150" s="4">
        <v>0.9852799999999999</v>
      </c>
      <c r="U150">
        <v>1.0</v>
      </c>
      <c r="V150" s="4">
        <v>8.200000000000001E-4</v>
      </c>
      <c r="W150">
        <v>5.0</v>
      </c>
      <c r="X150" s="5">
        <v>295.0</v>
      </c>
      <c r="Y150">
        <v>6.0</v>
      </c>
      <c r="Z150" s="5">
        <v>337.0</v>
      </c>
      <c r="AA150">
        <v>3.0</v>
      </c>
      <c r="AB150">
        <v>24.0</v>
      </c>
      <c r="AC150">
        <v>2.0</v>
      </c>
    </row>
    <row r="151" ht="14.25" hidden="1" customHeight="1">
      <c r="A151" s="1" t="s">
        <v>36</v>
      </c>
      <c r="B151" s="2" t="str">
        <f t="shared" si="1"/>
        <v>insd </v>
      </c>
      <c r="C151" s="2" t="str">
        <f t="shared" si="2"/>
        <v>simple forecast</v>
      </c>
      <c r="D151" s="2" t="str">
        <f t="shared" si="3"/>
        <v>simple </v>
      </c>
      <c r="E151" s="2" t="str">
        <f t="shared" si="4"/>
        <v>forecast</v>
      </c>
      <c r="F151" s="2" t="s">
        <v>25</v>
      </c>
      <c r="G151" s="2" t="s">
        <v>33</v>
      </c>
      <c r="H151" s="2" t="s">
        <v>27</v>
      </c>
      <c r="I151" t="s">
        <v>41</v>
      </c>
      <c r="J151" t="s">
        <v>51</v>
      </c>
      <c r="K151" t="s">
        <v>52</v>
      </c>
      <c r="L151" s="3">
        <v>34.14394</v>
      </c>
      <c r="M151">
        <v>1.0</v>
      </c>
      <c r="N151" s="3">
        <v>10.4013</v>
      </c>
      <c r="O151">
        <v>2.0</v>
      </c>
      <c r="P151" s="4">
        <v>0.05417999999999999</v>
      </c>
      <c r="Q151">
        <v>1.0</v>
      </c>
      <c r="R151" s="4">
        <v>0.01206</v>
      </c>
      <c r="S151">
        <v>5.0</v>
      </c>
      <c r="T151" s="4">
        <v>0.9850399999999999</v>
      </c>
      <c r="U151">
        <v>2.0</v>
      </c>
      <c r="V151" s="4">
        <v>0.0</v>
      </c>
      <c r="W151">
        <v>1.0</v>
      </c>
      <c r="X151" s="5">
        <v>337.0</v>
      </c>
      <c r="Y151">
        <v>11.0</v>
      </c>
      <c r="Z151" s="5">
        <v>337.0</v>
      </c>
      <c r="AA151">
        <v>3.0</v>
      </c>
      <c r="AB151">
        <v>26.0</v>
      </c>
      <c r="AC151">
        <v>3.0</v>
      </c>
    </row>
    <row r="152" ht="14.25" hidden="1" customHeight="1">
      <c r="A152" s="1" t="s">
        <v>24</v>
      </c>
      <c r="B152" s="2" t="str">
        <f t="shared" si="1"/>
        <v>insd </v>
      </c>
      <c r="C152" s="2" t="str">
        <f t="shared" si="2"/>
        <v>cycling backcast</v>
      </c>
      <c r="D152" s="2" t="str">
        <f t="shared" si="3"/>
        <v>cycling </v>
      </c>
      <c r="E152" s="2" t="str">
        <f t="shared" si="4"/>
        <v>backcast</v>
      </c>
      <c r="F152" s="2" t="s">
        <v>25</v>
      </c>
      <c r="G152" s="2" t="s">
        <v>19</v>
      </c>
      <c r="H152" s="2" t="s">
        <v>20</v>
      </c>
      <c r="I152" t="s">
        <v>41</v>
      </c>
      <c r="J152" t="s">
        <v>51</v>
      </c>
      <c r="K152" t="s">
        <v>52</v>
      </c>
      <c r="L152" s="3">
        <v>57.5645</v>
      </c>
      <c r="M152">
        <v>3.0</v>
      </c>
      <c r="N152" s="3">
        <v>13.538275</v>
      </c>
      <c r="O152">
        <v>3.0</v>
      </c>
      <c r="P152" s="4">
        <v>0.0935</v>
      </c>
      <c r="Q152">
        <v>4.0</v>
      </c>
      <c r="R152" s="4">
        <v>0.0111</v>
      </c>
      <c r="S152">
        <v>1.0</v>
      </c>
      <c r="T152" s="4">
        <v>0.98185</v>
      </c>
      <c r="U152">
        <v>4.0</v>
      </c>
      <c r="V152" s="4">
        <v>0.0</v>
      </c>
      <c r="W152">
        <v>1.0</v>
      </c>
      <c r="X152" s="5">
        <v>331.5</v>
      </c>
      <c r="Y152">
        <v>10.0</v>
      </c>
      <c r="Z152" s="5">
        <v>331.5</v>
      </c>
      <c r="AA152">
        <v>2.0</v>
      </c>
      <c r="AB152">
        <v>28.0</v>
      </c>
      <c r="AC152">
        <v>4.0</v>
      </c>
    </row>
    <row r="153" ht="14.25" hidden="1" customHeight="1">
      <c r="A153" s="1" t="s">
        <v>26</v>
      </c>
      <c r="B153" s="2" t="str">
        <f t="shared" si="1"/>
        <v>nras </v>
      </c>
      <c r="C153" s="2" t="str">
        <f t="shared" si="2"/>
        <v>cycling forecast</v>
      </c>
      <c r="D153" s="2" t="str">
        <f t="shared" si="3"/>
        <v>cycling </v>
      </c>
      <c r="E153" s="2" t="str">
        <f t="shared" si="4"/>
        <v>forecast</v>
      </c>
      <c r="F153" s="2" t="s">
        <v>18</v>
      </c>
      <c r="G153" s="2" t="s">
        <v>19</v>
      </c>
      <c r="H153" s="2" t="s">
        <v>27</v>
      </c>
      <c r="I153" t="s">
        <v>41</v>
      </c>
      <c r="J153" t="s">
        <v>51</v>
      </c>
      <c r="K153" t="s">
        <v>52</v>
      </c>
      <c r="L153" s="3">
        <v>58.405875</v>
      </c>
      <c r="M153">
        <v>6.0</v>
      </c>
      <c r="N153" s="3">
        <v>14.03875</v>
      </c>
      <c r="O153">
        <v>5.0</v>
      </c>
      <c r="P153" s="4">
        <v>0.097725</v>
      </c>
      <c r="Q153">
        <v>7.0</v>
      </c>
      <c r="R153" s="4">
        <v>0.01165</v>
      </c>
      <c r="S153">
        <v>2.0</v>
      </c>
      <c r="T153" s="4">
        <v>0.980675</v>
      </c>
      <c r="U153">
        <v>5.0</v>
      </c>
      <c r="V153" s="4">
        <v>7.0E-4</v>
      </c>
      <c r="W153">
        <v>3.0</v>
      </c>
      <c r="X153" s="5">
        <v>68.5</v>
      </c>
      <c r="Y153">
        <v>2.0</v>
      </c>
      <c r="Z153" s="5">
        <v>331.5</v>
      </c>
      <c r="AA153">
        <v>2.0</v>
      </c>
      <c r="AB153">
        <v>32.0</v>
      </c>
      <c r="AC153">
        <v>5.0</v>
      </c>
    </row>
    <row r="154" ht="14.25" hidden="1" customHeight="1">
      <c r="A154" s="1" t="s">
        <v>28</v>
      </c>
      <c r="B154" s="2" t="str">
        <f t="shared" si="1"/>
        <v>insd </v>
      </c>
      <c r="C154" s="2" t="str">
        <f t="shared" si="2"/>
        <v>cycling forecast</v>
      </c>
      <c r="D154" s="2" t="str">
        <f t="shared" si="3"/>
        <v>cycling </v>
      </c>
      <c r="E154" s="2" t="str">
        <f t="shared" si="4"/>
        <v>forecast</v>
      </c>
      <c r="F154" s="2" t="s">
        <v>25</v>
      </c>
      <c r="G154" s="2" t="s">
        <v>19</v>
      </c>
      <c r="H154" s="2" t="s">
        <v>27</v>
      </c>
      <c r="I154" t="s">
        <v>41</v>
      </c>
      <c r="J154" t="s">
        <v>51</v>
      </c>
      <c r="K154" t="s">
        <v>52</v>
      </c>
      <c r="L154" s="3">
        <v>58.06705</v>
      </c>
      <c r="M154">
        <v>5.0</v>
      </c>
      <c r="N154" s="3">
        <v>14.039675</v>
      </c>
      <c r="O154">
        <v>6.0</v>
      </c>
      <c r="P154" s="4">
        <v>0.097675</v>
      </c>
      <c r="Q154">
        <v>6.0</v>
      </c>
      <c r="R154" s="4">
        <v>0.0117</v>
      </c>
      <c r="S154">
        <v>3.0</v>
      </c>
      <c r="T154" s="4">
        <v>0.9806</v>
      </c>
      <c r="U154">
        <v>6.0</v>
      </c>
      <c r="V154" s="4">
        <v>0.0</v>
      </c>
      <c r="W154">
        <v>1.0</v>
      </c>
      <c r="X154" s="5">
        <v>331.5</v>
      </c>
      <c r="Y154">
        <v>10.0</v>
      </c>
      <c r="Z154" s="5">
        <v>331.5</v>
      </c>
      <c r="AA154">
        <v>2.0</v>
      </c>
      <c r="AB154">
        <v>39.0</v>
      </c>
      <c r="AC154">
        <v>6.0</v>
      </c>
    </row>
    <row r="155" ht="14.25" hidden="1" customHeight="1">
      <c r="A155" s="1" t="s">
        <v>38</v>
      </c>
      <c r="B155" s="2" t="str">
        <f t="shared" si="1"/>
        <v>kuroda </v>
      </c>
      <c r="C155" s="2" t="str">
        <f t="shared" si="2"/>
        <v>simple forecast</v>
      </c>
      <c r="D155" s="2" t="str">
        <f t="shared" si="3"/>
        <v>simple </v>
      </c>
      <c r="E155" s="2" t="str">
        <f t="shared" si="4"/>
        <v>forecast</v>
      </c>
      <c r="F155" s="2" t="s">
        <v>30</v>
      </c>
      <c r="G155" s="2" t="s">
        <v>33</v>
      </c>
      <c r="H155" s="2" t="s">
        <v>27</v>
      </c>
      <c r="I155" t="s">
        <v>41</v>
      </c>
      <c r="J155" t="s">
        <v>51</v>
      </c>
      <c r="K155" t="s">
        <v>52</v>
      </c>
      <c r="L155" s="3">
        <v>199.81904</v>
      </c>
      <c r="M155">
        <v>9.0</v>
      </c>
      <c r="N155" s="3">
        <v>15.25728</v>
      </c>
      <c r="O155">
        <v>7.0</v>
      </c>
      <c r="P155" s="4">
        <v>0.07278</v>
      </c>
      <c r="Q155">
        <v>3.0</v>
      </c>
      <c r="R155" s="4">
        <v>0.03206000000000001</v>
      </c>
      <c r="S155">
        <v>8.0</v>
      </c>
      <c r="T155" s="4">
        <v>0.97808</v>
      </c>
      <c r="U155">
        <v>7.0</v>
      </c>
      <c r="V155" s="4">
        <v>0.0</v>
      </c>
      <c r="W155">
        <v>1.0</v>
      </c>
      <c r="X155" s="5">
        <v>292.8</v>
      </c>
      <c r="Y155">
        <v>5.0</v>
      </c>
      <c r="Z155" s="5">
        <v>337.0</v>
      </c>
      <c r="AA155">
        <v>3.0</v>
      </c>
      <c r="AB155">
        <v>43.0</v>
      </c>
      <c r="AC155">
        <v>7.0</v>
      </c>
    </row>
    <row r="156" ht="14.25" hidden="1" customHeight="1">
      <c r="A156" s="1" t="s">
        <v>31</v>
      </c>
      <c r="B156" s="2" t="str">
        <f t="shared" si="1"/>
        <v>kuroda </v>
      </c>
      <c r="C156" s="2" t="str">
        <f t="shared" si="2"/>
        <v>cycling backcast</v>
      </c>
      <c r="D156" s="2" t="str">
        <f t="shared" si="3"/>
        <v>cycling </v>
      </c>
      <c r="E156" s="2" t="str">
        <f t="shared" si="4"/>
        <v>backcast</v>
      </c>
      <c r="F156" s="2" t="s">
        <v>30</v>
      </c>
      <c r="G156" s="2" t="s">
        <v>19</v>
      </c>
      <c r="H156" s="2" t="s">
        <v>20</v>
      </c>
      <c r="I156" t="s">
        <v>41</v>
      </c>
      <c r="J156" t="s">
        <v>51</v>
      </c>
      <c r="K156" t="s">
        <v>52</v>
      </c>
      <c r="L156" s="3">
        <v>410.84645</v>
      </c>
      <c r="M156">
        <v>10.0</v>
      </c>
      <c r="N156" s="3">
        <v>16.42055</v>
      </c>
      <c r="O156">
        <v>8.0</v>
      </c>
      <c r="P156" s="4">
        <v>0.103975</v>
      </c>
      <c r="Q156">
        <v>8.0</v>
      </c>
      <c r="R156" s="4">
        <v>0.022825</v>
      </c>
      <c r="S156">
        <v>6.0</v>
      </c>
      <c r="T156" s="4">
        <v>0.974925</v>
      </c>
      <c r="U156">
        <v>8.0</v>
      </c>
      <c r="V156" s="4">
        <v>0.0</v>
      </c>
      <c r="W156">
        <v>1.0</v>
      </c>
      <c r="X156" s="5">
        <v>305.75</v>
      </c>
      <c r="Y156">
        <v>7.0</v>
      </c>
      <c r="Z156" s="5">
        <v>331.5</v>
      </c>
      <c r="AA156">
        <v>2.0</v>
      </c>
      <c r="AB156">
        <v>50.0</v>
      </c>
      <c r="AC156">
        <v>8.0</v>
      </c>
    </row>
    <row r="157" ht="14.25" hidden="1" customHeight="1">
      <c r="A157" s="1" t="s">
        <v>34</v>
      </c>
      <c r="B157" s="2" t="str">
        <f t="shared" si="1"/>
        <v>nras </v>
      </c>
      <c r="C157" s="2" t="str">
        <f t="shared" si="2"/>
        <v>simple backcast</v>
      </c>
      <c r="D157" s="2" t="str">
        <f t="shared" si="3"/>
        <v>simple </v>
      </c>
      <c r="E157" s="2" t="str">
        <f t="shared" si="4"/>
        <v>backcast</v>
      </c>
      <c r="F157" s="2" t="s">
        <v>18</v>
      </c>
      <c r="G157" s="2" t="s">
        <v>33</v>
      </c>
      <c r="H157" s="2" t="s">
        <v>20</v>
      </c>
      <c r="I157" t="s">
        <v>41</v>
      </c>
      <c r="J157" t="s">
        <v>51</v>
      </c>
      <c r="K157" t="s">
        <v>52</v>
      </c>
      <c r="L157" s="3">
        <v>103.08446</v>
      </c>
      <c r="M157">
        <v>8.0</v>
      </c>
      <c r="N157" s="3">
        <v>28.00526</v>
      </c>
      <c r="O157">
        <v>10.0</v>
      </c>
      <c r="P157" s="4">
        <v>0.18952</v>
      </c>
      <c r="Q157">
        <v>10.0</v>
      </c>
      <c r="R157" s="4">
        <v>0.0397</v>
      </c>
      <c r="S157">
        <v>9.0</v>
      </c>
      <c r="T157" s="4">
        <v>0.9335399999999999</v>
      </c>
      <c r="U157">
        <v>10.0</v>
      </c>
      <c r="V157" s="4">
        <v>7.8E-4</v>
      </c>
      <c r="W157">
        <v>4.0</v>
      </c>
      <c r="X157" s="5">
        <v>157.6</v>
      </c>
      <c r="Y157">
        <v>3.0</v>
      </c>
      <c r="Z157" s="5">
        <v>326.2</v>
      </c>
      <c r="AA157">
        <v>1.0</v>
      </c>
      <c r="AB157">
        <v>55.0</v>
      </c>
      <c r="AC157">
        <v>9.0</v>
      </c>
    </row>
    <row r="158" ht="14.25" hidden="1" customHeight="1">
      <c r="A158" s="1" t="s">
        <v>29</v>
      </c>
      <c r="B158" s="2" t="str">
        <f t="shared" si="1"/>
        <v>kuroda </v>
      </c>
      <c r="C158" s="2" t="str">
        <f t="shared" si="2"/>
        <v>cycling forecast</v>
      </c>
      <c r="D158" s="2" t="str">
        <f t="shared" si="3"/>
        <v>cycling </v>
      </c>
      <c r="E158" s="2" t="str">
        <f t="shared" si="4"/>
        <v>forecast</v>
      </c>
      <c r="F158" s="2" t="s">
        <v>30</v>
      </c>
      <c r="G158" s="2" t="s">
        <v>19</v>
      </c>
      <c r="H158" s="2" t="s">
        <v>27</v>
      </c>
      <c r="I158" t="s">
        <v>41</v>
      </c>
      <c r="J158" t="s">
        <v>51</v>
      </c>
      <c r="K158" t="s">
        <v>52</v>
      </c>
      <c r="L158" s="3">
        <v>427.6579</v>
      </c>
      <c r="M158">
        <v>11.0</v>
      </c>
      <c r="N158" s="3">
        <v>16.80265</v>
      </c>
      <c r="O158">
        <v>9.0</v>
      </c>
      <c r="P158" s="4">
        <v>0.10775</v>
      </c>
      <c r="Q158">
        <v>9.0</v>
      </c>
      <c r="R158" s="4">
        <v>0.023225</v>
      </c>
      <c r="S158">
        <v>7.0</v>
      </c>
      <c r="T158" s="4">
        <v>0.974275</v>
      </c>
      <c r="U158">
        <v>9.0</v>
      </c>
      <c r="V158" s="4">
        <v>0.0</v>
      </c>
      <c r="W158">
        <v>1.0</v>
      </c>
      <c r="X158" s="5">
        <v>324.75</v>
      </c>
      <c r="Y158">
        <v>8.0</v>
      </c>
      <c r="Z158" s="5">
        <v>331.5</v>
      </c>
      <c r="AA158">
        <v>2.0</v>
      </c>
      <c r="AB158">
        <v>56.0</v>
      </c>
      <c r="AC158">
        <v>10.0</v>
      </c>
    </row>
    <row r="159" ht="14.25" hidden="1" customHeight="1">
      <c r="A159" s="1" t="s">
        <v>35</v>
      </c>
      <c r="B159" s="2" t="str">
        <f t="shared" si="1"/>
        <v>insd </v>
      </c>
      <c r="C159" s="2" t="str">
        <f t="shared" si="2"/>
        <v>simple backcast</v>
      </c>
      <c r="D159" s="2" t="str">
        <f t="shared" si="3"/>
        <v>simple </v>
      </c>
      <c r="E159" s="2" t="str">
        <f t="shared" si="4"/>
        <v>backcast</v>
      </c>
      <c r="F159" s="2" t="s">
        <v>25</v>
      </c>
      <c r="G159" s="2" t="s">
        <v>33</v>
      </c>
      <c r="H159" s="2" t="s">
        <v>20</v>
      </c>
      <c r="I159" t="s">
        <v>41</v>
      </c>
      <c r="J159" t="s">
        <v>51</v>
      </c>
      <c r="K159" t="s">
        <v>52</v>
      </c>
      <c r="L159" s="3">
        <v>102.32984</v>
      </c>
      <c r="M159">
        <v>7.0</v>
      </c>
      <c r="N159" s="3">
        <v>28.0993</v>
      </c>
      <c r="O159">
        <v>11.0</v>
      </c>
      <c r="P159" s="4">
        <v>0.1905</v>
      </c>
      <c r="Q159">
        <v>11.0</v>
      </c>
      <c r="R159" s="4">
        <v>0.04002</v>
      </c>
      <c r="S159">
        <v>10.0</v>
      </c>
      <c r="T159" s="4">
        <v>0.93248</v>
      </c>
      <c r="U159">
        <v>11.0</v>
      </c>
      <c r="V159" s="4">
        <v>0.0</v>
      </c>
      <c r="W159">
        <v>1.0</v>
      </c>
      <c r="X159" s="5">
        <v>326.2</v>
      </c>
      <c r="Y159">
        <v>9.0</v>
      </c>
      <c r="Z159" s="5">
        <v>326.2</v>
      </c>
      <c r="AA159">
        <v>1.0</v>
      </c>
      <c r="AB159">
        <v>61.0</v>
      </c>
      <c r="AC159">
        <v>11.0</v>
      </c>
    </row>
    <row r="160" ht="14.25" hidden="1" customHeight="1">
      <c r="A160" s="1" t="s">
        <v>37</v>
      </c>
      <c r="B160" s="2" t="str">
        <f t="shared" si="1"/>
        <v>kuroda </v>
      </c>
      <c r="C160" s="2" t="str">
        <f t="shared" si="2"/>
        <v>simple backcast</v>
      </c>
      <c r="D160" s="2" t="str">
        <f t="shared" si="3"/>
        <v>simple </v>
      </c>
      <c r="E160" s="2" t="str">
        <f t="shared" si="4"/>
        <v>backcast</v>
      </c>
      <c r="F160" s="2" t="s">
        <v>30</v>
      </c>
      <c r="G160" s="2" t="s">
        <v>33</v>
      </c>
      <c r="H160" s="2" t="s">
        <v>20</v>
      </c>
      <c r="I160" t="s">
        <v>41</v>
      </c>
      <c r="J160" t="s">
        <v>51</v>
      </c>
      <c r="K160" t="s">
        <v>52</v>
      </c>
      <c r="L160" s="3">
        <v>498.3569000000001</v>
      </c>
      <c r="M160">
        <v>12.0</v>
      </c>
      <c r="N160" s="3">
        <v>32.55524</v>
      </c>
      <c r="O160">
        <v>12.0</v>
      </c>
      <c r="P160" s="4">
        <v>0.1971</v>
      </c>
      <c r="Q160">
        <v>12.0</v>
      </c>
      <c r="R160" s="4">
        <v>0.06576000000000001</v>
      </c>
      <c r="S160">
        <v>11.0</v>
      </c>
      <c r="T160" s="4">
        <v>0.92346</v>
      </c>
      <c r="U160">
        <v>12.0</v>
      </c>
      <c r="V160" s="4">
        <v>0.0</v>
      </c>
      <c r="W160">
        <v>1.0</v>
      </c>
      <c r="X160" s="5">
        <v>259.2</v>
      </c>
      <c r="Y160">
        <v>4.0</v>
      </c>
      <c r="Z160" s="5">
        <v>326.2</v>
      </c>
      <c r="AA160">
        <v>1.0</v>
      </c>
      <c r="AB160">
        <v>65.0</v>
      </c>
      <c r="AC160">
        <v>12.0</v>
      </c>
    </row>
    <row r="161" ht="14.25" hidden="1" customHeight="1">
      <c r="A161" s="1" t="s">
        <v>17</v>
      </c>
      <c r="B161" s="2" t="str">
        <f t="shared" si="1"/>
        <v>nras </v>
      </c>
      <c r="C161" s="2" t="str">
        <f t="shared" si="2"/>
        <v>cycling backcast</v>
      </c>
      <c r="D161" s="2" t="str">
        <f t="shared" si="3"/>
        <v>cycling </v>
      </c>
      <c r="E161" s="2" t="str">
        <f t="shared" si="4"/>
        <v>backcast</v>
      </c>
      <c r="F161" s="2" t="s">
        <v>18</v>
      </c>
      <c r="G161" s="2" t="s">
        <v>19</v>
      </c>
      <c r="H161" s="2" t="s">
        <v>20</v>
      </c>
      <c r="I161" t="s">
        <v>41</v>
      </c>
      <c r="J161" t="s">
        <v>51</v>
      </c>
      <c r="K161" t="s">
        <v>53</v>
      </c>
      <c r="L161" s="3">
        <v>19.12795</v>
      </c>
      <c r="M161">
        <v>2.0</v>
      </c>
      <c r="N161" s="3">
        <v>4.578200000000002</v>
      </c>
      <c r="O161">
        <v>1.0</v>
      </c>
      <c r="P161" s="4">
        <v>0.01815</v>
      </c>
      <c r="Q161">
        <v>3.0</v>
      </c>
      <c r="R161" s="4">
        <v>0.001825</v>
      </c>
      <c r="S161">
        <v>1.0</v>
      </c>
      <c r="T161" s="4">
        <v>0.99905</v>
      </c>
      <c r="U161">
        <v>1.0</v>
      </c>
      <c r="V161" s="4">
        <v>3.75E-4</v>
      </c>
      <c r="W161">
        <v>2.0</v>
      </c>
      <c r="X161" s="5">
        <v>40.5</v>
      </c>
      <c r="Y161">
        <v>1.0</v>
      </c>
      <c r="Z161" s="5">
        <v>355.5</v>
      </c>
      <c r="AA161">
        <v>2.0</v>
      </c>
      <c r="AB161">
        <v>13.0</v>
      </c>
      <c r="AC161">
        <v>1.0</v>
      </c>
    </row>
    <row r="162" ht="14.25" hidden="1" customHeight="1">
      <c r="A162" s="1" t="s">
        <v>24</v>
      </c>
      <c r="B162" s="2" t="str">
        <f t="shared" si="1"/>
        <v>insd </v>
      </c>
      <c r="C162" s="2" t="str">
        <f t="shared" si="2"/>
        <v>cycling backcast</v>
      </c>
      <c r="D162" s="2" t="str">
        <f t="shared" si="3"/>
        <v>cycling </v>
      </c>
      <c r="E162" s="2" t="str">
        <f t="shared" si="4"/>
        <v>backcast</v>
      </c>
      <c r="F162" s="2" t="s">
        <v>25</v>
      </c>
      <c r="G162" s="2" t="s">
        <v>19</v>
      </c>
      <c r="H162" s="2" t="s">
        <v>20</v>
      </c>
      <c r="I162" t="s">
        <v>41</v>
      </c>
      <c r="J162" t="s">
        <v>51</v>
      </c>
      <c r="K162" t="s">
        <v>53</v>
      </c>
      <c r="L162" s="3">
        <v>19.0584</v>
      </c>
      <c r="M162">
        <v>1.0</v>
      </c>
      <c r="N162" s="3">
        <v>4.600425</v>
      </c>
      <c r="O162">
        <v>2.0</v>
      </c>
      <c r="P162" s="4">
        <v>0.019225</v>
      </c>
      <c r="Q162">
        <v>4.0</v>
      </c>
      <c r="R162" s="4">
        <v>0.00185</v>
      </c>
      <c r="S162">
        <v>2.0</v>
      </c>
      <c r="T162" s="4">
        <v>0.99895</v>
      </c>
      <c r="U162">
        <v>2.0</v>
      </c>
      <c r="V162" s="4">
        <v>0.0</v>
      </c>
      <c r="W162">
        <v>1.0</v>
      </c>
      <c r="X162" s="5">
        <v>355.5</v>
      </c>
      <c r="Y162">
        <v>9.0</v>
      </c>
      <c r="Z162" s="5">
        <v>355.5</v>
      </c>
      <c r="AA162">
        <v>2.0</v>
      </c>
      <c r="AB162">
        <v>23.0</v>
      </c>
      <c r="AC162">
        <v>2.0</v>
      </c>
    </row>
    <row r="163" ht="14.25" hidden="1" customHeight="1">
      <c r="A163" s="1" t="s">
        <v>26</v>
      </c>
      <c r="B163" s="2" t="str">
        <f t="shared" si="1"/>
        <v>nras </v>
      </c>
      <c r="C163" s="2" t="str">
        <f t="shared" si="2"/>
        <v>cycling forecast</v>
      </c>
      <c r="D163" s="2" t="str">
        <f t="shared" si="3"/>
        <v>cycling </v>
      </c>
      <c r="E163" s="2" t="str">
        <f t="shared" si="4"/>
        <v>forecast</v>
      </c>
      <c r="F163" s="2" t="s">
        <v>18</v>
      </c>
      <c r="G163" s="2" t="s">
        <v>19</v>
      </c>
      <c r="H163" s="2" t="s">
        <v>27</v>
      </c>
      <c r="I163" t="s">
        <v>41</v>
      </c>
      <c r="J163" t="s">
        <v>51</v>
      </c>
      <c r="K163" t="s">
        <v>53</v>
      </c>
      <c r="L163" s="3">
        <v>21.978925</v>
      </c>
      <c r="M163">
        <v>6.0</v>
      </c>
      <c r="N163" s="3">
        <v>4.79565</v>
      </c>
      <c r="O163">
        <v>4.0</v>
      </c>
      <c r="P163" s="4">
        <v>0.017025</v>
      </c>
      <c r="Q163">
        <v>2.0</v>
      </c>
      <c r="R163" s="4">
        <v>0.002025</v>
      </c>
      <c r="S163">
        <v>3.0</v>
      </c>
      <c r="T163" s="4">
        <v>0.99885</v>
      </c>
      <c r="U163">
        <v>4.0</v>
      </c>
      <c r="V163" s="4">
        <v>3.75E-4</v>
      </c>
      <c r="W163">
        <v>2.0</v>
      </c>
      <c r="X163" s="5">
        <v>40.5</v>
      </c>
      <c r="Y163">
        <v>1.0</v>
      </c>
      <c r="Z163" s="5">
        <v>355.5</v>
      </c>
      <c r="AA163">
        <v>2.0</v>
      </c>
      <c r="AB163">
        <v>24.0</v>
      </c>
      <c r="AC163">
        <v>3.0</v>
      </c>
    </row>
    <row r="164" ht="14.25" hidden="1" customHeight="1">
      <c r="A164" s="1" t="s">
        <v>28</v>
      </c>
      <c r="B164" s="2" t="str">
        <f t="shared" si="1"/>
        <v>insd </v>
      </c>
      <c r="C164" s="2" t="str">
        <f t="shared" si="2"/>
        <v>cycling forecast</v>
      </c>
      <c r="D164" s="2" t="str">
        <f t="shared" si="3"/>
        <v>cycling </v>
      </c>
      <c r="E164" s="2" t="str">
        <f t="shared" si="4"/>
        <v>forecast</v>
      </c>
      <c r="F164" s="2" t="s">
        <v>25</v>
      </c>
      <c r="G164" s="2" t="s">
        <v>19</v>
      </c>
      <c r="H164" s="2" t="s">
        <v>27</v>
      </c>
      <c r="I164" t="s">
        <v>41</v>
      </c>
      <c r="J164" t="s">
        <v>51</v>
      </c>
      <c r="K164" t="s">
        <v>53</v>
      </c>
      <c r="L164" s="3">
        <v>21.855725</v>
      </c>
      <c r="M164">
        <v>5.0</v>
      </c>
      <c r="N164" s="3">
        <v>4.76975</v>
      </c>
      <c r="O164">
        <v>3.0</v>
      </c>
      <c r="P164" s="4">
        <v>0.016075</v>
      </c>
      <c r="Q164">
        <v>1.0</v>
      </c>
      <c r="R164" s="4">
        <v>0.002025</v>
      </c>
      <c r="S164">
        <v>3.0</v>
      </c>
      <c r="T164" s="4">
        <v>0.998925</v>
      </c>
      <c r="U164">
        <v>3.0</v>
      </c>
      <c r="V164" s="4">
        <v>0.0</v>
      </c>
      <c r="W164">
        <v>1.0</v>
      </c>
      <c r="X164" s="5">
        <v>355.5</v>
      </c>
      <c r="Y164">
        <v>9.0</v>
      </c>
      <c r="Z164" s="5">
        <v>355.5</v>
      </c>
      <c r="AA164">
        <v>2.0</v>
      </c>
      <c r="AB164">
        <v>27.0</v>
      </c>
      <c r="AC164">
        <v>4.0</v>
      </c>
    </row>
    <row r="165" ht="14.25" hidden="1" customHeight="1">
      <c r="A165" s="1" t="s">
        <v>32</v>
      </c>
      <c r="B165" s="2" t="str">
        <f t="shared" si="1"/>
        <v>nras </v>
      </c>
      <c r="C165" s="2" t="str">
        <f t="shared" si="2"/>
        <v>simple forecast</v>
      </c>
      <c r="D165" s="2" t="str">
        <f t="shared" si="3"/>
        <v>simple </v>
      </c>
      <c r="E165" s="2" t="str">
        <f t="shared" si="4"/>
        <v>forecast</v>
      </c>
      <c r="F165" s="2" t="s">
        <v>18</v>
      </c>
      <c r="G165" s="2" t="s">
        <v>33</v>
      </c>
      <c r="H165" s="2" t="s">
        <v>27</v>
      </c>
      <c r="I165" t="s">
        <v>41</v>
      </c>
      <c r="J165" t="s">
        <v>51</v>
      </c>
      <c r="K165" t="s">
        <v>53</v>
      </c>
      <c r="L165" s="3">
        <v>20.4224</v>
      </c>
      <c r="M165">
        <v>3.0</v>
      </c>
      <c r="N165" s="3">
        <v>7.72628</v>
      </c>
      <c r="O165">
        <v>7.0</v>
      </c>
      <c r="P165" s="4">
        <v>0.05343999999999999</v>
      </c>
      <c r="Q165">
        <v>9.0</v>
      </c>
      <c r="R165" s="4">
        <v>0.004739999999999999</v>
      </c>
      <c r="S165">
        <v>4.0</v>
      </c>
      <c r="T165" s="4">
        <v>0.9947</v>
      </c>
      <c r="U165">
        <v>7.0</v>
      </c>
      <c r="V165" s="4">
        <v>7.8E-4</v>
      </c>
      <c r="W165">
        <v>3.0</v>
      </c>
      <c r="X165" s="5">
        <v>266.0</v>
      </c>
      <c r="Y165">
        <v>3.0</v>
      </c>
      <c r="Z165" s="5">
        <v>348.6</v>
      </c>
      <c r="AA165">
        <v>1.0</v>
      </c>
      <c r="AB165">
        <v>37.0</v>
      </c>
      <c r="AC165">
        <v>5.0</v>
      </c>
    </row>
    <row r="166" ht="14.25" hidden="1" customHeight="1">
      <c r="A166" s="1" t="s">
        <v>31</v>
      </c>
      <c r="B166" s="2" t="str">
        <f t="shared" si="1"/>
        <v>kuroda </v>
      </c>
      <c r="C166" s="2" t="str">
        <f t="shared" si="2"/>
        <v>cycling backcast</v>
      </c>
      <c r="D166" s="2" t="str">
        <f t="shared" si="3"/>
        <v>cycling </v>
      </c>
      <c r="E166" s="2" t="str">
        <f t="shared" si="4"/>
        <v>backcast</v>
      </c>
      <c r="F166" s="2" t="s">
        <v>30</v>
      </c>
      <c r="G166" s="2" t="s">
        <v>19</v>
      </c>
      <c r="H166" s="2" t="s">
        <v>20</v>
      </c>
      <c r="I166" t="s">
        <v>41</v>
      </c>
      <c r="J166" t="s">
        <v>51</v>
      </c>
      <c r="K166" t="s">
        <v>53</v>
      </c>
      <c r="L166" s="3">
        <v>104.183825</v>
      </c>
      <c r="M166">
        <v>9.0</v>
      </c>
      <c r="N166" s="3">
        <v>6.7687</v>
      </c>
      <c r="O166">
        <v>5.0</v>
      </c>
      <c r="P166" s="4">
        <v>0.024975</v>
      </c>
      <c r="Q166">
        <v>6.0</v>
      </c>
      <c r="R166" s="4">
        <v>0.008075</v>
      </c>
      <c r="S166">
        <v>8.0</v>
      </c>
      <c r="T166" s="4">
        <v>0.998025</v>
      </c>
      <c r="U166">
        <v>5.0</v>
      </c>
      <c r="V166" s="4">
        <v>0.0</v>
      </c>
      <c r="W166">
        <v>1.0</v>
      </c>
      <c r="X166" s="5">
        <v>351.25</v>
      </c>
      <c r="Y166">
        <v>8.0</v>
      </c>
      <c r="Z166" s="5">
        <v>355.5</v>
      </c>
      <c r="AA166">
        <v>2.0</v>
      </c>
      <c r="AB166">
        <v>44.0</v>
      </c>
      <c r="AC166">
        <v>6.0</v>
      </c>
    </row>
    <row r="167" ht="14.25" hidden="1" customHeight="1">
      <c r="A167" s="1" t="s">
        <v>29</v>
      </c>
      <c r="B167" s="2" t="str">
        <f t="shared" si="1"/>
        <v>kuroda </v>
      </c>
      <c r="C167" s="2" t="str">
        <f t="shared" si="2"/>
        <v>cycling forecast</v>
      </c>
      <c r="D167" s="2" t="str">
        <f t="shared" si="3"/>
        <v>cycling </v>
      </c>
      <c r="E167" s="2" t="str">
        <f t="shared" si="4"/>
        <v>forecast</v>
      </c>
      <c r="F167" s="2" t="s">
        <v>30</v>
      </c>
      <c r="G167" s="2" t="s">
        <v>19</v>
      </c>
      <c r="H167" s="2" t="s">
        <v>27</v>
      </c>
      <c r="I167" t="s">
        <v>41</v>
      </c>
      <c r="J167" t="s">
        <v>51</v>
      </c>
      <c r="K167" t="s">
        <v>53</v>
      </c>
      <c r="L167" s="3">
        <v>109.0143</v>
      </c>
      <c r="M167">
        <v>10.0</v>
      </c>
      <c r="N167" s="3">
        <v>7.036525</v>
      </c>
      <c r="O167">
        <v>6.0</v>
      </c>
      <c r="P167" s="4">
        <v>0.0229</v>
      </c>
      <c r="Q167">
        <v>5.0</v>
      </c>
      <c r="R167" s="4">
        <v>0.008275</v>
      </c>
      <c r="S167">
        <v>9.0</v>
      </c>
      <c r="T167" s="4">
        <v>0.9978</v>
      </c>
      <c r="U167">
        <v>6.0</v>
      </c>
      <c r="V167" s="4">
        <v>0.0</v>
      </c>
      <c r="W167">
        <v>1.0</v>
      </c>
      <c r="X167" s="5">
        <v>345.25</v>
      </c>
      <c r="Y167">
        <v>6.0</v>
      </c>
      <c r="Z167" s="5">
        <v>355.5</v>
      </c>
      <c r="AA167">
        <v>2.0</v>
      </c>
      <c r="AB167">
        <v>45.0</v>
      </c>
      <c r="AC167">
        <v>7.0</v>
      </c>
    </row>
    <row r="168" ht="14.25" hidden="1" customHeight="1">
      <c r="A168" s="1" t="s">
        <v>36</v>
      </c>
      <c r="B168" s="2" t="str">
        <f t="shared" si="1"/>
        <v>insd </v>
      </c>
      <c r="C168" s="2" t="str">
        <f t="shared" si="2"/>
        <v>simple forecast</v>
      </c>
      <c r="D168" s="2" t="str">
        <f t="shared" si="3"/>
        <v>simple </v>
      </c>
      <c r="E168" s="2" t="str">
        <f t="shared" si="4"/>
        <v>forecast</v>
      </c>
      <c r="F168" s="2" t="s">
        <v>25</v>
      </c>
      <c r="G168" s="2" t="s">
        <v>33</v>
      </c>
      <c r="H168" s="2" t="s">
        <v>27</v>
      </c>
      <c r="I168" t="s">
        <v>41</v>
      </c>
      <c r="J168" t="s">
        <v>51</v>
      </c>
      <c r="K168" t="s">
        <v>53</v>
      </c>
      <c r="L168" s="3">
        <v>20.53298</v>
      </c>
      <c r="M168">
        <v>4.0</v>
      </c>
      <c r="N168" s="3">
        <v>7.98666</v>
      </c>
      <c r="O168">
        <v>8.0</v>
      </c>
      <c r="P168" s="4">
        <v>0.05844000000000001</v>
      </c>
      <c r="Q168">
        <v>10.0</v>
      </c>
      <c r="R168" s="4">
        <v>0.00494</v>
      </c>
      <c r="S168">
        <v>5.0</v>
      </c>
      <c r="T168" s="4">
        <v>0.99374</v>
      </c>
      <c r="U168">
        <v>10.0</v>
      </c>
      <c r="V168" s="4">
        <v>0.0</v>
      </c>
      <c r="W168">
        <v>1.0</v>
      </c>
      <c r="X168" s="5">
        <v>348.6</v>
      </c>
      <c r="Y168">
        <v>7.0</v>
      </c>
      <c r="Z168" s="5">
        <v>348.6</v>
      </c>
      <c r="AA168">
        <v>1.0</v>
      </c>
      <c r="AB168">
        <v>46.0</v>
      </c>
      <c r="AC168">
        <v>8.0</v>
      </c>
    </row>
    <row r="169" ht="14.25" hidden="1" customHeight="1">
      <c r="A169" s="1" t="s">
        <v>34</v>
      </c>
      <c r="B169" s="2" t="str">
        <f t="shared" si="1"/>
        <v>nras </v>
      </c>
      <c r="C169" s="2" t="str">
        <f t="shared" si="2"/>
        <v>simple backcast</v>
      </c>
      <c r="D169" s="2" t="str">
        <f t="shared" si="3"/>
        <v>simple </v>
      </c>
      <c r="E169" s="2" t="str">
        <f t="shared" si="4"/>
        <v>backcast</v>
      </c>
      <c r="F169" s="2" t="s">
        <v>18</v>
      </c>
      <c r="G169" s="2" t="s">
        <v>33</v>
      </c>
      <c r="H169" s="2" t="s">
        <v>20</v>
      </c>
      <c r="I169" t="s">
        <v>41</v>
      </c>
      <c r="J169" t="s">
        <v>51</v>
      </c>
      <c r="K169" t="s">
        <v>53</v>
      </c>
      <c r="L169" s="3">
        <v>41.5632</v>
      </c>
      <c r="M169">
        <v>8.0</v>
      </c>
      <c r="N169" s="3">
        <v>8.95116</v>
      </c>
      <c r="O169">
        <v>10.0</v>
      </c>
      <c r="P169" s="4">
        <v>0.04716</v>
      </c>
      <c r="Q169">
        <v>8.0</v>
      </c>
      <c r="R169" s="4">
        <v>0.0064</v>
      </c>
      <c r="S169">
        <v>7.0</v>
      </c>
      <c r="T169" s="4">
        <v>0.99398</v>
      </c>
      <c r="U169">
        <v>9.0</v>
      </c>
      <c r="V169" s="4">
        <v>7.800000000000001E-4</v>
      </c>
      <c r="W169">
        <v>4.0</v>
      </c>
      <c r="X169" s="5">
        <v>126.4</v>
      </c>
      <c r="Y169">
        <v>2.0</v>
      </c>
      <c r="Z169" s="5">
        <v>356.2</v>
      </c>
      <c r="AA169">
        <v>3.0</v>
      </c>
      <c r="AB169">
        <v>51.0</v>
      </c>
      <c r="AC169">
        <v>9.0</v>
      </c>
    </row>
    <row r="170" ht="14.25" hidden="1" customHeight="1">
      <c r="A170" s="1" t="s">
        <v>35</v>
      </c>
      <c r="B170" s="2" t="str">
        <f t="shared" si="1"/>
        <v>insd </v>
      </c>
      <c r="C170" s="2" t="str">
        <f t="shared" si="2"/>
        <v>simple backcast</v>
      </c>
      <c r="D170" s="2" t="str">
        <f t="shared" si="3"/>
        <v>simple </v>
      </c>
      <c r="E170" s="2" t="str">
        <f t="shared" si="4"/>
        <v>backcast</v>
      </c>
      <c r="F170" s="2" t="s">
        <v>25</v>
      </c>
      <c r="G170" s="2" t="s">
        <v>33</v>
      </c>
      <c r="H170" s="2" t="s">
        <v>20</v>
      </c>
      <c r="I170" t="s">
        <v>41</v>
      </c>
      <c r="J170" t="s">
        <v>51</v>
      </c>
      <c r="K170" t="s">
        <v>53</v>
      </c>
      <c r="L170" s="3">
        <v>41.37466000000001</v>
      </c>
      <c r="M170">
        <v>7.0</v>
      </c>
      <c r="N170" s="3">
        <v>8.8864</v>
      </c>
      <c r="O170">
        <v>9.0</v>
      </c>
      <c r="P170" s="4">
        <v>0.045</v>
      </c>
      <c r="Q170">
        <v>7.0</v>
      </c>
      <c r="R170" s="4">
        <v>0.00634</v>
      </c>
      <c r="S170">
        <v>6.0</v>
      </c>
      <c r="T170" s="4">
        <v>0.9944400000000002</v>
      </c>
      <c r="U170">
        <v>8.0</v>
      </c>
      <c r="V170" s="4">
        <v>0.0</v>
      </c>
      <c r="W170">
        <v>1.0</v>
      </c>
      <c r="X170" s="5">
        <v>356.2</v>
      </c>
      <c r="Y170">
        <v>10.0</v>
      </c>
      <c r="Z170" s="5">
        <v>356.2</v>
      </c>
      <c r="AA170">
        <v>3.0</v>
      </c>
      <c r="AB170">
        <v>51.0</v>
      </c>
      <c r="AC170">
        <v>9.0</v>
      </c>
    </row>
    <row r="171" ht="14.25" hidden="1" customHeight="1">
      <c r="A171" s="1" t="s">
        <v>38</v>
      </c>
      <c r="B171" s="2" t="str">
        <f t="shared" si="1"/>
        <v>kuroda </v>
      </c>
      <c r="C171" s="2" t="str">
        <f t="shared" si="2"/>
        <v>simple forecast</v>
      </c>
      <c r="D171" s="2" t="str">
        <f t="shared" si="3"/>
        <v>simple </v>
      </c>
      <c r="E171" s="2" t="str">
        <f t="shared" si="4"/>
        <v>forecast</v>
      </c>
      <c r="F171" s="2" t="s">
        <v>30</v>
      </c>
      <c r="G171" s="2" t="s">
        <v>33</v>
      </c>
      <c r="H171" s="2" t="s">
        <v>27</v>
      </c>
      <c r="I171" t="s">
        <v>41</v>
      </c>
      <c r="J171" t="s">
        <v>51</v>
      </c>
      <c r="K171" t="s">
        <v>53</v>
      </c>
      <c r="L171" s="3">
        <v>201.56676</v>
      </c>
      <c r="M171">
        <v>11.0</v>
      </c>
      <c r="N171" s="3">
        <v>13.86712</v>
      </c>
      <c r="O171">
        <v>11.0</v>
      </c>
      <c r="P171" s="4">
        <v>0.0928</v>
      </c>
      <c r="Q171">
        <v>12.0</v>
      </c>
      <c r="R171" s="4">
        <v>0.02782</v>
      </c>
      <c r="S171">
        <v>10.0</v>
      </c>
      <c r="T171" s="4">
        <v>0.98046</v>
      </c>
      <c r="U171">
        <v>12.0</v>
      </c>
      <c r="V171" s="4">
        <v>0.0</v>
      </c>
      <c r="W171">
        <v>1.0</v>
      </c>
      <c r="X171" s="5">
        <v>272.4</v>
      </c>
      <c r="Y171">
        <v>4.0</v>
      </c>
      <c r="Z171" s="5">
        <v>348.6</v>
      </c>
      <c r="AA171">
        <v>1.0</v>
      </c>
      <c r="AB171">
        <v>62.0</v>
      </c>
      <c r="AC171">
        <v>11.0</v>
      </c>
    </row>
    <row r="172" ht="14.25" hidden="1" customHeight="1">
      <c r="A172" s="1" t="s">
        <v>37</v>
      </c>
      <c r="B172" s="2" t="str">
        <f t="shared" si="1"/>
        <v>kuroda </v>
      </c>
      <c r="C172" s="2" t="str">
        <f t="shared" si="2"/>
        <v>simple backcast</v>
      </c>
      <c r="D172" s="2" t="str">
        <f t="shared" si="3"/>
        <v>simple </v>
      </c>
      <c r="E172" s="2" t="str">
        <f t="shared" si="4"/>
        <v>backcast</v>
      </c>
      <c r="F172" s="2" t="s">
        <v>30</v>
      </c>
      <c r="G172" s="2" t="s">
        <v>33</v>
      </c>
      <c r="H172" s="2" t="s">
        <v>20</v>
      </c>
      <c r="I172" t="s">
        <v>41</v>
      </c>
      <c r="J172" t="s">
        <v>51</v>
      </c>
      <c r="K172" t="s">
        <v>53</v>
      </c>
      <c r="L172" s="3">
        <v>249.2679</v>
      </c>
      <c r="M172">
        <v>12.0</v>
      </c>
      <c r="N172" s="3">
        <v>14.03616</v>
      </c>
      <c r="O172">
        <v>12.0</v>
      </c>
      <c r="P172" s="4">
        <v>0.0671</v>
      </c>
      <c r="Q172">
        <v>11.0</v>
      </c>
      <c r="R172" s="4">
        <v>0.02806</v>
      </c>
      <c r="S172">
        <v>11.0</v>
      </c>
      <c r="T172" s="4">
        <v>0.98766</v>
      </c>
      <c r="U172">
        <v>11.0</v>
      </c>
      <c r="V172" s="4">
        <v>0.0</v>
      </c>
      <c r="W172">
        <v>1.0</v>
      </c>
      <c r="X172" s="5">
        <v>304.6</v>
      </c>
      <c r="Y172">
        <v>5.0</v>
      </c>
      <c r="Z172" s="5">
        <v>356.2</v>
      </c>
      <c r="AA172">
        <v>3.0</v>
      </c>
      <c r="AB172">
        <v>66.0</v>
      </c>
      <c r="AC172">
        <v>12.0</v>
      </c>
    </row>
    <row r="173" ht="14.25" hidden="1" customHeight="1">
      <c r="A173" s="1" t="s">
        <v>26</v>
      </c>
      <c r="B173" s="2" t="str">
        <f t="shared" si="1"/>
        <v>nras </v>
      </c>
      <c r="C173" s="2" t="str">
        <f t="shared" si="2"/>
        <v>cycling forecast</v>
      </c>
      <c r="D173" s="2" t="str">
        <f t="shared" si="3"/>
        <v>cycling </v>
      </c>
      <c r="E173" s="2" t="str">
        <f t="shared" si="4"/>
        <v>forecast</v>
      </c>
      <c r="F173" s="2" t="s">
        <v>18</v>
      </c>
      <c r="G173" s="2" t="s">
        <v>19</v>
      </c>
      <c r="H173" s="2" t="s">
        <v>27</v>
      </c>
      <c r="I173" t="s">
        <v>42</v>
      </c>
      <c r="J173" t="s">
        <v>51</v>
      </c>
      <c r="K173" t="s">
        <v>52</v>
      </c>
      <c r="L173" s="3">
        <v>42.68915000000001</v>
      </c>
      <c r="M173">
        <v>6.0</v>
      </c>
      <c r="N173" s="3">
        <v>3.59215</v>
      </c>
      <c r="O173">
        <v>3.0</v>
      </c>
      <c r="P173" s="4">
        <v>0.007725</v>
      </c>
      <c r="Q173">
        <v>2.0</v>
      </c>
      <c r="R173" s="4">
        <v>0.00375</v>
      </c>
      <c r="S173">
        <v>3.0</v>
      </c>
      <c r="T173" s="4">
        <v>0.99955</v>
      </c>
      <c r="U173">
        <v>1.0</v>
      </c>
      <c r="V173" s="4">
        <v>1.0E-4</v>
      </c>
      <c r="W173">
        <v>2.0</v>
      </c>
      <c r="X173" s="5">
        <v>155.75</v>
      </c>
      <c r="Y173">
        <v>1.0</v>
      </c>
      <c r="Z173" s="5">
        <v>1417.75</v>
      </c>
      <c r="AA173">
        <v>4.0</v>
      </c>
      <c r="AB173">
        <v>22.0</v>
      </c>
      <c r="AC173">
        <v>1.0</v>
      </c>
    </row>
    <row r="174" ht="14.25" hidden="1" customHeight="1">
      <c r="A174" s="1" t="s">
        <v>17</v>
      </c>
      <c r="B174" s="2" t="str">
        <f t="shared" si="1"/>
        <v>nras </v>
      </c>
      <c r="C174" s="2" t="str">
        <f t="shared" si="2"/>
        <v>cycling backcast</v>
      </c>
      <c r="D174" s="2" t="str">
        <f t="shared" si="3"/>
        <v>cycling </v>
      </c>
      <c r="E174" s="2" t="str">
        <f t="shared" si="4"/>
        <v>backcast</v>
      </c>
      <c r="F174" s="2" t="s">
        <v>18</v>
      </c>
      <c r="G174" s="2" t="s">
        <v>19</v>
      </c>
      <c r="H174" s="2" t="s">
        <v>20</v>
      </c>
      <c r="I174" t="s">
        <v>42</v>
      </c>
      <c r="J174" t="s">
        <v>51</v>
      </c>
      <c r="K174" t="s">
        <v>52</v>
      </c>
      <c r="L174" s="3">
        <v>42.16325000000001</v>
      </c>
      <c r="M174">
        <v>5.0</v>
      </c>
      <c r="N174" s="3">
        <v>3.56985</v>
      </c>
      <c r="O174">
        <v>1.0</v>
      </c>
      <c r="P174" s="4">
        <v>0.008275000000000001</v>
      </c>
      <c r="Q174">
        <v>4.0</v>
      </c>
      <c r="R174" s="4">
        <v>0.003675</v>
      </c>
      <c r="S174">
        <v>1.0</v>
      </c>
      <c r="T174" s="4">
        <v>0.9995</v>
      </c>
      <c r="U174">
        <v>2.0</v>
      </c>
      <c r="V174" s="4">
        <v>5.25E-4</v>
      </c>
      <c r="W174">
        <v>3.0</v>
      </c>
      <c r="X174" s="5">
        <v>159.25</v>
      </c>
      <c r="Y174">
        <v>2.0</v>
      </c>
      <c r="Z174" s="5">
        <v>1418.0</v>
      </c>
      <c r="AA174">
        <v>5.0</v>
      </c>
      <c r="AB174">
        <v>23.0</v>
      </c>
      <c r="AC174">
        <v>2.0</v>
      </c>
    </row>
    <row r="175" ht="14.25" hidden="1" customHeight="1">
      <c r="A175" s="1" t="s">
        <v>36</v>
      </c>
      <c r="B175" s="2" t="str">
        <f t="shared" si="1"/>
        <v>insd </v>
      </c>
      <c r="C175" s="2" t="str">
        <f t="shared" si="2"/>
        <v>simple forecast</v>
      </c>
      <c r="D175" s="2" t="str">
        <f t="shared" si="3"/>
        <v>simple </v>
      </c>
      <c r="E175" s="2" t="str">
        <f t="shared" si="4"/>
        <v>forecast</v>
      </c>
      <c r="F175" s="2" t="s">
        <v>25</v>
      </c>
      <c r="G175" s="2" t="s">
        <v>33</v>
      </c>
      <c r="H175" s="2" t="s">
        <v>27</v>
      </c>
      <c r="I175" t="s">
        <v>42</v>
      </c>
      <c r="J175" t="s">
        <v>51</v>
      </c>
      <c r="K175" t="s">
        <v>52</v>
      </c>
      <c r="L175" s="3">
        <v>41.05834</v>
      </c>
      <c r="M175">
        <v>1.0</v>
      </c>
      <c r="N175" s="3">
        <v>4.418080000000002</v>
      </c>
      <c r="O175">
        <v>5.0</v>
      </c>
      <c r="P175" s="4">
        <v>0.01184</v>
      </c>
      <c r="Q175">
        <v>5.0</v>
      </c>
      <c r="R175" s="4">
        <v>0.00464</v>
      </c>
      <c r="S175">
        <v>4.0</v>
      </c>
      <c r="T175" s="4">
        <v>0.99912</v>
      </c>
      <c r="U175">
        <v>3.0</v>
      </c>
      <c r="V175" s="4">
        <v>0.0</v>
      </c>
      <c r="W175">
        <v>1.0</v>
      </c>
      <c r="X175" s="5">
        <v>1410.6</v>
      </c>
      <c r="Y175">
        <v>7.0</v>
      </c>
      <c r="Z175" s="5">
        <v>1410.4</v>
      </c>
      <c r="AA175">
        <v>1.0</v>
      </c>
      <c r="AB175">
        <v>27.0</v>
      </c>
      <c r="AC175">
        <v>3.0</v>
      </c>
    </row>
    <row r="176" ht="14.25" hidden="1" customHeight="1">
      <c r="A176" s="1" t="s">
        <v>28</v>
      </c>
      <c r="B176" s="2" t="str">
        <f t="shared" si="1"/>
        <v>insd </v>
      </c>
      <c r="C176" s="2" t="str">
        <f t="shared" si="2"/>
        <v>cycling forecast</v>
      </c>
      <c r="D176" s="2" t="str">
        <f t="shared" si="3"/>
        <v>cycling </v>
      </c>
      <c r="E176" s="2" t="str">
        <f t="shared" si="4"/>
        <v>forecast</v>
      </c>
      <c r="F176" s="2" t="s">
        <v>25</v>
      </c>
      <c r="G176" s="2" t="s">
        <v>19</v>
      </c>
      <c r="H176" s="2" t="s">
        <v>27</v>
      </c>
      <c r="I176" t="s">
        <v>42</v>
      </c>
      <c r="J176" t="s">
        <v>51</v>
      </c>
      <c r="K176" t="s">
        <v>52</v>
      </c>
      <c r="L176" s="3">
        <v>41.91365</v>
      </c>
      <c r="M176">
        <v>4.0</v>
      </c>
      <c r="N176" s="3">
        <v>3.59845</v>
      </c>
      <c r="O176">
        <v>4.0</v>
      </c>
      <c r="P176" s="4">
        <v>0.007724999999999998</v>
      </c>
      <c r="Q176">
        <v>1.0</v>
      </c>
      <c r="R176" s="4">
        <v>0.00375</v>
      </c>
      <c r="S176">
        <v>3.0</v>
      </c>
      <c r="T176" s="4">
        <v>0.99955</v>
      </c>
      <c r="U176">
        <v>1.0</v>
      </c>
      <c r="V176" s="4">
        <v>0.0</v>
      </c>
      <c r="W176">
        <v>1.0</v>
      </c>
      <c r="X176" s="5">
        <v>1417.75</v>
      </c>
      <c r="Y176">
        <v>9.0</v>
      </c>
      <c r="Z176" s="5">
        <v>1417.75</v>
      </c>
      <c r="AA176">
        <v>4.0</v>
      </c>
      <c r="AB176">
        <v>27.0</v>
      </c>
      <c r="AC176">
        <v>3.0</v>
      </c>
    </row>
    <row r="177" ht="14.25" hidden="1" customHeight="1">
      <c r="A177" s="1" t="s">
        <v>24</v>
      </c>
      <c r="B177" s="2" t="str">
        <f t="shared" si="1"/>
        <v>insd </v>
      </c>
      <c r="C177" s="2" t="str">
        <f t="shared" si="2"/>
        <v>cycling backcast</v>
      </c>
      <c r="D177" s="2" t="str">
        <f t="shared" si="3"/>
        <v>cycling </v>
      </c>
      <c r="E177" s="2" t="str">
        <f t="shared" si="4"/>
        <v>backcast</v>
      </c>
      <c r="F177" s="2" t="s">
        <v>25</v>
      </c>
      <c r="G177" s="2" t="s">
        <v>19</v>
      </c>
      <c r="H177" s="2" t="s">
        <v>20</v>
      </c>
      <c r="I177" t="s">
        <v>42</v>
      </c>
      <c r="J177" t="s">
        <v>51</v>
      </c>
      <c r="K177" t="s">
        <v>52</v>
      </c>
      <c r="L177" s="3">
        <v>41.54095</v>
      </c>
      <c r="M177">
        <v>3.0</v>
      </c>
      <c r="N177" s="3">
        <v>3.57945</v>
      </c>
      <c r="O177">
        <v>2.0</v>
      </c>
      <c r="P177" s="4">
        <v>0.00825</v>
      </c>
      <c r="Q177">
        <v>3.0</v>
      </c>
      <c r="R177" s="4">
        <v>0.0037</v>
      </c>
      <c r="S177">
        <v>2.0</v>
      </c>
      <c r="T177" s="4">
        <v>0.9995</v>
      </c>
      <c r="U177">
        <v>2.0</v>
      </c>
      <c r="V177" s="4">
        <v>0.0</v>
      </c>
      <c r="W177">
        <v>1.0</v>
      </c>
      <c r="X177" s="5">
        <v>1418.0</v>
      </c>
      <c r="Y177">
        <v>10.0</v>
      </c>
      <c r="Z177" s="5">
        <v>1418.0</v>
      </c>
      <c r="AA177">
        <v>5.0</v>
      </c>
      <c r="AB177">
        <v>28.0</v>
      </c>
      <c r="AC177">
        <v>5.0</v>
      </c>
    </row>
    <row r="178" ht="14.25" hidden="1" customHeight="1">
      <c r="A178" s="1" t="s">
        <v>32</v>
      </c>
      <c r="B178" s="2" t="str">
        <f t="shared" si="1"/>
        <v>nras </v>
      </c>
      <c r="C178" s="2" t="str">
        <f t="shared" si="2"/>
        <v>simple forecast</v>
      </c>
      <c r="D178" s="2" t="str">
        <f t="shared" si="3"/>
        <v>simple </v>
      </c>
      <c r="E178" s="2" t="str">
        <f t="shared" si="4"/>
        <v>forecast</v>
      </c>
      <c r="F178" s="2" t="s">
        <v>18</v>
      </c>
      <c r="G178" s="2" t="s">
        <v>33</v>
      </c>
      <c r="H178" s="2" t="s">
        <v>27</v>
      </c>
      <c r="I178" t="s">
        <v>42</v>
      </c>
      <c r="J178" t="s">
        <v>51</v>
      </c>
      <c r="K178" t="s">
        <v>52</v>
      </c>
      <c r="L178" s="3">
        <v>41.3858</v>
      </c>
      <c r="M178">
        <v>2.0</v>
      </c>
      <c r="N178" s="3">
        <v>4.42742</v>
      </c>
      <c r="O178">
        <v>6.0</v>
      </c>
      <c r="P178" s="4">
        <v>0.01188</v>
      </c>
      <c r="Q178">
        <v>6.0</v>
      </c>
      <c r="R178" s="4">
        <v>0.00466</v>
      </c>
      <c r="S178">
        <v>5.0</v>
      </c>
      <c r="T178" s="4">
        <v>0.99912</v>
      </c>
      <c r="U178">
        <v>3.0</v>
      </c>
      <c r="V178" s="4">
        <v>0.00146</v>
      </c>
      <c r="W178">
        <v>5.0</v>
      </c>
      <c r="X178" s="5">
        <v>1146.4</v>
      </c>
      <c r="Y178">
        <v>4.0</v>
      </c>
      <c r="Z178" s="5">
        <v>1410.4</v>
      </c>
      <c r="AA178">
        <v>1.0</v>
      </c>
      <c r="AB178">
        <v>32.0</v>
      </c>
      <c r="AC178">
        <v>6.0</v>
      </c>
    </row>
    <row r="179" ht="14.25" hidden="1" customHeight="1">
      <c r="A179" s="1" t="s">
        <v>34</v>
      </c>
      <c r="B179" s="2" t="str">
        <f t="shared" si="1"/>
        <v>nras </v>
      </c>
      <c r="C179" s="2" t="str">
        <f t="shared" si="2"/>
        <v>simple backcast</v>
      </c>
      <c r="D179" s="2" t="str">
        <f t="shared" si="3"/>
        <v>simple </v>
      </c>
      <c r="E179" s="2" t="str">
        <f t="shared" si="4"/>
        <v>backcast</v>
      </c>
      <c r="F179" s="2" t="s">
        <v>18</v>
      </c>
      <c r="G179" s="2" t="s">
        <v>33</v>
      </c>
      <c r="H179" s="2" t="s">
        <v>20</v>
      </c>
      <c r="I179" t="s">
        <v>42</v>
      </c>
      <c r="J179" t="s">
        <v>51</v>
      </c>
      <c r="K179" t="s">
        <v>52</v>
      </c>
      <c r="L179" s="3">
        <v>64.7004</v>
      </c>
      <c r="M179">
        <v>8.0</v>
      </c>
      <c r="N179" s="3">
        <v>7.254099999999998</v>
      </c>
      <c r="O179">
        <v>7.0</v>
      </c>
      <c r="P179" s="4">
        <v>0.0135</v>
      </c>
      <c r="Q179">
        <v>7.0</v>
      </c>
      <c r="R179" s="4">
        <v>0.01164</v>
      </c>
      <c r="S179">
        <v>7.0</v>
      </c>
      <c r="T179" s="4">
        <v>0.99852</v>
      </c>
      <c r="U179">
        <v>4.0</v>
      </c>
      <c r="V179" s="4">
        <v>0.001</v>
      </c>
      <c r="W179">
        <v>4.0</v>
      </c>
      <c r="X179" s="5">
        <v>496.4</v>
      </c>
      <c r="Y179">
        <v>3.0</v>
      </c>
      <c r="Z179" s="5">
        <v>1415.2</v>
      </c>
      <c r="AA179">
        <v>3.0</v>
      </c>
      <c r="AB179">
        <v>43.0</v>
      </c>
      <c r="AC179">
        <v>7.0</v>
      </c>
    </row>
    <row r="180" ht="14.25" hidden="1" customHeight="1">
      <c r="A180" s="1" t="s">
        <v>35</v>
      </c>
      <c r="B180" s="2" t="str">
        <f t="shared" si="1"/>
        <v>insd </v>
      </c>
      <c r="C180" s="2" t="str">
        <f t="shared" si="2"/>
        <v>simple backcast</v>
      </c>
      <c r="D180" s="2" t="str">
        <f t="shared" si="3"/>
        <v>simple </v>
      </c>
      <c r="E180" s="2" t="str">
        <f t="shared" si="4"/>
        <v>backcast</v>
      </c>
      <c r="F180" s="2" t="s">
        <v>25</v>
      </c>
      <c r="G180" s="2" t="s">
        <v>33</v>
      </c>
      <c r="H180" s="2" t="s">
        <v>20</v>
      </c>
      <c r="I180" t="s">
        <v>42</v>
      </c>
      <c r="J180" t="s">
        <v>51</v>
      </c>
      <c r="K180" t="s">
        <v>52</v>
      </c>
      <c r="L180" s="3">
        <v>62.93971999999999</v>
      </c>
      <c r="M180">
        <v>7.0</v>
      </c>
      <c r="N180" s="3">
        <v>7.276960000000001</v>
      </c>
      <c r="O180">
        <v>8.0</v>
      </c>
      <c r="P180" s="4">
        <v>0.0135</v>
      </c>
      <c r="Q180">
        <v>7.0</v>
      </c>
      <c r="R180" s="4">
        <v>0.0116</v>
      </c>
      <c r="S180">
        <v>6.0</v>
      </c>
      <c r="T180" s="4">
        <v>0.99852</v>
      </c>
      <c r="U180">
        <v>4.0</v>
      </c>
      <c r="V180" s="4">
        <v>0.0</v>
      </c>
      <c r="W180">
        <v>1.0</v>
      </c>
      <c r="X180" s="5">
        <v>1415.2</v>
      </c>
      <c r="Y180">
        <v>8.0</v>
      </c>
      <c r="Z180" s="5">
        <v>1415.2</v>
      </c>
      <c r="AA180">
        <v>3.0</v>
      </c>
      <c r="AB180">
        <v>44.0</v>
      </c>
      <c r="AC180">
        <v>8.0</v>
      </c>
    </row>
    <row r="181" ht="14.25" hidden="1" customHeight="1">
      <c r="A181" s="1" t="s">
        <v>38</v>
      </c>
      <c r="B181" s="2" t="str">
        <f t="shared" si="1"/>
        <v>kuroda </v>
      </c>
      <c r="C181" s="2" t="str">
        <f t="shared" si="2"/>
        <v>simple forecast</v>
      </c>
      <c r="D181" s="2" t="str">
        <f t="shared" si="3"/>
        <v>simple </v>
      </c>
      <c r="E181" s="2" t="str">
        <f t="shared" si="4"/>
        <v>forecast</v>
      </c>
      <c r="F181" s="2" t="s">
        <v>30</v>
      </c>
      <c r="G181" s="2" t="s">
        <v>33</v>
      </c>
      <c r="H181" s="2" t="s">
        <v>27</v>
      </c>
      <c r="I181" t="s">
        <v>42</v>
      </c>
      <c r="J181" t="s">
        <v>51</v>
      </c>
      <c r="K181" t="s">
        <v>52</v>
      </c>
      <c r="L181" s="3">
        <v>16321.72754</v>
      </c>
      <c r="M181">
        <v>9.0</v>
      </c>
      <c r="N181" s="3">
        <v>284.5419000000001</v>
      </c>
      <c r="O181">
        <v>11.0</v>
      </c>
      <c r="P181" s="4">
        <v>0.88544</v>
      </c>
      <c r="Q181">
        <v>11.0</v>
      </c>
      <c r="R181" s="4">
        <v>1.69232</v>
      </c>
      <c r="S181">
        <v>10.0</v>
      </c>
      <c r="T181" s="4">
        <v>-0.3987</v>
      </c>
      <c r="U181">
        <v>7.0</v>
      </c>
      <c r="V181" s="4">
        <v>129501.96908</v>
      </c>
      <c r="W181">
        <v>6.0</v>
      </c>
      <c r="X181" s="5">
        <v>1405.6</v>
      </c>
      <c r="Y181">
        <v>6.0</v>
      </c>
      <c r="Z181" s="5">
        <v>1414.8</v>
      </c>
      <c r="AA181">
        <v>2.0</v>
      </c>
      <c r="AB181">
        <v>62.0</v>
      </c>
      <c r="AC181">
        <v>9.0</v>
      </c>
    </row>
    <row r="182" ht="14.25" hidden="1" customHeight="1">
      <c r="A182" s="1" t="s">
        <v>31</v>
      </c>
      <c r="B182" s="2" t="str">
        <f t="shared" si="1"/>
        <v>kuroda </v>
      </c>
      <c r="C182" s="2" t="str">
        <f t="shared" si="2"/>
        <v>cycling backcast</v>
      </c>
      <c r="D182" s="2" t="str">
        <f t="shared" si="3"/>
        <v>cycling </v>
      </c>
      <c r="E182" s="2" t="str">
        <f t="shared" si="4"/>
        <v>backcast</v>
      </c>
      <c r="F182" s="2" t="s">
        <v>30</v>
      </c>
      <c r="G182" s="2" t="s">
        <v>19</v>
      </c>
      <c r="H182" s="2" t="s">
        <v>20</v>
      </c>
      <c r="I182" t="s">
        <v>42</v>
      </c>
      <c r="J182" t="s">
        <v>51</v>
      </c>
      <c r="K182" t="s">
        <v>52</v>
      </c>
      <c r="L182" s="3">
        <v>18823.643475</v>
      </c>
      <c r="M182">
        <v>10.0</v>
      </c>
      <c r="N182" s="3">
        <v>270.454025</v>
      </c>
      <c r="O182">
        <v>9.0</v>
      </c>
      <c r="P182" s="4">
        <v>0.8328499999999999</v>
      </c>
      <c r="Q182">
        <v>9.0</v>
      </c>
      <c r="R182" s="4">
        <v>1.57555</v>
      </c>
      <c r="S182">
        <v>8.0</v>
      </c>
      <c r="T182" s="4">
        <v>-0.112625</v>
      </c>
      <c r="U182">
        <v>5.0</v>
      </c>
      <c r="V182" s="4">
        <v>171916.2183</v>
      </c>
      <c r="W182">
        <v>8.0</v>
      </c>
      <c r="X182" s="5">
        <v>1423.5</v>
      </c>
      <c r="Y182">
        <v>11.0</v>
      </c>
      <c r="Z182" s="5">
        <v>1420.0</v>
      </c>
      <c r="AA182">
        <v>7.0</v>
      </c>
      <c r="AB182">
        <v>67.0</v>
      </c>
      <c r="AC182">
        <v>10.0</v>
      </c>
    </row>
    <row r="183" ht="14.25" hidden="1" customHeight="1">
      <c r="A183" s="1" t="s">
        <v>37</v>
      </c>
      <c r="B183" s="2" t="str">
        <f t="shared" si="1"/>
        <v>kuroda </v>
      </c>
      <c r="C183" s="2" t="str">
        <f t="shared" si="2"/>
        <v>simple backcast</v>
      </c>
      <c r="D183" s="2" t="str">
        <f t="shared" si="3"/>
        <v>simple </v>
      </c>
      <c r="E183" s="2" t="str">
        <f t="shared" si="4"/>
        <v>backcast</v>
      </c>
      <c r="F183" s="2" t="s">
        <v>30</v>
      </c>
      <c r="G183" s="2" t="s">
        <v>33</v>
      </c>
      <c r="H183" s="2" t="s">
        <v>20</v>
      </c>
      <c r="I183" t="s">
        <v>42</v>
      </c>
      <c r="J183" t="s">
        <v>51</v>
      </c>
      <c r="K183" t="s">
        <v>52</v>
      </c>
      <c r="L183" s="3">
        <v>19802.33126</v>
      </c>
      <c r="M183">
        <v>11.0</v>
      </c>
      <c r="N183" s="3">
        <v>290.79726</v>
      </c>
      <c r="O183">
        <v>12.0</v>
      </c>
      <c r="P183" s="4">
        <v>0.8746200000000001</v>
      </c>
      <c r="Q183">
        <v>10.0</v>
      </c>
      <c r="R183" s="4">
        <v>1.7158</v>
      </c>
      <c r="S183">
        <v>11.0</v>
      </c>
      <c r="T183" s="4">
        <v>-0.47228</v>
      </c>
      <c r="U183">
        <v>8.0</v>
      </c>
      <c r="V183" s="4">
        <v>149795.27012</v>
      </c>
      <c r="W183">
        <v>7.0</v>
      </c>
      <c r="X183" s="5">
        <v>1403.8</v>
      </c>
      <c r="Y183">
        <v>5.0</v>
      </c>
      <c r="Z183" s="5">
        <v>1418.4</v>
      </c>
      <c r="AA183">
        <v>6.0</v>
      </c>
      <c r="AB183">
        <v>70.0</v>
      </c>
      <c r="AC183">
        <v>11.0</v>
      </c>
    </row>
    <row r="184" ht="14.25" hidden="1" customHeight="1">
      <c r="A184" s="1" t="s">
        <v>29</v>
      </c>
      <c r="B184" s="2" t="str">
        <f t="shared" si="1"/>
        <v>kuroda </v>
      </c>
      <c r="C184" s="2" t="str">
        <f t="shared" si="2"/>
        <v>cycling forecast</v>
      </c>
      <c r="D184" s="2" t="str">
        <f t="shared" si="3"/>
        <v>cycling </v>
      </c>
      <c r="E184" s="2" t="str">
        <f t="shared" si="4"/>
        <v>forecast</v>
      </c>
      <c r="F184" s="2" t="s">
        <v>30</v>
      </c>
      <c r="G184" s="2" t="s">
        <v>19</v>
      </c>
      <c r="H184" s="2" t="s">
        <v>27</v>
      </c>
      <c r="I184" t="s">
        <v>42</v>
      </c>
      <c r="J184" t="s">
        <v>51</v>
      </c>
      <c r="K184" t="s">
        <v>52</v>
      </c>
      <c r="L184" s="3">
        <v>20277.347375</v>
      </c>
      <c r="M184">
        <v>12.0</v>
      </c>
      <c r="N184" s="3">
        <v>284.027575</v>
      </c>
      <c r="O184">
        <v>10.0</v>
      </c>
      <c r="P184" s="4">
        <v>0.829075</v>
      </c>
      <c r="Q184">
        <v>8.0</v>
      </c>
      <c r="R184" s="4">
        <v>1.6603</v>
      </c>
      <c r="S184">
        <v>9.0</v>
      </c>
      <c r="T184" s="4">
        <v>-0.14655</v>
      </c>
      <c r="U184">
        <v>6.0</v>
      </c>
      <c r="V184" s="4">
        <v>195687.941825</v>
      </c>
      <c r="W184">
        <v>9.0</v>
      </c>
      <c r="X184" s="5">
        <v>1428.5</v>
      </c>
      <c r="Y184">
        <v>12.0</v>
      </c>
      <c r="Z184" s="5">
        <v>1417.75</v>
      </c>
      <c r="AA184">
        <v>4.0</v>
      </c>
      <c r="AB184">
        <v>70.0</v>
      </c>
      <c r="AC184">
        <v>11.0</v>
      </c>
    </row>
    <row r="185" ht="14.25" hidden="1" customHeight="1">
      <c r="A185" s="1" t="s">
        <v>17</v>
      </c>
      <c r="B185" s="2" t="str">
        <f t="shared" si="1"/>
        <v>nras </v>
      </c>
      <c r="C185" s="2" t="str">
        <f t="shared" si="2"/>
        <v>cycling backcast</v>
      </c>
      <c r="D185" s="2" t="str">
        <f t="shared" si="3"/>
        <v>cycling </v>
      </c>
      <c r="E185" s="2" t="str">
        <f t="shared" si="4"/>
        <v>backcast</v>
      </c>
      <c r="F185" s="2" t="s">
        <v>18</v>
      </c>
      <c r="G185" s="2" t="s">
        <v>19</v>
      </c>
      <c r="H185" s="2" t="s">
        <v>20</v>
      </c>
      <c r="I185" t="s">
        <v>42</v>
      </c>
      <c r="J185" t="s">
        <v>51</v>
      </c>
      <c r="K185" t="s">
        <v>53</v>
      </c>
      <c r="L185" s="3">
        <v>17.452125</v>
      </c>
      <c r="M185">
        <v>3.0</v>
      </c>
      <c r="N185" s="3">
        <v>2.076</v>
      </c>
      <c r="O185">
        <v>1.0</v>
      </c>
      <c r="P185" s="4">
        <v>0.00475</v>
      </c>
      <c r="Q185">
        <v>1.0</v>
      </c>
      <c r="R185" s="4">
        <v>0.001075</v>
      </c>
      <c r="S185">
        <v>2.0</v>
      </c>
      <c r="T185" s="4">
        <v>0.999825</v>
      </c>
      <c r="U185">
        <v>1.0</v>
      </c>
      <c r="V185" s="4">
        <v>2.5E-4</v>
      </c>
      <c r="W185">
        <v>2.0</v>
      </c>
      <c r="X185" s="5">
        <v>65.25</v>
      </c>
      <c r="Y185">
        <v>1.0</v>
      </c>
      <c r="Z185" s="5">
        <v>1353.75</v>
      </c>
      <c r="AA185">
        <v>3.0</v>
      </c>
      <c r="AB185">
        <v>14.0</v>
      </c>
      <c r="AC185">
        <v>1.0</v>
      </c>
    </row>
    <row r="186" ht="14.25" hidden="1" customHeight="1">
      <c r="A186" s="1" t="s">
        <v>24</v>
      </c>
      <c r="B186" s="2" t="str">
        <f t="shared" si="1"/>
        <v>insd </v>
      </c>
      <c r="C186" s="2" t="str">
        <f t="shared" si="2"/>
        <v>cycling backcast</v>
      </c>
      <c r="D186" s="2" t="str">
        <f t="shared" si="3"/>
        <v>cycling </v>
      </c>
      <c r="E186" s="2" t="str">
        <f t="shared" si="4"/>
        <v>backcast</v>
      </c>
      <c r="F186" s="2" t="s">
        <v>25</v>
      </c>
      <c r="G186" s="2" t="s">
        <v>19</v>
      </c>
      <c r="H186" s="2" t="s">
        <v>20</v>
      </c>
      <c r="I186" t="s">
        <v>42</v>
      </c>
      <c r="J186" t="s">
        <v>51</v>
      </c>
      <c r="K186" t="s">
        <v>53</v>
      </c>
      <c r="L186" s="3">
        <v>17.355</v>
      </c>
      <c r="M186">
        <v>1.0</v>
      </c>
      <c r="N186" s="3">
        <v>2.089975</v>
      </c>
      <c r="O186">
        <v>2.0</v>
      </c>
      <c r="P186" s="4">
        <v>0.004825</v>
      </c>
      <c r="Q186">
        <v>2.0</v>
      </c>
      <c r="R186" s="4">
        <v>0.00105</v>
      </c>
      <c r="S186">
        <v>1.0</v>
      </c>
      <c r="T186" s="4">
        <v>0.999825</v>
      </c>
      <c r="U186">
        <v>1.0</v>
      </c>
      <c r="V186" s="4">
        <v>0.0</v>
      </c>
      <c r="W186">
        <v>1.0</v>
      </c>
      <c r="X186" s="5">
        <v>1353.75</v>
      </c>
      <c r="Y186">
        <v>9.0</v>
      </c>
      <c r="Z186" s="5">
        <v>1353.75</v>
      </c>
      <c r="AA186">
        <v>3.0</v>
      </c>
      <c r="AB186">
        <v>20.0</v>
      </c>
      <c r="AC186">
        <v>2.0</v>
      </c>
    </row>
    <row r="187" ht="14.25" hidden="1" customHeight="1">
      <c r="A187" s="1" t="s">
        <v>26</v>
      </c>
      <c r="B187" s="2" t="str">
        <f t="shared" si="1"/>
        <v>nras </v>
      </c>
      <c r="C187" s="2" t="str">
        <f t="shared" si="2"/>
        <v>cycling forecast</v>
      </c>
      <c r="D187" s="2" t="str">
        <f t="shared" si="3"/>
        <v>cycling </v>
      </c>
      <c r="E187" s="2" t="str">
        <f t="shared" si="4"/>
        <v>forecast</v>
      </c>
      <c r="F187" s="2" t="s">
        <v>18</v>
      </c>
      <c r="G187" s="2" t="s">
        <v>19</v>
      </c>
      <c r="H187" s="2" t="s">
        <v>27</v>
      </c>
      <c r="I187" t="s">
        <v>42</v>
      </c>
      <c r="J187" t="s">
        <v>51</v>
      </c>
      <c r="K187" t="s">
        <v>53</v>
      </c>
      <c r="L187" s="3">
        <v>17.46495</v>
      </c>
      <c r="M187">
        <v>4.0</v>
      </c>
      <c r="N187" s="3">
        <v>2.267775</v>
      </c>
      <c r="O187">
        <v>3.0</v>
      </c>
      <c r="P187" s="4">
        <v>0.005375</v>
      </c>
      <c r="Q187">
        <v>3.0</v>
      </c>
      <c r="R187" s="4">
        <v>0.0012</v>
      </c>
      <c r="S187">
        <v>3.0</v>
      </c>
      <c r="T187" s="4">
        <v>0.9998</v>
      </c>
      <c r="U187">
        <v>2.0</v>
      </c>
      <c r="V187" s="4">
        <v>2.5E-4</v>
      </c>
      <c r="W187">
        <v>2.0</v>
      </c>
      <c r="X187" s="5">
        <v>66.25</v>
      </c>
      <c r="Y187">
        <v>2.0</v>
      </c>
      <c r="Z187" s="5">
        <v>1353.75</v>
      </c>
      <c r="AA187">
        <v>3.0</v>
      </c>
      <c r="AB187">
        <v>22.0</v>
      </c>
      <c r="AC187">
        <v>3.0</v>
      </c>
    </row>
    <row r="188" ht="14.25" hidden="1" customHeight="1">
      <c r="A188" s="1" t="s">
        <v>28</v>
      </c>
      <c r="B188" s="2" t="str">
        <f t="shared" si="1"/>
        <v>insd </v>
      </c>
      <c r="C188" s="2" t="str">
        <f t="shared" si="2"/>
        <v>cycling forecast</v>
      </c>
      <c r="D188" s="2" t="str">
        <f t="shared" si="3"/>
        <v>cycling </v>
      </c>
      <c r="E188" s="2" t="str">
        <f t="shared" si="4"/>
        <v>forecast</v>
      </c>
      <c r="F188" s="2" t="s">
        <v>25</v>
      </c>
      <c r="G188" s="2" t="s">
        <v>19</v>
      </c>
      <c r="H188" s="2" t="s">
        <v>27</v>
      </c>
      <c r="I188" t="s">
        <v>42</v>
      </c>
      <c r="J188" t="s">
        <v>51</v>
      </c>
      <c r="K188" t="s">
        <v>53</v>
      </c>
      <c r="L188" s="3">
        <v>17.37845</v>
      </c>
      <c r="M188">
        <v>2.0</v>
      </c>
      <c r="N188" s="3">
        <v>2.27735</v>
      </c>
      <c r="O188">
        <v>4.0</v>
      </c>
      <c r="P188" s="4">
        <v>0.00545</v>
      </c>
      <c r="Q188">
        <v>4.0</v>
      </c>
      <c r="R188" s="4">
        <v>0.0012</v>
      </c>
      <c r="S188">
        <v>3.0</v>
      </c>
      <c r="T188" s="4">
        <v>0.9998</v>
      </c>
      <c r="U188">
        <v>2.0</v>
      </c>
      <c r="V188" s="4">
        <v>0.0</v>
      </c>
      <c r="W188">
        <v>1.0</v>
      </c>
      <c r="X188" s="5">
        <v>1353.75</v>
      </c>
      <c r="Y188">
        <v>9.0</v>
      </c>
      <c r="Z188" s="5">
        <v>1353.75</v>
      </c>
      <c r="AA188">
        <v>3.0</v>
      </c>
      <c r="AB188">
        <v>28.0</v>
      </c>
      <c r="AC188">
        <v>4.0</v>
      </c>
    </row>
    <row r="189" ht="14.25" hidden="1" customHeight="1">
      <c r="A189" s="1" t="s">
        <v>36</v>
      </c>
      <c r="B189" s="2" t="str">
        <f t="shared" si="1"/>
        <v>insd </v>
      </c>
      <c r="C189" s="2" t="str">
        <f t="shared" si="2"/>
        <v>simple forecast</v>
      </c>
      <c r="D189" s="2" t="str">
        <f t="shared" si="3"/>
        <v>simple </v>
      </c>
      <c r="E189" s="2" t="str">
        <f t="shared" si="4"/>
        <v>forecast</v>
      </c>
      <c r="F189" s="2" t="s">
        <v>25</v>
      </c>
      <c r="G189" s="2" t="s">
        <v>33</v>
      </c>
      <c r="H189" s="2" t="s">
        <v>27</v>
      </c>
      <c r="I189" t="s">
        <v>42</v>
      </c>
      <c r="J189" t="s">
        <v>51</v>
      </c>
      <c r="K189" t="s">
        <v>53</v>
      </c>
      <c r="L189" s="3">
        <v>26.93674</v>
      </c>
      <c r="M189">
        <v>5.0</v>
      </c>
      <c r="N189" s="3">
        <v>4.3946</v>
      </c>
      <c r="O189">
        <v>5.0</v>
      </c>
      <c r="P189" s="4">
        <v>0.01132</v>
      </c>
      <c r="Q189">
        <v>5.0</v>
      </c>
      <c r="R189" s="4">
        <v>0.00308</v>
      </c>
      <c r="S189">
        <v>4.0</v>
      </c>
      <c r="T189" s="4">
        <v>0.99918</v>
      </c>
      <c r="U189">
        <v>3.0</v>
      </c>
      <c r="V189" s="4">
        <v>0.0</v>
      </c>
      <c r="W189">
        <v>1.0</v>
      </c>
      <c r="X189" s="5">
        <v>1350.6</v>
      </c>
      <c r="Y189">
        <v>8.0</v>
      </c>
      <c r="Z189" s="5">
        <v>1350.6</v>
      </c>
      <c r="AA189">
        <v>1.0</v>
      </c>
      <c r="AB189">
        <v>32.0</v>
      </c>
      <c r="AC189">
        <v>5.0</v>
      </c>
    </row>
    <row r="190" ht="14.25" hidden="1" customHeight="1">
      <c r="A190" s="1" t="s">
        <v>32</v>
      </c>
      <c r="B190" s="2" t="str">
        <f t="shared" si="1"/>
        <v>nras </v>
      </c>
      <c r="C190" s="2" t="str">
        <f t="shared" si="2"/>
        <v>simple forecast</v>
      </c>
      <c r="D190" s="2" t="str">
        <f t="shared" si="3"/>
        <v>simple </v>
      </c>
      <c r="E190" s="2" t="str">
        <f t="shared" si="4"/>
        <v>forecast</v>
      </c>
      <c r="F190" s="2" t="s">
        <v>18</v>
      </c>
      <c r="G190" s="2" t="s">
        <v>33</v>
      </c>
      <c r="H190" s="2" t="s">
        <v>27</v>
      </c>
      <c r="I190" t="s">
        <v>42</v>
      </c>
      <c r="J190" t="s">
        <v>51</v>
      </c>
      <c r="K190" t="s">
        <v>53</v>
      </c>
      <c r="L190" s="3">
        <v>27.17102</v>
      </c>
      <c r="M190">
        <v>6.0</v>
      </c>
      <c r="N190" s="3">
        <v>4.40164</v>
      </c>
      <c r="O190">
        <v>6.0</v>
      </c>
      <c r="P190" s="4">
        <v>0.01142</v>
      </c>
      <c r="Q190">
        <v>6.0</v>
      </c>
      <c r="R190" s="4">
        <v>0.00308</v>
      </c>
      <c r="S190">
        <v>4.0</v>
      </c>
      <c r="T190" s="4">
        <v>0.99918</v>
      </c>
      <c r="U190">
        <v>3.0</v>
      </c>
      <c r="V190" s="4">
        <v>0.001</v>
      </c>
      <c r="W190">
        <v>3.0</v>
      </c>
      <c r="X190" s="5">
        <v>1109.0</v>
      </c>
      <c r="Y190">
        <v>4.0</v>
      </c>
      <c r="Z190" s="5">
        <v>1350.6</v>
      </c>
      <c r="AA190">
        <v>1.0</v>
      </c>
      <c r="AB190">
        <v>33.0</v>
      </c>
      <c r="AC190">
        <v>6.0</v>
      </c>
    </row>
    <row r="191" ht="14.25" hidden="1" customHeight="1">
      <c r="A191" s="1" t="s">
        <v>34</v>
      </c>
      <c r="B191" s="2" t="str">
        <f t="shared" si="1"/>
        <v>nras </v>
      </c>
      <c r="C191" s="2" t="str">
        <f t="shared" si="2"/>
        <v>simple backcast</v>
      </c>
      <c r="D191" s="2" t="str">
        <f t="shared" si="3"/>
        <v>simple </v>
      </c>
      <c r="E191" s="2" t="str">
        <f t="shared" si="4"/>
        <v>backcast</v>
      </c>
      <c r="F191" s="2" t="s">
        <v>18</v>
      </c>
      <c r="G191" s="2" t="s">
        <v>33</v>
      </c>
      <c r="H191" s="2" t="s">
        <v>20</v>
      </c>
      <c r="I191" t="s">
        <v>42</v>
      </c>
      <c r="J191" t="s">
        <v>51</v>
      </c>
      <c r="K191" t="s">
        <v>53</v>
      </c>
      <c r="L191" s="3">
        <v>27.9735</v>
      </c>
      <c r="M191">
        <v>8.0</v>
      </c>
      <c r="N191" s="3">
        <v>4.8376</v>
      </c>
      <c r="O191">
        <v>8.0</v>
      </c>
      <c r="P191" s="4">
        <v>0.01462</v>
      </c>
      <c r="Q191">
        <v>7.0</v>
      </c>
      <c r="R191" s="4">
        <v>0.003500000000000001</v>
      </c>
      <c r="S191">
        <v>5.0</v>
      </c>
      <c r="T191" s="4">
        <v>0.9986799999999999</v>
      </c>
      <c r="U191">
        <v>4.0</v>
      </c>
      <c r="V191" s="4">
        <v>0.001</v>
      </c>
      <c r="W191">
        <v>3.0</v>
      </c>
      <c r="X191" s="5">
        <v>272.8</v>
      </c>
      <c r="Y191">
        <v>3.0</v>
      </c>
      <c r="Z191" s="5">
        <v>1354.4</v>
      </c>
      <c r="AA191">
        <v>4.0</v>
      </c>
      <c r="AB191">
        <v>42.0</v>
      </c>
      <c r="AC191">
        <v>7.0</v>
      </c>
    </row>
    <row r="192" ht="14.25" hidden="1" customHeight="1">
      <c r="A192" s="1" t="s">
        <v>35</v>
      </c>
      <c r="B192" s="2" t="str">
        <f t="shared" si="1"/>
        <v>insd </v>
      </c>
      <c r="C192" s="2" t="str">
        <f t="shared" si="2"/>
        <v>simple backcast</v>
      </c>
      <c r="D192" s="2" t="str">
        <f t="shared" si="3"/>
        <v>simple </v>
      </c>
      <c r="E192" s="2" t="str">
        <f t="shared" si="4"/>
        <v>backcast</v>
      </c>
      <c r="F192" s="2" t="s">
        <v>25</v>
      </c>
      <c r="G192" s="2" t="s">
        <v>33</v>
      </c>
      <c r="H192" s="2" t="s">
        <v>20</v>
      </c>
      <c r="I192" t="s">
        <v>42</v>
      </c>
      <c r="J192" t="s">
        <v>51</v>
      </c>
      <c r="K192" t="s">
        <v>53</v>
      </c>
      <c r="L192" s="3">
        <v>27.83312</v>
      </c>
      <c r="M192">
        <v>7.0</v>
      </c>
      <c r="N192" s="3">
        <v>4.82854</v>
      </c>
      <c r="O192">
        <v>7.0</v>
      </c>
      <c r="P192" s="4">
        <v>0.01462</v>
      </c>
      <c r="Q192">
        <v>7.0</v>
      </c>
      <c r="R192" s="4">
        <v>0.00352</v>
      </c>
      <c r="S192">
        <v>6.0</v>
      </c>
      <c r="T192" s="4">
        <v>0.9986799999999999</v>
      </c>
      <c r="U192">
        <v>4.0</v>
      </c>
      <c r="V192" s="4">
        <v>0.0</v>
      </c>
      <c r="W192">
        <v>1.0</v>
      </c>
      <c r="X192" s="5">
        <v>1354.4</v>
      </c>
      <c r="Y192">
        <v>10.0</v>
      </c>
      <c r="Z192" s="5">
        <v>1354.4</v>
      </c>
      <c r="AA192">
        <v>4.0</v>
      </c>
      <c r="AB192">
        <v>46.0</v>
      </c>
      <c r="AC192">
        <v>8.0</v>
      </c>
    </row>
    <row r="193" ht="14.25" hidden="1" customHeight="1">
      <c r="A193" s="1" t="s">
        <v>38</v>
      </c>
      <c r="B193" s="2" t="str">
        <f t="shared" si="1"/>
        <v>kuroda </v>
      </c>
      <c r="C193" s="2" t="str">
        <f t="shared" si="2"/>
        <v>simple forecast</v>
      </c>
      <c r="D193" s="2" t="str">
        <f t="shared" si="3"/>
        <v>simple </v>
      </c>
      <c r="E193" s="2" t="str">
        <f t="shared" si="4"/>
        <v>forecast</v>
      </c>
      <c r="F193" s="2" t="s">
        <v>30</v>
      </c>
      <c r="G193" s="2" t="s">
        <v>33</v>
      </c>
      <c r="H193" s="2" t="s">
        <v>27</v>
      </c>
      <c r="I193" t="s">
        <v>42</v>
      </c>
      <c r="J193" t="s">
        <v>51</v>
      </c>
      <c r="K193" t="s">
        <v>53</v>
      </c>
      <c r="L193" s="3">
        <v>16419.74492</v>
      </c>
      <c r="M193">
        <v>9.0</v>
      </c>
      <c r="N193" s="3">
        <v>248.5224</v>
      </c>
      <c r="O193">
        <v>9.0</v>
      </c>
      <c r="P193" s="4">
        <v>0.83004</v>
      </c>
      <c r="Q193">
        <v>10.0</v>
      </c>
      <c r="R193" s="4">
        <v>1.4192</v>
      </c>
      <c r="S193">
        <v>7.0</v>
      </c>
      <c r="T193" s="4">
        <v>0.008939999999999998</v>
      </c>
      <c r="U193">
        <v>7.0</v>
      </c>
      <c r="V193" s="4">
        <v>81327.63132</v>
      </c>
      <c r="W193">
        <v>4.0</v>
      </c>
      <c r="X193" s="5">
        <v>1329.2</v>
      </c>
      <c r="Y193">
        <v>5.0</v>
      </c>
      <c r="Z193" s="5">
        <v>1350.6</v>
      </c>
      <c r="AA193">
        <v>1.0</v>
      </c>
      <c r="AB193">
        <v>52.0</v>
      </c>
      <c r="AC193">
        <v>9.0</v>
      </c>
    </row>
    <row r="194" ht="14.25" hidden="1" customHeight="1">
      <c r="A194" s="1" t="s">
        <v>31</v>
      </c>
      <c r="B194" s="2" t="str">
        <f t="shared" si="1"/>
        <v>kuroda </v>
      </c>
      <c r="C194" s="2" t="str">
        <f t="shared" si="2"/>
        <v>cycling backcast</v>
      </c>
      <c r="D194" s="2" t="str">
        <f t="shared" si="3"/>
        <v>cycling </v>
      </c>
      <c r="E194" s="2" t="str">
        <f t="shared" si="4"/>
        <v>backcast</v>
      </c>
      <c r="F194" s="2" t="s">
        <v>30</v>
      </c>
      <c r="G194" s="2" t="s">
        <v>19</v>
      </c>
      <c r="H194" s="2" t="s">
        <v>20</v>
      </c>
      <c r="I194" t="s">
        <v>42</v>
      </c>
      <c r="J194" t="s">
        <v>51</v>
      </c>
      <c r="K194" t="s">
        <v>53</v>
      </c>
      <c r="L194" s="3">
        <v>23876.6558</v>
      </c>
      <c r="M194">
        <v>10.0</v>
      </c>
      <c r="N194" s="3">
        <v>268.098325</v>
      </c>
      <c r="O194">
        <v>10.0</v>
      </c>
      <c r="P194" s="4">
        <v>0.7734000000000001</v>
      </c>
      <c r="Q194">
        <v>9.0</v>
      </c>
      <c r="R194" s="4">
        <v>1.54455</v>
      </c>
      <c r="S194">
        <v>9.0</v>
      </c>
      <c r="T194" s="4">
        <v>0.04750000000000001</v>
      </c>
      <c r="U194">
        <v>5.0</v>
      </c>
      <c r="V194" s="4">
        <v>155406.3367</v>
      </c>
      <c r="W194">
        <v>6.0</v>
      </c>
      <c r="X194" s="5">
        <v>1353.75</v>
      </c>
      <c r="Y194">
        <v>9.0</v>
      </c>
      <c r="Z194" s="5">
        <v>1353.5</v>
      </c>
      <c r="AA194">
        <v>2.0</v>
      </c>
      <c r="AB194">
        <v>60.0</v>
      </c>
      <c r="AC194">
        <v>10.0</v>
      </c>
    </row>
    <row r="195" ht="14.25" hidden="1" customHeight="1">
      <c r="A195" s="1" t="s">
        <v>29</v>
      </c>
      <c r="B195" s="2" t="str">
        <f t="shared" si="1"/>
        <v>kuroda </v>
      </c>
      <c r="C195" s="2" t="str">
        <f t="shared" si="2"/>
        <v>cycling forecast</v>
      </c>
      <c r="D195" s="2" t="str">
        <f t="shared" si="3"/>
        <v>cycling </v>
      </c>
      <c r="E195" s="2" t="str">
        <f t="shared" si="4"/>
        <v>forecast</v>
      </c>
      <c r="F195" s="2" t="s">
        <v>30</v>
      </c>
      <c r="G195" s="2" t="s">
        <v>19</v>
      </c>
      <c r="H195" s="2" t="s">
        <v>27</v>
      </c>
      <c r="I195" t="s">
        <v>42</v>
      </c>
      <c r="J195" t="s">
        <v>51</v>
      </c>
      <c r="K195" t="s">
        <v>53</v>
      </c>
      <c r="L195" s="3">
        <v>24349.837175</v>
      </c>
      <c r="M195">
        <v>11.0</v>
      </c>
      <c r="N195" s="3">
        <v>271.01525</v>
      </c>
      <c r="O195">
        <v>12.0</v>
      </c>
      <c r="P195" s="4">
        <v>0.7685750000000001</v>
      </c>
      <c r="Q195">
        <v>8.0</v>
      </c>
      <c r="R195" s="4">
        <v>1.55755</v>
      </c>
      <c r="S195">
        <v>10.0</v>
      </c>
      <c r="T195" s="4">
        <v>0.04375</v>
      </c>
      <c r="U195">
        <v>6.0</v>
      </c>
      <c r="V195" s="4">
        <v>158052.992925</v>
      </c>
      <c r="W195">
        <v>7.0</v>
      </c>
      <c r="X195" s="5">
        <v>1338.75</v>
      </c>
      <c r="Y195">
        <v>6.0</v>
      </c>
      <c r="Z195" s="5">
        <v>1353.5</v>
      </c>
      <c r="AA195">
        <v>2.0</v>
      </c>
      <c r="AB195">
        <v>62.0</v>
      </c>
      <c r="AC195">
        <v>11.0</v>
      </c>
    </row>
    <row r="196" ht="14.25" hidden="1" customHeight="1">
      <c r="A196" s="1" t="s">
        <v>37</v>
      </c>
      <c r="B196" s="2" t="str">
        <f t="shared" si="1"/>
        <v>kuroda </v>
      </c>
      <c r="C196" s="2" t="str">
        <f t="shared" si="2"/>
        <v>simple backcast</v>
      </c>
      <c r="D196" s="2" t="str">
        <f t="shared" si="3"/>
        <v>simple </v>
      </c>
      <c r="E196" s="2" t="str">
        <f t="shared" si="4"/>
        <v>backcast</v>
      </c>
      <c r="F196" s="2" t="s">
        <v>30</v>
      </c>
      <c r="G196" s="2" t="s">
        <v>33</v>
      </c>
      <c r="H196" s="2" t="s">
        <v>20</v>
      </c>
      <c r="I196" t="s">
        <v>42</v>
      </c>
      <c r="J196" t="s">
        <v>51</v>
      </c>
      <c r="K196" t="s">
        <v>53</v>
      </c>
      <c r="L196" s="3">
        <v>26380.06942</v>
      </c>
      <c r="M196">
        <v>12.0</v>
      </c>
      <c r="N196" s="3">
        <v>270.68552</v>
      </c>
      <c r="O196">
        <v>11.0</v>
      </c>
      <c r="P196" s="4">
        <v>0.8819199999999998</v>
      </c>
      <c r="Q196">
        <v>11.0</v>
      </c>
      <c r="R196" s="4">
        <v>1.52802</v>
      </c>
      <c r="S196">
        <v>8.0</v>
      </c>
      <c r="T196" s="4">
        <v>-0.193</v>
      </c>
      <c r="U196">
        <v>8.0</v>
      </c>
      <c r="V196" s="4">
        <v>116223.01854</v>
      </c>
      <c r="W196">
        <v>5.0</v>
      </c>
      <c r="X196" s="5">
        <v>1340.4</v>
      </c>
      <c r="Y196">
        <v>7.0</v>
      </c>
      <c r="Z196" s="5">
        <v>1355.8</v>
      </c>
      <c r="AA196">
        <v>5.0</v>
      </c>
      <c r="AB196">
        <v>67.0</v>
      </c>
      <c r="AC196">
        <v>12.0</v>
      </c>
    </row>
    <row r="197" ht="14.25" hidden="1" customHeight="1">
      <c r="A197" s="1" t="s">
        <v>24</v>
      </c>
      <c r="B197" s="2" t="str">
        <f t="shared" si="1"/>
        <v>insd </v>
      </c>
      <c r="C197" s="2" t="str">
        <f t="shared" si="2"/>
        <v>cycling backcast</v>
      </c>
      <c r="D197" s="2" t="str">
        <f t="shared" si="3"/>
        <v>cycling </v>
      </c>
      <c r="E197" s="2" t="str">
        <f t="shared" si="4"/>
        <v>backcast</v>
      </c>
      <c r="F197" s="2" t="s">
        <v>25</v>
      </c>
      <c r="G197" s="2" t="s">
        <v>19</v>
      </c>
      <c r="H197" s="2" t="s">
        <v>20</v>
      </c>
      <c r="I197" t="s">
        <v>43</v>
      </c>
      <c r="J197" t="s">
        <v>51</v>
      </c>
      <c r="K197" t="s">
        <v>52</v>
      </c>
      <c r="L197" s="3">
        <v>21.70065</v>
      </c>
      <c r="M197">
        <v>1.0</v>
      </c>
      <c r="N197" s="3">
        <v>3.56145</v>
      </c>
      <c r="O197">
        <v>1.0</v>
      </c>
      <c r="P197" s="4">
        <v>0.0049</v>
      </c>
      <c r="Q197">
        <v>1.0</v>
      </c>
      <c r="R197" s="4">
        <v>0.00185</v>
      </c>
      <c r="S197">
        <v>1.0</v>
      </c>
      <c r="T197" s="4">
        <v>0.9998</v>
      </c>
      <c r="U197">
        <v>1.0</v>
      </c>
      <c r="V197" s="4">
        <v>0.0</v>
      </c>
      <c r="W197">
        <v>1.0</v>
      </c>
      <c r="X197" s="5">
        <v>0.0</v>
      </c>
      <c r="Y197">
        <v>1.0</v>
      </c>
      <c r="Z197" s="5">
        <v>0.0</v>
      </c>
      <c r="AA197">
        <v>1.0</v>
      </c>
      <c r="AB197">
        <v>8.0</v>
      </c>
      <c r="AC197">
        <v>1.0</v>
      </c>
    </row>
    <row r="198" ht="14.25" hidden="1" customHeight="1">
      <c r="A198" s="1" t="s">
        <v>17</v>
      </c>
      <c r="B198" s="2" t="str">
        <f t="shared" si="1"/>
        <v>nras </v>
      </c>
      <c r="C198" s="2" t="str">
        <f t="shared" si="2"/>
        <v>cycling backcast</v>
      </c>
      <c r="D198" s="2" t="str">
        <f t="shared" si="3"/>
        <v>cycling </v>
      </c>
      <c r="E198" s="2" t="str">
        <f t="shared" si="4"/>
        <v>backcast</v>
      </c>
      <c r="F198" s="2" t="s">
        <v>18</v>
      </c>
      <c r="G198" s="2" t="s">
        <v>19</v>
      </c>
      <c r="H198" s="2" t="s">
        <v>20</v>
      </c>
      <c r="I198" t="s">
        <v>43</v>
      </c>
      <c r="J198" t="s">
        <v>51</v>
      </c>
      <c r="K198" t="s">
        <v>52</v>
      </c>
      <c r="L198" s="3">
        <v>21.7088</v>
      </c>
      <c r="M198">
        <v>2.0</v>
      </c>
      <c r="N198" s="3">
        <v>3.565575</v>
      </c>
      <c r="O198">
        <v>2.0</v>
      </c>
      <c r="P198" s="4">
        <v>0.0049</v>
      </c>
      <c r="Q198">
        <v>1.0</v>
      </c>
      <c r="R198" s="4">
        <v>0.00185</v>
      </c>
      <c r="S198">
        <v>1.0</v>
      </c>
      <c r="T198" s="4">
        <v>0.9998</v>
      </c>
      <c r="U198">
        <v>1.0</v>
      </c>
      <c r="V198" s="4">
        <v>2.75E-4</v>
      </c>
      <c r="W198">
        <v>2.0</v>
      </c>
      <c r="X198" s="5">
        <v>0.0</v>
      </c>
      <c r="Y198">
        <v>1.0</v>
      </c>
      <c r="Z198" s="5">
        <v>0.0</v>
      </c>
      <c r="AA198">
        <v>1.0</v>
      </c>
      <c r="AB198">
        <v>11.0</v>
      </c>
      <c r="AC198">
        <v>2.0</v>
      </c>
    </row>
    <row r="199" ht="14.25" hidden="1" customHeight="1">
      <c r="A199" s="1" t="s">
        <v>26</v>
      </c>
      <c r="B199" s="2" t="str">
        <f t="shared" si="1"/>
        <v>nras </v>
      </c>
      <c r="C199" s="2" t="str">
        <f t="shared" si="2"/>
        <v>cycling forecast</v>
      </c>
      <c r="D199" s="2" t="str">
        <f t="shared" si="3"/>
        <v>cycling </v>
      </c>
      <c r="E199" s="2" t="str">
        <f t="shared" si="4"/>
        <v>forecast</v>
      </c>
      <c r="F199" s="2" t="s">
        <v>18</v>
      </c>
      <c r="G199" s="2" t="s">
        <v>19</v>
      </c>
      <c r="H199" s="2" t="s">
        <v>27</v>
      </c>
      <c r="I199" t="s">
        <v>43</v>
      </c>
      <c r="J199" t="s">
        <v>51</v>
      </c>
      <c r="K199" t="s">
        <v>52</v>
      </c>
      <c r="L199" s="3">
        <v>21.968525</v>
      </c>
      <c r="M199">
        <v>4.0</v>
      </c>
      <c r="N199" s="3">
        <v>3.834</v>
      </c>
      <c r="O199">
        <v>3.0</v>
      </c>
      <c r="P199" s="4">
        <v>0.00685</v>
      </c>
      <c r="Q199">
        <v>2.0</v>
      </c>
      <c r="R199" s="4">
        <v>0.00195</v>
      </c>
      <c r="S199">
        <v>2.0</v>
      </c>
      <c r="T199" s="4">
        <v>0.9998</v>
      </c>
      <c r="U199">
        <v>1.0</v>
      </c>
      <c r="V199" s="4">
        <v>2.75E-4</v>
      </c>
      <c r="W199">
        <v>2.0</v>
      </c>
      <c r="X199" s="5">
        <v>0.0</v>
      </c>
      <c r="Y199">
        <v>1.0</v>
      </c>
      <c r="Z199" s="5">
        <v>0.0</v>
      </c>
      <c r="AA199">
        <v>1.0</v>
      </c>
      <c r="AB199">
        <v>16.0</v>
      </c>
      <c r="AC199">
        <v>3.0</v>
      </c>
    </row>
    <row r="200" ht="14.25" hidden="1" customHeight="1">
      <c r="A200" s="1" t="s">
        <v>28</v>
      </c>
      <c r="B200" s="2" t="str">
        <f t="shared" si="1"/>
        <v>insd </v>
      </c>
      <c r="C200" s="2" t="str">
        <f t="shared" si="2"/>
        <v>cycling forecast</v>
      </c>
      <c r="D200" s="2" t="str">
        <f t="shared" si="3"/>
        <v>cycling </v>
      </c>
      <c r="E200" s="2" t="str">
        <f t="shared" si="4"/>
        <v>forecast</v>
      </c>
      <c r="F200" s="2" t="s">
        <v>25</v>
      </c>
      <c r="G200" s="2" t="s">
        <v>19</v>
      </c>
      <c r="H200" s="2" t="s">
        <v>27</v>
      </c>
      <c r="I200" t="s">
        <v>43</v>
      </c>
      <c r="J200" t="s">
        <v>51</v>
      </c>
      <c r="K200" t="s">
        <v>52</v>
      </c>
      <c r="L200" s="3">
        <v>21.9585</v>
      </c>
      <c r="M200">
        <v>3.0</v>
      </c>
      <c r="N200" s="3">
        <v>3.834175</v>
      </c>
      <c r="O200">
        <v>4.0</v>
      </c>
      <c r="P200" s="4">
        <v>0.006875</v>
      </c>
      <c r="Q200">
        <v>3.0</v>
      </c>
      <c r="R200" s="4">
        <v>0.00195</v>
      </c>
      <c r="S200">
        <v>2.0</v>
      </c>
      <c r="T200" s="4">
        <v>0.9998</v>
      </c>
      <c r="U200">
        <v>1.0</v>
      </c>
      <c r="V200" s="4">
        <v>0.0</v>
      </c>
      <c r="W200">
        <v>1.0</v>
      </c>
      <c r="X200" s="5">
        <v>0.0</v>
      </c>
      <c r="Y200">
        <v>1.0</v>
      </c>
      <c r="Z200" s="5">
        <v>0.0</v>
      </c>
      <c r="AA200">
        <v>1.0</v>
      </c>
      <c r="AB200">
        <v>16.0</v>
      </c>
      <c r="AC200">
        <v>3.0</v>
      </c>
    </row>
    <row r="201" ht="14.25" hidden="1" customHeight="1">
      <c r="A201" s="1" t="s">
        <v>36</v>
      </c>
      <c r="B201" s="2" t="str">
        <f t="shared" si="1"/>
        <v>insd </v>
      </c>
      <c r="C201" s="2" t="str">
        <f t="shared" si="2"/>
        <v>simple forecast</v>
      </c>
      <c r="D201" s="2" t="str">
        <f t="shared" si="3"/>
        <v>simple </v>
      </c>
      <c r="E201" s="2" t="str">
        <f t="shared" si="4"/>
        <v>forecast</v>
      </c>
      <c r="F201" s="2" t="s">
        <v>25</v>
      </c>
      <c r="G201" s="2" t="s">
        <v>33</v>
      </c>
      <c r="H201" s="2" t="s">
        <v>27</v>
      </c>
      <c r="I201" t="s">
        <v>43</v>
      </c>
      <c r="J201" t="s">
        <v>51</v>
      </c>
      <c r="K201" t="s">
        <v>52</v>
      </c>
      <c r="L201" s="3">
        <v>23.2921</v>
      </c>
      <c r="M201">
        <v>6.0</v>
      </c>
      <c r="N201" s="3">
        <v>4.25392</v>
      </c>
      <c r="O201">
        <v>7.0</v>
      </c>
      <c r="P201" s="4">
        <v>0.013</v>
      </c>
      <c r="Q201">
        <v>7.0</v>
      </c>
      <c r="R201" s="4">
        <v>0.0027</v>
      </c>
      <c r="S201">
        <v>3.0</v>
      </c>
      <c r="T201" s="4">
        <v>0.99952</v>
      </c>
      <c r="U201">
        <v>4.0</v>
      </c>
      <c r="V201" s="4">
        <v>0.0</v>
      </c>
      <c r="W201">
        <v>1.0</v>
      </c>
      <c r="X201" s="5">
        <v>0.0</v>
      </c>
      <c r="Y201">
        <v>1.0</v>
      </c>
      <c r="Z201" s="5">
        <v>0.0</v>
      </c>
      <c r="AA201">
        <v>1.0</v>
      </c>
      <c r="AB201">
        <v>30.0</v>
      </c>
      <c r="AC201">
        <v>5.0</v>
      </c>
    </row>
    <row r="202" ht="14.25" hidden="1" customHeight="1">
      <c r="A202" s="1" t="s">
        <v>31</v>
      </c>
      <c r="B202" s="2" t="str">
        <f t="shared" si="1"/>
        <v>kuroda </v>
      </c>
      <c r="C202" s="2" t="str">
        <f t="shared" si="2"/>
        <v>cycling backcast</v>
      </c>
      <c r="D202" s="2" t="str">
        <f t="shared" si="3"/>
        <v>cycling </v>
      </c>
      <c r="E202" s="2" t="str">
        <f t="shared" si="4"/>
        <v>backcast</v>
      </c>
      <c r="F202" s="2" t="s">
        <v>30</v>
      </c>
      <c r="G202" s="2" t="s">
        <v>19</v>
      </c>
      <c r="H202" s="2" t="s">
        <v>20</v>
      </c>
      <c r="I202" t="s">
        <v>43</v>
      </c>
      <c r="J202" t="s">
        <v>51</v>
      </c>
      <c r="K202" t="s">
        <v>52</v>
      </c>
      <c r="L202" s="3">
        <v>60.83812500000001</v>
      </c>
      <c r="M202">
        <v>9.0</v>
      </c>
      <c r="N202" s="3">
        <v>3.974575</v>
      </c>
      <c r="O202">
        <v>5.0</v>
      </c>
      <c r="P202" s="4">
        <v>0.008450000000000001</v>
      </c>
      <c r="Q202">
        <v>5.0</v>
      </c>
      <c r="R202" s="4">
        <v>0.0028</v>
      </c>
      <c r="S202">
        <v>4.0</v>
      </c>
      <c r="T202" s="4">
        <v>0.99975</v>
      </c>
      <c r="U202">
        <v>2.0</v>
      </c>
      <c r="V202" s="4">
        <v>0.0</v>
      </c>
      <c r="W202">
        <v>1.0</v>
      </c>
      <c r="X202" s="5">
        <v>2.25</v>
      </c>
      <c r="Y202">
        <v>4.0</v>
      </c>
      <c r="Z202" s="5">
        <v>0.0</v>
      </c>
      <c r="AA202">
        <v>1.0</v>
      </c>
      <c r="AB202">
        <v>31.0</v>
      </c>
      <c r="AC202">
        <v>6.0</v>
      </c>
    </row>
    <row r="203" ht="14.25" hidden="1" customHeight="1">
      <c r="A203" s="1" t="s">
        <v>32</v>
      </c>
      <c r="B203" s="2" t="str">
        <f t="shared" si="1"/>
        <v>nras </v>
      </c>
      <c r="C203" s="2" t="str">
        <f t="shared" si="2"/>
        <v>simple forecast</v>
      </c>
      <c r="D203" s="2" t="str">
        <f t="shared" si="3"/>
        <v>simple </v>
      </c>
      <c r="E203" s="2" t="str">
        <f t="shared" si="4"/>
        <v>forecast</v>
      </c>
      <c r="F203" s="2" t="s">
        <v>18</v>
      </c>
      <c r="G203" s="2" t="s">
        <v>33</v>
      </c>
      <c r="H203" s="2" t="s">
        <v>27</v>
      </c>
      <c r="I203" t="s">
        <v>43</v>
      </c>
      <c r="J203" t="s">
        <v>51</v>
      </c>
      <c r="K203" t="s">
        <v>52</v>
      </c>
      <c r="L203" s="3">
        <v>23.2356</v>
      </c>
      <c r="M203">
        <v>5.0</v>
      </c>
      <c r="N203" s="3">
        <v>4.25948</v>
      </c>
      <c r="O203">
        <v>8.0</v>
      </c>
      <c r="P203" s="4">
        <v>0.01304</v>
      </c>
      <c r="Q203">
        <v>8.0</v>
      </c>
      <c r="R203" s="4">
        <v>0.0027</v>
      </c>
      <c r="S203">
        <v>3.0</v>
      </c>
      <c r="T203" s="4">
        <v>0.99952</v>
      </c>
      <c r="U203">
        <v>4.0</v>
      </c>
      <c r="V203" s="4">
        <v>5.0E-4</v>
      </c>
      <c r="W203">
        <v>3.0</v>
      </c>
      <c r="X203" s="5">
        <v>0.0</v>
      </c>
      <c r="Y203">
        <v>1.0</v>
      </c>
      <c r="Z203" s="5">
        <v>0.0</v>
      </c>
      <c r="AA203">
        <v>1.0</v>
      </c>
      <c r="AB203">
        <v>33.0</v>
      </c>
      <c r="AC203">
        <v>7.0</v>
      </c>
    </row>
    <row r="204" ht="14.25" hidden="1" customHeight="1">
      <c r="A204" s="1" t="s">
        <v>29</v>
      </c>
      <c r="B204" s="2" t="str">
        <f t="shared" si="1"/>
        <v>kuroda </v>
      </c>
      <c r="C204" s="2" t="str">
        <f t="shared" si="2"/>
        <v>cycling forecast</v>
      </c>
      <c r="D204" s="2" t="str">
        <f t="shared" si="3"/>
        <v>cycling </v>
      </c>
      <c r="E204" s="2" t="str">
        <f t="shared" si="4"/>
        <v>forecast</v>
      </c>
      <c r="F204" s="2" t="s">
        <v>30</v>
      </c>
      <c r="G204" s="2" t="s">
        <v>19</v>
      </c>
      <c r="H204" s="2" t="s">
        <v>27</v>
      </c>
      <c r="I204" t="s">
        <v>43</v>
      </c>
      <c r="J204" t="s">
        <v>51</v>
      </c>
      <c r="K204" t="s">
        <v>52</v>
      </c>
      <c r="L204" s="3">
        <v>65.454425</v>
      </c>
      <c r="M204">
        <v>13.0</v>
      </c>
      <c r="N204" s="3">
        <v>4.139575000000002</v>
      </c>
      <c r="O204">
        <v>6.0</v>
      </c>
      <c r="P204" s="4">
        <v>0.008975</v>
      </c>
      <c r="Q204">
        <v>6.0</v>
      </c>
      <c r="R204" s="4">
        <v>0.00295</v>
      </c>
      <c r="S204">
        <v>5.0</v>
      </c>
      <c r="T204" s="4">
        <v>0.999725</v>
      </c>
      <c r="U204">
        <v>3.0</v>
      </c>
      <c r="V204" s="4">
        <v>0.0</v>
      </c>
      <c r="W204">
        <v>1.0</v>
      </c>
      <c r="X204" s="5">
        <v>3.0</v>
      </c>
      <c r="Y204">
        <v>5.0</v>
      </c>
      <c r="Z204" s="5">
        <v>0.0</v>
      </c>
      <c r="AA204">
        <v>1.0</v>
      </c>
      <c r="AB204">
        <v>40.0</v>
      </c>
      <c r="AC204">
        <v>8.0</v>
      </c>
    </row>
    <row r="205" ht="14.25" hidden="1" customHeight="1">
      <c r="A205" s="1" t="s">
        <v>35</v>
      </c>
      <c r="B205" s="2" t="str">
        <f t="shared" si="1"/>
        <v>insd </v>
      </c>
      <c r="C205" s="2" t="str">
        <f t="shared" si="2"/>
        <v>simple backcast</v>
      </c>
      <c r="D205" s="2" t="str">
        <f t="shared" si="3"/>
        <v>simple </v>
      </c>
      <c r="E205" s="2" t="str">
        <f t="shared" si="4"/>
        <v>backcast</v>
      </c>
      <c r="F205" s="2" t="s">
        <v>25</v>
      </c>
      <c r="G205" s="2" t="s">
        <v>33</v>
      </c>
      <c r="H205" s="2" t="s">
        <v>20</v>
      </c>
      <c r="I205" t="s">
        <v>43</v>
      </c>
      <c r="J205" t="s">
        <v>51</v>
      </c>
      <c r="K205" t="s">
        <v>52</v>
      </c>
      <c r="L205" s="3">
        <v>45.06936</v>
      </c>
      <c r="M205">
        <v>7.0</v>
      </c>
      <c r="N205" s="3">
        <v>8.75458</v>
      </c>
      <c r="O205">
        <v>11.0</v>
      </c>
      <c r="P205" s="4">
        <v>0.02234</v>
      </c>
      <c r="Q205">
        <v>11.0</v>
      </c>
      <c r="R205" s="4">
        <v>0.008559999999999998</v>
      </c>
      <c r="S205">
        <v>7.0</v>
      </c>
      <c r="T205" s="4">
        <v>0.9987799999999999</v>
      </c>
      <c r="U205">
        <v>6.0</v>
      </c>
      <c r="V205" s="4">
        <v>0.0</v>
      </c>
      <c r="W205">
        <v>1.0</v>
      </c>
      <c r="X205" s="5">
        <v>0.0</v>
      </c>
      <c r="Y205">
        <v>1.0</v>
      </c>
      <c r="Z205" s="5">
        <v>0.0</v>
      </c>
      <c r="AA205">
        <v>1.0</v>
      </c>
      <c r="AB205">
        <v>45.0</v>
      </c>
      <c r="AC205">
        <v>9.0</v>
      </c>
    </row>
    <row r="206" ht="14.25" hidden="1" customHeight="1">
      <c r="A206" s="1" t="s">
        <v>34</v>
      </c>
      <c r="B206" s="2" t="str">
        <f t="shared" si="1"/>
        <v>nras </v>
      </c>
      <c r="C206" s="2" t="str">
        <f t="shared" si="2"/>
        <v>simple backcast</v>
      </c>
      <c r="D206" s="2" t="str">
        <f t="shared" si="3"/>
        <v>simple </v>
      </c>
      <c r="E206" s="2" t="str">
        <f t="shared" si="4"/>
        <v>backcast</v>
      </c>
      <c r="F206" s="2" t="s">
        <v>18</v>
      </c>
      <c r="G206" s="2" t="s">
        <v>33</v>
      </c>
      <c r="H206" s="2" t="s">
        <v>20</v>
      </c>
      <c r="I206" t="s">
        <v>43</v>
      </c>
      <c r="J206" t="s">
        <v>51</v>
      </c>
      <c r="K206" t="s">
        <v>52</v>
      </c>
      <c r="L206" s="3">
        <v>45.1454</v>
      </c>
      <c r="M206">
        <v>8.0</v>
      </c>
      <c r="N206" s="3">
        <v>8.749880000000001</v>
      </c>
      <c r="O206">
        <v>10.0</v>
      </c>
      <c r="P206" s="4">
        <v>0.0222</v>
      </c>
      <c r="Q206">
        <v>10.0</v>
      </c>
      <c r="R206" s="4">
        <v>0.0086</v>
      </c>
      <c r="S206">
        <v>8.0</v>
      </c>
      <c r="T206" s="4">
        <v>0.9987799999999999</v>
      </c>
      <c r="U206">
        <v>6.0</v>
      </c>
      <c r="V206" s="4">
        <v>5.6E-4</v>
      </c>
      <c r="W206">
        <v>4.0</v>
      </c>
      <c r="X206" s="5">
        <v>0.0</v>
      </c>
      <c r="Y206">
        <v>1.0</v>
      </c>
      <c r="Z206" s="5">
        <v>0.0</v>
      </c>
      <c r="AA206">
        <v>1.0</v>
      </c>
      <c r="AB206">
        <v>48.0</v>
      </c>
      <c r="AC206">
        <v>10.0</v>
      </c>
    </row>
    <row r="207" ht="14.25" hidden="1" customHeight="1">
      <c r="A207" s="1" t="s">
        <v>38</v>
      </c>
      <c r="B207" s="2" t="str">
        <f t="shared" si="1"/>
        <v>kuroda </v>
      </c>
      <c r="C207" s="2" t="str">
        <f t="shared" si="2"/>
        <v>simple forecast</v>
      </c>
      <c r="D207" s="2" t="str">
        <f t="shared" si="3"/>
        <v>simple </v>
      </c>
      <c r="E207" s="2" t="str">
        <f t="shared" si="4"/>
        <v>forecast</v>
      </c>
      <c r="F207" s="2" t="s">
        <v>30</v>
      </c>
      <c r="G207" s="2" t="s">
        <v>33</v>
      </c>
      <c r="H207" s="2" t="s">
        <v>27</v>
      </c>
      <c r="I207" t="s">
        <v>43</v>
      </c>
      <c r="J207" t="s">
        <v>51</v>
      </c>
      <c r="K207" t="s">
        <v>52</v>
      </c>
      <c r="L207" s="3">
        <v>89.28119999999998</v>
      </c>
      <c r="M207">
        <v>14.0</v>
      </c>
      <c r="N207" s="3">
        <v>5.2373</v>
      </c>
      <c r="O207">
        <v>9.0</v>
      </c>
      <c r="P207" s="4">
        <v>0.008380000000000002</v>
      </c>
      <c r="Q207">
        <v>4.0</v>
      </c>
      <c r="R207" s="4">
        <v>0.007299999999999998</v>
      </c>
      <c r="S207">
        <v>6.0</v>
      </c>
      <c r="T207" s="4">
        <v>0.99952</v>
      </c>
      <c r="U207">
        <v>4.0</v>
      </c>
      <c r="V207" s="4">
        <v>0.0</v>
      </c>
      <c r="W207">
        <v>1.0</v>
      </c>
      <c r="X207" s="5">
        <v>152.4</v>
      </c>
      <c r="Y207">
        <v>9.0</v>
      </c>
      <c r="Z207" s="5">
        <v>16.0</v>
      </c>
      <c r="AA207">
        <v>7.0</v>
      </c>
      <c r="AB207">
        <v>54.0</v>
      </c>
      <c r="AC207">
        <v>11.0</v>
      </c>
    </row>
    <row r="208" ht="14.25" hidden="1" customHeight="1">
      <c r="A208" s="1" t="s">
        <v>37</v>
      </c>
      <c r="B208" s="2" t="str">
        <f t="shared" si="1"/>
        <v>kuroda </v>
      </c>
      <c r="C208" s="2" t="str">
        <f t="shared" si="2"/>
        <v>simple backcast</v>
      </c>
      <c r="D208" s="2" t="str">
        <f t="shared" si="3"/>
        <v>simple </v>
      </c>
      <c r="E208" s="2" t="str">
        <f t="shared" si="4"/>
        <v>backcast</v>
      </c>
      <c r="F208" s="2" t="s">
        <v>30</v>
      </c>
      <c r="G208" s="2" t="s">
        <v>33</v>
      </c>
      <c r="H208" s="2" t="s">
        <v>20</v>
      </c>
      <c r="I208" t="s">
        <v>43</v>
      </c>
      <c r="J208" t="s">
        <v>51</v>
      </c>
      <c r="K208" t="s">
        <v>52</v>
      </c>
      <c r="L208" s="3">
        <v>126.56046</v>
      </c>
      <c r="M208">
        <v>15.0</v>
      </c>
      <c r="N208" s="3">
        <v>9.02052</v>
      </c>
      <c r="O208">
        <v>12.0</v>
      </c>
      <c r="P208" s="4">
        <v>0.015</v>
      </c>
      <c r="Q208">
        <v>9.0</v>
      </c>
      <c r="R208" s="4">
        <v>0.01146</v>
      </c>
      <c r="S208">
        <v>9.0</v>
      </c>
      <c r="T208" s="4">
        <v>0.9989600000000001</v>
      </c>
      <c r="U208">
        <v>5.0</v>
      </c>
      <c r="V208" s="4">
        <v>0.0</v>
      </c>
      <c r="W208">
        <v>1.0</v>
      </c>
      <c r="X208" s="5">
        <v>41.6</v>
      </c>
      <c r="Y208">
        <v>8.0</v>
      </c>
      <c r="Z208" s="5">
        <v>1.8</v>
      </c>
      <c r="AA208">
        <v>4.0</v>
      </c>
      <c r="AB208">
        <v>63.0</v>
      </c>
      <c r="AC208">
        <v>12.0</v>
      </c>
    </row>
    <row r="209" ht="14.25" hidden="1" customHeight="1">
      <c r="A209" s="1" t="s">
        <v>44</v>
      </c>
      <c r="B209" s="2" t="str">
        <f t="shared" si="1"/>
        <v>mtt0 </v>
      </c>
      <c r="C209" s="2" t="str">
        <f t="shared" si="2"/>
        <v>ridge backcast</v>
      </c>
      <c r="D209" s="2" t="str">
        <f t="shared" si="3"/>
        <v>ridge </v>
      </c>
      <c r="E209" s="2" t="str">
        <f t="shared" si="4"/>
        <v>backcast</v>
      </c>
      <c r="F209" s="2" t="s">
        <v>45</v>
      </c>
      <c r="G209" s="2" t="s">
        <v>46</v>
      </c>
      <c r="H209" s="2" t="s">
        <v>20</v>
      </c>
      <c r="I209" t="s">
        <v>43</v>
      </c>
      <c r="J209" t="s">
        <v>51</v>
      </c>
      <c r="K209" t="s">
        <v>52</v>
      </c>
      <c r="L209" s="3">
        <v>61.84713999999999</v>
      </c>
      <c r="M209">
        <v>11.0</v>
      </c>
      <c r="N209" s="3">
        <v>28.00778</v>
      </c>
      <c r="O209">
        <v>17.0</v>
      </c>
      <c r="P209" s="4">
        <v>0.2059</v>
      </c>
      <c r="Q209">
        <v>13.0</v>
      </c>
      <c r="R209" s="4">
        <v>0.0398</v>
      </c>
      <c r="S209">
        <v>13.0</v>
      </c>
      <c r="T209" s="4">
        <v>0.8429400000000001</v>
      </c>
      <c r="U209">
        <v>7.0</v>
      </c>
      <c r="V209" s="4">
        <v>275226.54312</v>
      </c>
      <c r="W209">
        <v>7.0</v>
      </c>
      <c r="X209" s="5">
        <v>0.2</v>
      </c>
      <c r="Y209">
        <v>2.0</v>
      </c>
      <c r="Z209" s="5">
        <v>0.2</v>
      </c>
      <c r="AA209">
        <v>2.0</v>
      </c>
      <c r="AB209">
        <v>72.0</v>
      </c>
      <c r="AC209">
        <v>13.0</v>
      </c>
    </row>
    <row r="210" ht="14.25" hidden="1" customHeight="1">
      <c r="A210" s="1" t="s">
        <v>49</v>
      </c>
      <c r="B210" s="2" t="str">
        <f t="shared" si="1"/>
        <v>mtt0 </v>
      </c>
      <c r="C210" s="2" t="str">
        <f t="shared" si="2"/>
        <v>linear backcast</v>
      </c>
      <c r="D210" s="2" t="str">
        <f t="shared" si="3"/>
        <v>linear </v>
      </c>
      <c r="E210" s="2" t="str">
        <f t="shared" si="4"/>
        <v>backcast</v>
      </c>
      <c r="F210" s="2" t="s">
        <v>45</v>
      </c>
      <c r="G210" s="2" t="s">
        <v>50</v>
      </c>
      <c r="H210" s="2" t="s">
        <v>20</v>
      </c>
      <c r="I210" t="s">
        <v>43</v>
      </c>
      <c r="J210" t="s">
        <v>51</v>
      </c>
      <c r="K210" t="s">
        <v>52</v>
      </c>
      <c r="L210" s="3">
        <v>61.78628000000001</v>
      </c>
      <c r="M210">
        <v>10.0</v>
      </c>
      <c r="N210" s="3">
        <v>28.006</v>
      </c>
      <c r="O210">
        <v>16.0</v>
      </c>
      <c r="P210" s="4">
        <v>0.2059000000000001</v>
      </c>
      <c r="Q210">
        <v>14.0</v>
      </c>
      <c r="R210" s="4">
        <v>0.0398</v>
      </c>
      <c r="S210">
        <v>13.0</v>
      </c>
      <c r="T210" s="4">
        <v>0.8429200000000001</v>
      </c>
      <c r="U210">
        <v>8.0</v>
      </c>
      <c r="V210" s="4">
        <v>275134.29652</v>
      </c>
      <c r="W210">
        <v>6.0</v>
      </c>
      <c r="X210" s="5">
        <v>0.8</v>
      </c>
      <c r="Y210">
        <v>3.0</v>
      </c>
      <c r="Z210" s="5">
        <v>0.8</v>
      </c>
      <c r="AA210">
        <v>3.0</v>
      </c>
      <c r="AB210">
        <v>73.0</v>
      </c>
      <c r="AC210">
        <v>14.0</v>
      </c>
    </row>
    <row r="211" ht="14.25" customHeight="1">
      <c r="A211" s="1" t="s">
        <v>54</v>
      </c>
      <c r="B211" s="2" t="str">
        <f t="shared" si="1"/>
        <v>mtt2 </v>
      </c>
      <c r="C211" s="2" t="str">
        <f t="shared" si="2"/>
        <v>linear backcast</v>
      </c>
      <c r="D211" s="2" t="str">
        <f t="shared" si="3"/>
        <v>linear </v>
      </c>
      <c r="E211" s="2" t="str">
        <f t="shared" si="4"/>
        <v>backcast</v>
      </c>
      <c r="F211" s="2" t="s">
        <v>55</v>
      </c>
      <c r="G211" s="2" t="s">
        <v>50</v>
      </c>
      <c r="H211" s="2" t="s">
        <v>20</v>
      </c>
      <c r="I211" t="s">
        <v>43</v>
      </c>
      <c r="J211" t="s">
        <v>51</v>
      </c>
      <c r="K211" t="s">
        <v>52</v>
      </c>
      <c r="L211" s="3">
        <v>215.89416</v>
      </c>
      <c r="M211">
        <v>16.0</v>
      </c>
      <c r="N211" s="3">
        <v>26.82724</v>
      </c>
      <c r="O211">
        <v>13.0</v>
      </c>
      <c r="P211" s="4">
        <v>0.20388</v>
      </c>
      <c r="Q211">
        <v>12.0</v>
      </c>
      <c r="R211" s="4">
        <v>0.0377</v>
      </c>
      <c r="S211">
        <v>10.0</v>
      </c>
      <c r="T211" s="4">
        <v>0.8398999999999999</v>
      </c>
      <c r="U211">
        <v>10.0</v>
      </c>
      <c r="V211" s="4">
        <v>270802.2335</v>
      </c>
      <c r="W211">
        <v>5.0</v>
      </c>
      <c r="X211" s="5">
        <v>13.2</v>
      </c>
      <c r="Y211">
        <v>6.0</v>
      </c>
      <c r="Z211" s="5">
        <v>13.2</v>
      </c>
      <c r="AA211">
        <v>5.0</v>
      </c>
      <c r="AB211">
        <v>77.0</v>
      </c>
      <c r="AC211">
        <v>15.0</v>
      </c>
    </row>
    <row r="212" ht="14.25" hidden="1" customHeight="1">
      <c r="A212" s="1" t="s">
        <v>47</v>
      </c>
      <c r="B212" s="2" t="str">
        <f t="shared" si="1"/>
        <v>mtt0 </v>
      </c>
      <c r="C212" s="2" t="str">
        <f t="shared" si="2"/>
        <v>lasso backcast</v>
      </c>
      <c r="D212" s="2" t="str">
        <f t="shared" si="3"/>
        <v>lasso </v>
      </c>
      <c r="E212" s="2" t="str">
        <f t="shared" si="4"/>
        <v>backcast</v>
      </c>
      <c r="F212" s="2" t="s">
        <v>45</v>
      </c>
      <c r="G212" s="2" t="s">
        <v>48</v>
      </c>
      <c r="H212" s="2" t="s">
        <v>20</v>
      </c>
      <c r="I212" t="s">
        <v>43</v>
      </c>
      <c r="J212" t="s">
        <v>51</v>
      </c>
      <c r="K212" t="s">
        <v>52</v>
      </c>
      <c r="L212" s="3">
        <v>64.19210000000001</v>
      </c>
      <c r="M212">
        <v>12.0</v>
      </c>
      <c r="N212" s="3">
        <v>29.06924</v>
      </c>
      <c r="O212">
        <v>18.0</v>
      </c>
      <c r="P212" s="4">
        <v>0.20746</v>
      </c>
      <c r="Q212">
        <v>15.0</v>
      </c>
      <c r="R212" s="4">
        <v>0.04152</v>
      </c>
      <c r="S212">
        <v>14.0</v>
      </c>
      <c r="T212" s="4">
        <v>0.84252</v>
      </c>
      <c r="U212">
        <v>9.0</v>
      </c>
      <c r="V212" s="4">
        <v>276387.55732</v>
      </c>
      <c r="W212">
        <v>8.0</v>
      </c>
      <c r="X212" s="5">
        <v>0.0</v>
      </c>
      <c r="Y212">
        <v>1.0</v>
      </c>
      <c r="Z212" s="5">
        <v>0.0</v>
      </c>
      <c r="AA212">
        <v>1.0</v>
      </c>
      <c r="AB212">
        <v>78.0</v>
      </c>
      <c r="AC212">
        <v>16.0</v>
      </c>
    </row>
    <row r="213" ht="14.25" customHeight="1">
      <c r="A213" s="1" t="s">
        <v>56</v>
      </c>
      <c r="B213" s="2" t="str">
        <f t="shared" si="1"/>
        <v>mtt2 </v>
      </c>
      <c r="C213" s="2" t="str">
        <f t="shared" si="2"/>
        <v>ridge backcast</v>
      </c>
      <c r="D213" s="2" t="str">
        <f t="shared" si="3"/>
        <v>ridge </v>
      </c>
      <c r="E213" s="2" t="str">
        <f t="shared" si="4"/>
        <v>backcast</v>
      </c>
      <c r="F213" s="2" t="s">
        <v>55</v>
      </c>
      <c r="G213" s="2" t="s">
        <v>46</v>
      </c>
      <c r="H213" s="2" t="s">
        <v>20</v>
      </c>
      <c r="I213" t="s">
        <v>43</v>
      </c>
      <c r="J213" t="s">
        <v>51</v>
      </c>
      <c r="K213" t="s">
        <v>52</v>
      </c>
      <c r="L213" s="3">
        <v>219.26142</v>
      </c>
      <c r="M213">
        <v>17.0</v>
      </c>
      <c r="N213" s="3">
        <v>26.85388</v>
      </c>
      <c r="O213">
        <v>14.0</v>
      </c>
      <c r="P213" s="4">
        <v>0.20388</v>
      </c>
      <c r="Q213">
        <v>12.0</v>
      </c>
      <c r="R213" s="4">
        <v>0.03774</v>
      </c>
      <c r="S213">
        <v>11.0</v>
      </c>
      <c r="T213" s="4">
        <v>0.8398999999999999</v>
      </c>
      <c r="U213">
        <v>10.0</v>
      </c>
      <c r="V213" s="4">
        <v>270802.2335</v>
      </c>
      <c r="W213">
        <v>5.0</v>
      </c>
      <c r="X213" s="5">
        <v>13.4</v>
      </c>
      <c r="Y213">
        <v>7.0</v>
      </c>
      <c r="Z213" s="5">
        <v>13.4</v>
      </c>
      <c r="AA213">
        <v>6.0</v>
      </c>
      <c r="AB213">
        <v>82.0</v>
      </c>
      <c r="AC213">
        <v>17.0</v>
      </c>
    </row>
    <row r="214" ht="14.25" customHeight="1">
      <c r="A214" s="1" t="s">
        <v>57</v>
      </c>
      <c r="B214" s="2" t="str">
        <f t="shared" si="1"/>
        <v>mtt2 </v>
      </c>
      <c r="C214" s="2" t="str">
        <f t="shared" si="2"/>
        <v>lasso backcast</v>
      </c>
      <c r="D214" s="2" t="str">
        <f t="shared" si="3"/>
        <v>lasso </v>
      </c>
      <c r="E214" s="2" t="str">
        <f t="shared" si="4"/>
        <v>backcast</v>
      </c>
      <c r="F214" s="2" t="s">
        <v>55</v>
      </c>
      <c r="G214" s="2" t="s">
        <v>48</v>
      </c>
      <c r="H214" s="2" t="s">
        <v>20</v>
      </c>
      <c r="I214" t="s">
        <v>43</v>
      </c>
      <c r="J214" t="s">
        <v>51</v>
      </c>
      <c r="K214" t="s">
        <v>52</v>
      </c>
      <c r="L214" s="3">
        <v>223.8692</v>
      </c>
      <c r="M214">
        <v>18.0</v>
      </c>
      <c r="N214" s="3">
        <v>27.02931999999999</v>
      </c>
      <c r="O214">
        <v>15.0</v>
      </c>
      <c r="P214" s="4">
        <v>0.20388</v>
      </c>
      <c r="Q214">
        <v>12.0</v>
      </c>
      <c r="R214" s="4">
        <v>0.03782</v>
      </c>
      <c r="S214">
        <v>12.0</v>
      </c>
      <c r="T214" s="4">
        <v>0.83988</v>
      </c>
      <c r="U214">
        <v>11.0</v>
      </c>
      <c r="V214" s="4">
        <v>270802.2335</v>
      </c>
      <c r="W214">
        <v>5.0</v>
      </c>
      <c r="X214" s="5">
        <v>13.4</v>
      </c>
      <c r="Y214">
        <v>7.0</v>
      </c>
      <c r="Z214" s="5">
        <v>13.4</v>
      </c>
      <c r="AA214">
        <v>6.0</v>
      </c>
      <c r="AB214">
        <v>86.0</v>
      </c>
      <c r="AC214">
        <v>18.0</v>
      </c>
    </row>
    <row r="215" ht="14.25" hidden="1" customHeight="1">
      <c r="A215" s="1" t="s">
        <v>26</v>
      </c>
      <c r="B215" s="2" t="str">
        <f t="shared" si="1"/>
        <v>nras </v>
      </c>
      <c r="C215" s="2" t="str">
        <f t="shared" si="2"/>
        <v>cycling forecast</v>
      </c>
      <c r="D215" s="2" t="str">
        <f t="shared" si="3"/>
        <v>cycling </v>
      </c>
      <c r="E215" s="2" t="str">
        <f t="shared" si="4"/>
        <v>forecast</v>
      </c>
      <c r="F215" s="2" t="s">
        <v>18</v>
      </c>
      <c r="G215" s="2" t="s">
        <v>19</v>
      </c>
      <c r="H215" s="2" t="s">
        <v>27</v>
      </c>
      <c r="I215" t="s">
        <v>43</v>
      </c>
      <c r="J215" t="s">
        <v>51</v>
      </c>
      <c r="K215" t="s">
        <v>53</v>
      </c>
      <c r="L215" s="3">
        <v>11.003375</v>
      </c>
      <c r="M215">
        <v>4.0</v>
      </c>
      <c r="N215" s="3">
        <v>2.194425</v>
      </c>
      <c r="O215">
        <v>1.0</v>
      </c>
      <c r="P215" s="4">
        <v>0.00495</v>
      </c>
      <c r="Q215">
        <v>4.0</v>
      </c>
      <c r="R215" s="4">
        <v>5.25E-4</v>
      </c>
      <c r="S215">
        <v>2.0</v>
      </c>
      <c r="T215" s="4">
        <v>0.999925</v>
      </c>
      <c r="U215">
        <v>1.0</v>
      </c>
      <c r="V215" s="4">
        <v>1.5E-4</v>
      </c>
      <c r="W215">
        <v>2.0</v>
      </c>
      <c r="X215" s="5">
        <v>0.0</v>
      </c>
      <c r="Y215">
        <v>1.0</v>
      </c>
      <c r="Z215" s="5">
        <v>0.0</v>
      </c>
      <c r="AA215">
        <v>1.0</v>
      </c>
      <c r="AB215">
        <v>16.0</v>
      </c>
      <c r="AC215">
        <v>1.0</v>
      </c>
    </row>
    <row r="216" ht="14.25" hidden="1" customHeight="1">
      <c r="A216" s="1" t="s">
        <v>28</v>
      </c>
      <c r="B216" s="2" t="str">
        <f t="shared" si="1"/>
        <v>insd </v>
      </c>
      <c r="C216" s="2" t="str">
        <f t="shared" si="2"/>
        <v>cycling forecast</v>
      </c>
      <c r="D216" s="2" t="str">
        <f t="shared" si="3"/>
        <v>cycling </v>
      </c>
      <c r="E216" s="2" t="str">
        <f t="shared" si="4"/>
        <v>forecast</v>
      </c>
      <c r="F216" s="2" t="s">
        <v>25</v>
      </c>
      <c r="G216" s="2" t="s">
        <v>19</v>
      </c>
      <c r="H216" s="2" t="s">
        <v>27</v>
      </c>
      <c r="I216" t="s">
        <v>43</v>
      </c>
      <c r="J216" t="s">
        <v>51</v>
      </c>
      <c r="K216" t="s">
        <v>53</v>
      </c>
      <c r="L216" s="3">
        <v>10.9836</v>
      </c>
      <c r="M216">
        <v>3.0</v>
      </c>
      <c r="N216" s="3">
        <v>2.194825</v>
      </c>
      <c r="O216">
        <v>2.0</v>
      </c>
      <c r="P216" s="4">
        <v>0.005050000000000001</v>
      </c>
      <c r="Q216">
        <v>5.0</v>
      </c>
      <c r="R216" s="4">
        <v>5.25E-4</v>
      </c>
      <c r="S216">
        <v>2.0</v>
      </c>
      <c r="T216" s="4">
        <v>0.999925</v>
      </c>
      <c r="U216">
        <v>1.0</v>
      </c>
      <c r="V216" s="4">
        <v>0.0</v>
      </c>
      <c r="W216">
        <v>1.0</v>
      </c>
      <c r="X216" s="5">
        <v>0.0</v>
      </c>
      <c r="Y216">
        <v>1.0</v>
      </c>
      <c r="Z216" s="5">
        <v>0.0</v>
      </c>
      <c r="AA216">
        <v>1.0</v>
      </c>
      <c r="AB216">
        <v>16.0</v>
      </c>
      <c r="AC216">
        <v>1.0</v>
      </c>
    </row>
    <row r="217" ht="14.25" hidden="1" customHeight="1">
      <c r="A217" s="1" t="s">
        <v>17</v>
      </c>
      <c r="B217" s="2" t="str">
        <f t="shared" si="1"/>
        <v>nras </v>
      </c>
      <c r="C217" s="2" t="str">
        <f t="shared" si="2"/>
        <v>cycling backcast</v>
      </c>
      <c r="D217" s="2" t="str">
        <f t="shared" si="3"/>
        <v>cycling </v>
      </c>
      <c r="E217" s="2" t="str">
        <f t="shared" si="4"/>
        <v>backcast</v>
      </c>
      <c r="F217" s="2" t="s">
        <v>18</v>
      </c>
      <c r="G217" s="2" t="s">
        <v>19</v>
      </c>
      <c r="H217" s="2" t="s">
        <v>20</v>
      </c>
      <c r="I217" t="s">
        <v>43</v>
      </c>
      <c r="J217" t="s">
        <v>51</v>
      </c>
      <c r="K217" t="s">
        <v>53</v>
      </c>
      <c r="L217" s="3">
        <v>8.126125</v>
      </c>
      <c r="M217">
        <v>1.0</v>
      </c>
      <c r="N217" s="3">
        <v>2.240475</v>
      </c>
      <c r="O217">
        <v>3.0</v>
      </c>
      <c r="P217" s="4">
        <v>0.012375</v>
      </c>
      <c r="Q217">
        <v>11.0</v>
      </c>
      <c r="R217" s="4">
        <v>4.25E-4</v>
      </c>
      <c r="S217">
        <v>1.0</v>
      </c>
      <c r="T217" s="4">
        <v>0.999675</v>
      </c>
      <c r="U217">
        <v>4.0</v>
      </c>
      <c r="V217" s="4">
        <v>2.0E-4</v>
      </c>
      <c r="W217">
        <v>3.0</v>
      </c>
      <c r="X217" s="5">
        <v>0.0</v>
      </c>
      <c r="Y217">
        <v>1.0</v>
      </c>
      <c r="Z217" s="5">
        <v>0.0</v>
      </c>
      <c r="AA217">
        <v>1.0</v>
      </c>
      <c r="AB217">
        <v>25.0</v>
      </c>
      <c r="AC217">
        <v>3.0</v>
      </c>
    </row>
    <row r="218" ht="14.25" hidden="1" customHeight="1">
      <c r="A218" s="1" t="s">
        <v>24</v>
      </c>
      <c r="B218" s="2" t="str">
        <f t="shared" si="1"/>
        <v>insd </v>
      </c>
      <c r="C218" s="2" t="str">
        <f t="shared" si="2"/>
        <v>cycling backcast</v>
      </c>
      <c r="D218" s="2" t="str">
        <f t="shared" si="3"/>
        <v>cycling </v>
      </c>
      <c r="E218" s="2" t="str">
        <f t="shared" si="4"/>
        <v>backcast</v>
      </c>
      <c r="F218" s="2" t="s">
        <v>25</v>
      </c>
      <c r="G218" s="2" t="s">
        <v>19</v>
      </c>
      <c r="H218" s="2" t="s">
        <v>20</v>
      </c>
      <c r="I218" t="s">
        <v>43</v>
      </c>
      <c r="J218" t="s">
        <v>51</v>
      </c>
      <c r="K218" t="s">
        <v>53</v>
      </c>
      <c r="L218" s="3">
        <v>8.139375</v>
      </c>
      <c r="M218">
        <v>2.0</v>
      </c>
      <c r="N218" s="3">
        <v>2.288475</v>
      </c>
      <c r="O218">
        <v>4.0</v>
      </c>
      <c r="P218" s="4">
        <v>0.01305</v>
      </c>
      <c r="Q218">
        <v>12.0</v>
      </c>
      <c r="R218" s="4">
        <v>4.25E-4</v>
      </c>
      <c r="S218">
        <v>1.0</v>
      </c>
      <c r="T218" s="4">
        <v>0.999675</v>
      </c>
      <c r="U218">
        <v>4.0</v>
      </c>
      <c r="V218" s="4">
        <v>0.0</v>
      </c>
      <c r="W218">
        <v>1.0</v>
      </c>
      <c r="X218" s="5">
        <v>0.0</v>
      </c>
      <c r="Y218">
        <v>1.0</v>
      </c>
      <c r="Z218" s="5">
        <v>0.0</v>
      </c>
      <c r="AA218">
        <v>1.0</v>
      </c>
      <c r="AB218">
        <v>26.0</v>
      </c>
      <c r="AC218">
        <v>4.0</v>
      </c>
    </row>
    <row r="219" ht="14.25" hidden="1" customHeight="1">
      <c r="A219" s="1" t="s">
        <v>31</v>
      </c>
      <c r="B219" s="2" t="str">
        <f t="shared" si="1"/>
        <v>kuroda </v>
      </c>
      <c r="C219" s="2" t="str">
        <f t="shared" si="2"/>
        <v>cycling backcast</v>
      </c>
      <c r="D219" s="2" t="str">
        <f t="shared" si="3"/>
        <v>cycling </v>
      </c>
      <c r="E219" s="2" t="str">
        <f t="shared" si="4"/>
        <v>backcast</v>
      </c>
      <c r="F219" s="2" t="s">
        <v>30</v>
      </c>
      <c r="G219" s="2" t="s">
        <v>19</v>
      </c>
      <c r="H219" s="2" t="s">
        <v>20</v>
      </c>
      <c r="I219" t="s">
        <v>43</v>
      </c>
      <c r="J219" t="s">
        <v>51</v>
      </c>
      <c r="K219" t="s">
        <v>53</v>
      </c>
      <c r="L219" s="3">
        <v>43.561675</v>
      </c>
      <c r="M219">
        <v>13.0</v>
      </c>
      <c r="N219" s="3">
        <v>2.467325</v>
      </c>
      <c r="O219">
        <v>5.0</v>
      </c>
      <c r="P219" s="4">
        <v>0.008525</v>
      </c>
      <c r="Q219">
        <v>7.0</v>
      </c>
      <c r="R219" s="4">
        <v>0.001</v>
      </c>
      <c r="S219">
        <v>3.0</v>
      </c>
      <c r="T219" s="4">
        <v>0.999825</v>
      </c>
      <c r="U219">
        <v>3.0</v>
      </c>
      <c r="V219" s="4">
        <v>0.0</v>
      </c>
      <c r="W219">
        <v>1.0</v>
      </c>
      <c r="X219" s="5">
        <v>2.75</v>
      </c>
      <c r="Y219">
        <v>2.0</v>
      </c>
      <c r="Z219" s="5">
        <v>0.0</v>
      </c>
      <c r="AA219">
        <v>1.0</v>
      </c>
      <c r="AB219">
        <v>35.0</v>
      </c>
      <c r="AC219">
        <v>5.0</v>
      </c>
    </row>
    <row r="220" ht="14.25" hidden="1" customHeight="1">
      <c r="A220" s="1" t="s">
        <v>29</v>
      </c>
      <c r="B220" s="2" t="str">
        <f t="shared" si="1"/>
        <v>kuroda </v>
      </c>
      <c r="C220" s="2" t="str">
        <f t="shared" si="2"/>
        <v>cycling forecast</v>
      </c>
      <c r="D220" s="2" t="str">
        <f t="shared" si="3"/>
        <v>cycling </v>
      </c>
      <c r="E220" s="2" t="str">
        <f t="shared" si="4"/>
        <v>forecast</v>
      </c>
      <c r="F220" s="2" t="s">
        <v>30</v>
      </c>
      <c r="G220" s="2" t="s">
        <v>19</v>
      </c>
      <c r="H220" s="2" t="s">
        <v>27</v>
      </c>
      <c r="I220" t="s">
        <v>43</v>
      </c>
      <c r="J220" t="s">
        <v>51</v>
      </c>
      <c r="K220" t="s">
        <v>53</v>
      </c>
      <c r="L220" s="3">
        <v>40.910225</v>
      </c>
      <c r="M220">
        <v>11.0</v>
      </c>
      <c r="N220" s="3">
        <v>2.487075</v>
      </c>
      <c r="O220">
        <v>6.0</v>
      </c>
      <c r="P220" s="4">
        <v>0.0063</v>
      </c>
      <c r="Q220">
        <v>6.0</v>
      </c>
      <c r="R220" s="4">
        <v>0.00105</v>
      </c>
      <c r="S220">
        <v>4.0</v>
      </c>
      <c r="T220" s="4">
        <v>0.999875</v>
      </c>
      <c r="U220">
        <v>2.0</v>
      </c>
      <c r="V220" s="4">
        <v>0.0</v>
      </c>
      <c r="W220">
        <v>1.0</v>
      </c>
      <c r="X220" s="5">
        <v>3.0</v>
      </c>
      <c r="Y220">
        <v>4.0</v>
      </c>
      <c r="Z220" s="5">
        <v>0.0</v>
      </c>
      <c r="AA220">
        <v>1.0</v>
      </c>
      <c r="AB220">
        <v>35.0</v>
      </c>
      <c r="AC220">
        <v>5.0</v>
      </c>
    </row>
    <row r="221" ht="14.25" hidden="1" customHeight="1">
      <c r="A221" s="1" t="s">
        <v>35</v>
      </c>
      <c r="B221" s="2" t="str">
        <f t="shared" si="1"/>
        <v>insd </v>
      </c>
      <c r="C221" s="2" t="str">
        <f t="shared" si="2"/>
        <v>simple backcast</v>
      </c>
      <c r="D221" s="2" t="str">
        <f t="shared" si="3"/>
        <v>simple </v>
      </c>
      <c r="E221" s="2" t="str">
        <f t="shared" si="4"/>
        <v>backcast</v>
      </c>
      <c r="F221" s="2" t="s">
        <v>25</v>
      </c>
      <c r="G221" s="2" t="s">
        <v>33</v>
      </c>
      <c r="H221" s="2" t="s">
        <v>20</v>
      </c>
      <c r="I221" t="s">
        <v>43</v>
      </c>
      <c r="J221" t="s">
        <v>51</v>
      </c>
      <c r="K221" t="s">
        <v>53</v>
      </c>
      <c r="L221" s="3">
        <v>19.76682000000001</v>
      </c>
      <c r="M221">
        <v>7.0</v>
      </c>
      <c r="N221" s="3">
        <v>4.225680000000001</v>
      </c>
      <c r="O221">
        <v>9.0</v>
      </c>
      <c r="P221" s="4">
        <v>0.01986</v>
      </c>
      <c r="Q221">
        <v>13.0</v>
      </c>
      <c r="R221" s="4">
        <v>0.00174</v>
      </c>
      <c r="S221">
        <v>8.0</v>
      </c>
      <c r="T221" s="4">
        <v>0.9993</v>
      </c>
      <c r="U221">
        <v>7.0</v>
      </c>
      <c r="V221" s="4">
        <v>0.0</v>
      </c>
      <c r="W221">
        <v>1.0</v>
      </c>
      <c r="X221" s="5">
        <v>0.0</v>
      </c>
      <c r="Y221">
        <v>1.0</v>
      </c>
      <c r="Z221" s="5">
        <v>0.0</v>
      </c>
      <c r="AA221">
        <v>1.0</v>
      </c>
      <c r="AB221">
        <v>47.0</v>
      </c>
      <c r="AC221">
        <v>7.0</v>
      </c>
    </row>
    <row r="222" ht="14.25" hidden="1" customHeight="1">
      <c r="A222" s="1" t="s">
        <v>34</v>
      </c>
      <c r="B222" s="2" t="str">
        <f t="shared" si="1"/>
        <v>nras </v>
      </c>
      <c r="C222" s="2" t="str">
        <f t="shared" si="2"/>
        <v>simple backcast</v>
      </c>
      <c r="D222" s="2" t="str">
        <f t="shared" si="3"/>
        <v>simple </v>
      </c>
      <c r="E222" s="2" t="str">
        <f t="shared" si="4"/>
        <v>backcast</v>
      </c>
      <c r="F222" s="2" t="s">
        <v>18</v>
      </c>
      <c r="G222" s="2" t="s">
        <v>33</v>
      </c>
      <c r="H222" s="2" t="s">
        <v>20</v>
      </c>
      <c r="I222" t="s">
        <v>43</v>
      </c>
      <c r="J222" t="s">
        <v>51</v>
      </c>
      <c r="K222" t="s">
        <v>53</v>
      </c>
      <c r="L222" s="3">
        <v>19.80546</v>
      </c>
      <c r="M222">
        <v>8.0</v>
      </c>
      <c r="N222" s="3">
        <v>4.27276</v>
      </c>
      <c r="O222">
        <v>10.0</v>
      </c>
      <c r="P222" s="4">
        <v>0.02044</v>
      </c>
      <c r="Q222">
        <v>14.0</v>
      </c>
      <c r="R222" s="4">
        <v>0.00178</v>
      </c>
      <c r="S222">
        <v>9.0</v>
      </c>
      <c r="T222" s="4">
        <v>0.99924</v>
      </c>
      <c r="U222">
        <v>8.0</v>
      </c>
      <c r="V222" s="4">
        <v>4.8E-4</v>
      </c>
      <c r="W222">
        <v>5.0</v>
      </c>
      <c r="X222" s="5">
        <v>0.0</v>
      </c>
      <c r="Y222">
        <v>1.0</v>
      </c>
      <c r="Z222" s="5">
        <v>0.0</v>
      </c>
      <c r="AA222">
        <v>1.0</v>
      </c>
      <c r="AB222">
        <v>56.0</v>
      </c>
      <c r="AC222">
        <v>8.0</v>
      </c>
    </row>
    <row r="223" ht="14.25" hidden="1" customHeight="1">
      <c r="A223" s="1" t="s">
        <v>32</v>
      </c>
      <c r="B223" s="2" t="str">
        <f t="shared" si="1"/>
        <v>nras </v>
      </c>
      <c r="C223" s="2" t="str">
        <f t="shared" si="2"/>
        <v>simple forecast</v>
      </c>
      <c r="D223" s="2" t="str">
        <f t="shared" si="3"/>
        <v>simple </v>
      </c>
      <c r="E223" s="2" t="str">
        <f t="shared" si="4"/>
        <v>forecast</v>
      </c>
      <c r="F223" s="2" t="s">
        <v>18</v>
      </c>
      <c r="G223" s="2" t="s">
        <v>33</v>
      </c>
      <c r="H223" s="2" t="s">
        <v>27</v>
      </c>
      <c r="I223" t="s">
        <v>43</v>
      </c>
      <c r="J223" t="s">
        <v>51</v>
      </c>
      <c r="K223" t="s">
        <v>53</v>
      </c>
      <c r="L223" s="3">
        <v>16.08188</v>
      </c>
      <c r="M223">
        <v>5.0</v>
      </c>
      <c r="N223" s="3">
        <v>4.8622</v>
      </c>
      <c r="O223">
        <v>12.0</v>
      </c>
      <c r="P223" s="4">
        <v>0.02808</v>
      </c>
      <c r="Q223">
        <v>16.0</v>
      </c>
      <c r="R223" s="4">
        <v>0.0019</v>
      </c>
      <c r="S223">
        <v>10.0</v>
      </c>
      <c r="T223" s="4">
        <v>0.9987799999999999</v>
      </c>
      <c r="U223">
        <v>9.0</v>
      </c>
      <c r="V223" s="4">
        <v>3.8E-4</v>
      </c>
      <c r="W223">
        <v>4.0</v>
      </c>
      <c r="X223" s="5">
        <v>0.0</v>
      </c>
      <c r="Y223">
        <v>1.0</v>
      </c>
      <c r="Z223" s="5">
        <v>0.0</v>
      </c>
      <c r="AA223">
        <v>1.0</v>
      </c>
      <c r="AB223">
        <v>58.0</v>
      </c>
      <c r="AC223">
        <v>9.0</v>
      </c>
    </row>
    <row r="224" ht="14.25" hidden="1" customHeight="1">
      <c r="A224" s="1" t="s">
        <v>58</v>
      </c>
      <c r="B224" s="2" t="str">
        <f t="shared" si="1"/>
        <v>mtt2 </v>
      </c>
      <c r="C224" s="2" t="str">
        <f t="shared" si="2"/>
        <v>linear forecast</v>
      </c>
      <c r="D224" s="2" t="str">
        <f t="shared" si="3"/>
        <v>linear </v>
      </c>
      <c r="E224" s="2" t="str">
        <f t="shared" si="4"/>
        <v>forecast</v>
      </c>
      <c r="F224" s="2" t="s">
        <v>55</v>
      </c>
      <c r="G224" s="2" t="s">
        <v>50</v>
      </c>
      <c r="H224" s="2" t="s">
        <v>27</v>
      </c>
      <c r="I224" t="s">
        <v>43</v>
      </c>
      <c r="J224" t="s">
        <v>51</v>
      </c>
      <c r="K224" t="s">
        <v>53</v>
      </c>
      <c r="L224" s="3">
        <v>215.2985</v>
      </c>
      <c r="M224">
        <v>18.0</v>
      </c>
      <c r="N224" s="3">
        <v>4.2099</v>
      </c>
      <c r="O224">
        <v>7.0</v>
      </c>
      <c r="P224" s="4">
        <v>0.00104</v>
      </c>
      <c r="Q224">
        <v>2.0</v>
      </c>
      <c r="R224" s="4">
        <v>0.00132</v>
      </c>
      <c r="S224">
        <v>5.0</v>
      </c>
      <c r="T224" s="4">
        <v>0.9994</v>
      </c>
      <c r="U224">
        <v>6.0</v>
      </c>
      <c r="V224" s="4">
        <v>0.34264</v>
      </c>
      <c r="W224">
        <v>6.0</v>
      </c>
      <c r="X224" s="5">
        <v>20.6</v>
      </c>
      <c r="Y224">
        <v>7.0</v>
      </c>
      <c r="Z224" s="5">
        <v>20.6</v>
      </c>
      <c r="AA224">
        <v>7.0</v>
      </c>
      <c r="AB224">
        <v>58.0</v>
      </c>
      <c r="AC224">
        <v>9.0</v>
      </c>
    </row>
    <row r="225" ht="14.25" hidden="1" customHeight="1">
      <c r="A225" s="1" t="s">
        <v>59</v>
      </c>
      <c r="B225" s="2" t="str">
        <f t="shared" si="1"/>
        <v>mtt2 </v>
      </c>
      <c r="C225" s="2" t="str">
        <f t="shared" si="2"/>
        <v>lasso forecast</v>
      </c>
      <c r="D225" s="2" t="str">
        <f t="shared" si="3"/>
        <v>lasso </v>
      </c>
      <c r="E225" s="2" t="str">
        <f t="shared" si="4"/>
        <v>forecast</v>
      </c>
      <c r="F225" s="2" t="s">
        <v>55</v>
      </c>
      <c r="G225" s="2" t="s">
        <v>48</v>
      </c>
      <c r="H225" s="2" t="s">
        <v>27</v>
      </c>
      <c r="I225" t="s">
        <v>43</v>
      </c>
      <c r="J225" t="s">
        <v>51</v>
      </c>
      <c r="K225" t="s">
        <v>53</v>
      </c>
      <c r="L225" s="3">
        <v>199.28094</v>
      </c>
      <c r="M225">
        <v>16.0</v>
      </c>
      <c r="N225" s="3">
        <v>4.47564</v>
      </c>
      <c r="O225">
        <v>11.0</v>
      </c>
      <c r="P225" s="4">
        <v>0.00102</v>
      </c>
      <c r="Q225">
        <v>1.0</v>
      </c>
      <c r="R225" s="4">
        <v>0.00152</v>
      </c>
      <c r="S225">
        <v>7.0</v>
      </c>
      <c r="T225" s="4">
        <v>0.99944</v>
      </c>
      <c r="U225">
        <v>5.0</v>
      </c>
      <c r="V225" s="4">
        <v>0.34264</v>
      </c>
      <c r="W225">
        <v>6.0</v>
      </c>
      <c r="X225" s="5">
        <v>19.8</v>
      </c>
      <c r="Y225">
        <v>6.0</v>
      </c>
      <c r="Z225" s="5">
        <v>19.8</v>
      </c>
      <c r="AA225">
        <v>6.0</v>
      </c>
      <c r="AB225">
        <v>58.0</v>
      </c>
      <c r="AC225">
        <v>9.0</v>
      </c>
    </row>
    <row r="226" ht="14.25" hidden="1" customHeight="1">
      <c r="A226" s="1" t="s">
        <v>36</v>
      </c>
      <c r="B226" s="2" t="str">
        <f t="shared" si="1"/>
        <v>insd </v>
      </c>
      <c r="C226" s="2" t="str">
        <f t="shared" si="2"/>
        <v>simple forecast</v>
      </c>
      <c r="D226" s="2" t="str">
        <f t="shared" si="3"/>
        <v>simple </v>
      </c>
      <c r="E226" s="2" t="str">
        <f t="shared" si="4"/>
        <v>forecast</v>
      </c>
      <c r="F226" s="2" t="s">
        <v>25</v>
      </c>
      <c r="G226" s="2" t="s">
        <v>33</v>
      </c>
      <c r="H226" s="2" t="s">
        <v>27</v>
      </c>
      <c r="I226" t="s">
        <v>43</v>
      </c>
      <c r="J226" t="s">
        <v>51</v>
      </c>
      <c r="K226" t="s">
        <v>53</v>
      </c>
      <c r="L226" s="3">
        <v>16.14142</v>
      </c>
      <c r="M226">
        <v>6.0</v>
      </c>
      <c r="N226" s="3">
        <v>4.95556</v>
      </c>
      <c r="O226">
        <v>13.0</v>
      </c>
      <c r="P226" s="4">
        <v>0.02904</v>
      </c>
      <c r="Q226">
        <v>17.0</v>
      </c>
      <c r="R226" s="4">
        <v>0.00192</v>
      </c>
      <c r="S226">
        <v>11.0</v>
      </c>
      <c r="T226" s="4">
        <v>0.9986799999999999</v>
      </c>
      <c r="U226">
        <v>10.0</v>
      </c>
      <c r="V226" s="4">
        <v>0.0</v>
      </c>
      <c r="W226">
        <v>1.0</v>
      </c>
      <c r="X226" s="5">
        <v>0.0</v>
      </c>
      <c r="Y226">
        <v>1.0</v>
      </c>
      <c r="Z226" s="5">
        <v>0.0</v>
      </c>
      <c r="AA226">
        <v>1.0</v>
      </c>
      <c r="AB226">
        <v>60.0</v>
      </c>
      <c r="AC226">
        <v>12.0</v>
      </c>
    </row>
    <row r="227" ht="14.25" hidden="1" customHeight="1">
      <c r="A227" s="1" t="s">
        <v>60</v>
      </c>
      <c r="B227" s="2" t="str">
        <f t="shared" si="1"/>
        <v>mtt2 </v>
      </c>
      <c r="C227" s="2" t="str">
        <f t="shared" si="2"/>
        <v>ridge forecast</v>
      </c>
      <c r="D227" s="2" t="str">
        <f t="shared" si="3"/>
        <v>ridge </v>
      </c>
      <c r="E227" s="2" t="str">
        <f t="shared" si="4"/>
        <v>forecast</v>
      </c>
      <c r="F227" s="2" t="s">
        <v>55</v>
      </c>
      <c r="G227" s="2" t="s">
        <v>46</v>
      </c>
      <c r="H227" s="2" t="s">
        <v>27</v>
      </c>
      <c r="I227" t="s">
        <v>43</v>
      </c>
      <c r="J227" t="s">
        <v>51</v>
      </c>
      <c r="K227" t="s">
        <v>53</v>
      </c>
      <c r="L227" s="3">
        <v>213.30466</v>
      </c>
      <c r="M227">
        <v>17.0</v>
      </c>
      <c r="N227" s="3">
        <v>4.21292</v>
      </c>
      <c r="O227">
        <v>8.0</v>
      </c>
      <c r="P227" s="4">
        <v>0.00106</v>
      </c>
      <c r="Q227">
        <v>3.0</v>
      </c>
      <c r="R227" s="4">
        <v>0.00134</v>
      </c>
      <c r="S227">
        <v>6.0</v>
      </c>
      <c r="T227" s="4">
        <v>0.9994</v>
      </c>
      <c r="U227">
        <v>6.0</v>
      </c>
      <c r="V227" s="4">
        <v>0.34264</v>
      </c>
      <c r="W227">
        <v>6.0</v>
      </c>
      <c r="X227" s="5">
        <v>20.8</v>
      </c>
      <c r="Y227">
        <v>8.0</v>
      </c>
      <c r="Z227" s="5">
        <v>20.8</v>
      </c>
      <c r="AA227">
        <v>8.0</v>
      </c>
      <c r="AB227">
        <v>62.0</v>
      </c>
      <c r="AC227">
        <v>13.0</v>
      </c>
    </row>
    <row r="228" ht="14.25" hidden="1" customHeight="1">
      <c r="A228" s="1" t="s">
        <v>61</v>
      </c>
      <c r="B228" s="2" t="str">
        <f t="shared" si="1"/>
        <v>mtt0 </v>
      </c>
      <c r="C228" s="2" t="str">
        <f t="shared" si="2"/>
        <v>ridge forecast</v>
      </c>
      <c r="D228" s="2" t="str">
        <f t="shared" si="3"/>
        <v>ridge </v>
      </c>
      <c r="E228" s="2" t="str">
        <f t="shared" si="4"/>
        <v>forecast</v>
      </c>
      <c r="F228" s="2" t="s">
        <v>45</v>
      </c>
      <c r="G228" s="2" t="s">
        <v>46</v>
      </c>
      <c r="H228" s="2" t="s">
        <v>27</v>
      </c>
      <c r="I228" t="s">
        <v>43</v>
      </c>
      <c r="J228" t="s">
        <v>51</v>
      </c>
      <c r="K228" t="s">
        <v>53</v>
      </c>
      <c r="L228" s="3">
        <v>30.18874000000001</v>
      </c>
      <c r="M228">
        <v>10.0</v>
      </c>
      <c r="N228" s="3">
        <v>8.748839999999998</v>
      </c>
      <c r="O228">
        <v>16.0</v>
      </c>
      <c r="P228" s="4">
        <v>0.01128</v>
      </c>
      <c r="Q228">
        <v>8.0</v>
      </c>
      <c r="R228" s="4">
        <v>0.00658</v>
      </c>
      <c r="S228">
        <v>14.0</v>
      </c>
      <c r="T228" s="4">
        <v>0.99724</v>
      </c>
      <c r="U228">
        <v>12.0</v>
      </c>
      <c r="V228" s="4">
        <v>62402.22346000001</v>
      </c>
      <c r="W228">
        <v>8.0</v>
      </c>
      <c r="X228" s="5">
        <v>2.8</v>
      </c>
      <c r="Y228">
        <v>3.0</v>
      </c>
      <c r="Z228" s="5">
        <v>2.8</v>
      </c>
      <c r="AA228">
        <v>2.0</v>
      </c>
      <c r="AB228">
        <v>73.0</v>
      </c>
      <c r="AC228">
        <v>14.0</v>
      </c>
    </row>
    <row r="229" ht="14.25" hidden="1" customHeight="1">
      <c r="A229" s="1" t="s">
        <v>62</v>
      </c>
      <c r="B229" s="2" t="str">
        <f t="shared" si="1"/>
        <v>mtt0 </v>
      </c>
      <c r="C229" s="2" t="str">
        <f t="shared" si="2"/>
        <v>linear forecast</v>
      </c>
      <c r="D229" s="2" t="str">
        <f t="shared" si="3"/>
        <v>linear </v>
      </c>
      <c r="E229" s="2" t="str">
        <f t="shared" si="4"/>
        <v>forecast</v>
      </c>
      <c r="F229" s="2" t="s">
        <v>45</v>
      </c>
      <c r="G229" s="2" t="s">
        <v>50</v>
      </c>
      <c r="H229" s="2" t="s">
        <v>27</v>
      </c>
      <c r="I229" t="s">
        <v>43</v>
      </c>
      <c r="J229" t="s">
        <v>51</v>
      </c>
      <c r="K229" t="s">
        <v>53</v>
      </c>
      <c r="L229" s="3">
        <v>30.14024</v>
      </c>
      <c r="M229">
        <v>9.0</v>
      </c>
      <c r="N229" s="3">
        <v>8.826319999999997</v>
      </c>
      <c r="O229">
        <v>17.0</v>
      </c>
      <c r="P229" s="4">
        <v>0.01134</v>
      </c>
      <c r="Q229">
        <v>9.0</v>
      </c>
      <c r="R229" s="4">
        <v>0.006900000000000001</v>
      </c>
      <c r="S229">
        <v>15.0</v>
      </c>
      <c r="T229" s="4">
        <v>0.99718</v>
      </c>
      <c r="U229">
        <v>13.0</v>
      </c>
      <c r="V229" s="4">
        <v>62930.03516000001</v>
      </c>
      <c r="W229">
        <v>9.0</v>
      </c>
      <c r="X229" s="5">
        <v>5.2</v>
      </c>
      <c r="Y229">
        <v>5.0</v>
      </c>
      <c r="Z229" s="5">
        <v>5.2</v>
      </c>
      <c r="AA229">
        <v>3.0</v>
      </c>
      <c r="AB229">
        <v>80.0</v>
      </c>
      <c r="AC229">
        <v>15.0</v>
      </c>
    </row>
    <row r="230" ht="14.25" hidden="1" customHeight="1">
      <c r="A230" s="1" t="s">
        <v>63</v>
      </c>
      <c r="B230" s="2" t="str">
        <f t="shared" si="1"/>
        <v>mtt0 </v>
      </c>
      <c r="C230" s="2" t="str">
        <f t="shared" si="2"/>
        <v>lasso forecast</v>
      </c>
      <c r="D230" s="2" t="str">
        <f t="shared" si="3"/>
        <v>lasso </v>
      </c>
      <c r="E230" s="2" t="str">
        <f t="shared" si="4"/>
        <v>forecast</v>
      </c>
      <c r="F230" s="2" t="s">
        <v>45</v>
      </c>
      <c r="G230" s="2" t="s">
        <v>48</v>
      </c>
      <c r="H230" s="2" t="s">
        <v>27</v>
      </c>
      <c r="I230" t="s">
        <v>43</v>
      </c>
      <c r="J230" t="s">
        <v>51</v>
      </c>
      <c r="K230" t="s">
        <v>53</v>
      </c>
      <c r="L230" s="3">
        <v>41.63022</v>
      </c>
      <c r="M230">
        <v>12.0</v>
      </c>
      <c r="N230" s="3">
        <v>9.99558</v>
      </c>
      <c r="O230">
        <v>18.0</v>
      </c>
      <c r="P230" s="4">
        <v>0.012</v>
      </c>
      <c r="Q230">
        <v>10.0</v>
      </c>
      <c r="R230" s="4">
        <v>0.00834</v>
      </c>
      <c r="S230">
        <v>16.0</v>
      </c>
      <c r="T230" s="4">
        <v>0.9968799999999999</v>
      </c>
      <c r="U230">
        <v>15.0</v>
      </c>
      <c r="V230" s="4">
        <v>58842.15914</v>
      </c>
      <c r="W230">
        <v>7.0</v>
      </c>
      <c r="X230" s="5">
        <v>0.0</v>
      </c>
      <c r="Y230">
        <v>1.0</v>
      </c>
      <c r="Z230" s="5">
        <v>0.0</v>
      </c>
      <c r="AA230">
        <v>1.0</v>
      </c>
      <c r="AB230">
        <v>80.0</v>
      </c>
      <c r="AC230">
        <v>15.0</v>
      </c>
    </row>
    <row r="231" ht="14.25" hidden="1" customHeight="1">
      <c r="A231" s="1" t="s">
        <v>37</v>
      </c>
      <c r="B231" s="2" t="str">
        <f t="shared" si="1"/>
        <v>kuroda </v>
      </c>
      <c r="C231" s="2" t="str">
        <f t="shared" si="2"/>
        <v>simple backcast</v>
      </c>
      <c r="D231" s="2" t="str">
        <f t="shared" si="3"/>
        <v>simple </v>
      </c>
      <c r="E231" s="2" t="str">
        <f t="shared" si="4"/>
        <v>backcast</v>
      </c>
      <c r="F231" s="2" t="s">
        <v>30</v>
      </c>
      <c r="G231" s="2" t="s">
        <v>33</v>
      </c>
      <c r="H231" s="2" t="s">
        <v>20</v>
      </c>
      <c r="I231" t="s">
        <v>43</v>
      </c>
      <c r="J231" t="s">
        <v>51</v>
      </c>
      <c r="K231" t="s">
        <v>53</v>
      </c>
      <c r="L231" s="3">
        <v>90.0191</v>
      </c>
      <c r="M231">
        <v>15.0</v>
      </c>
      <c r="N231" s="3">
        <v>5.23112</v>
      </c>
      <c r="O231">
        <v>14.0</v>
      </c>
      <c r="P231" s="4">
        <v>0.02536</v>
      </c>
      <c r="Q231">
        <v>15.0</v>
      </c>
      <c r="R231" s="4">
        <v>0.004220000000000001</v>
      </c>
      <c r="S231">
        <v>12.0</v>
      </c>
      <c r="T231" s="4">
        <v>0.99858</v>
      </c>
      <c r="U231">
        <v>11.0</v>
      </c>
      <c r="V231" s="4">
        <v>0.0</v>
      </c>
      <c r="W231">
        <v>1.0</v>
      </c>
      <c r="X231" s="5">
        <v>53.2</v>
      </c>
      <c r="Y231">
        <v>9.0</v>
      </c>
      <c r="Z231" s="5">
        <v>5.8</v>
      </c>
      <c r="AA231">
        <v>4.0</v>
      </c>
      <c r="AB231">
        <v>81.0</v>
      </c>
      <c r="AC231">
        <v>17.0</v>
      </c>
    </row>
    <row r="232" ht="14.25" hidden="1" customHeight="1">
      <c r="A232" s="1" t="s">
        <v>38</v>
      </c>
      <c r="B232" s="2" t="str">
        <f t="shared" si="1"/>
        <v>kuroda </v>
      </c>
      <c r="C232" s="2" t="str">
        <f t="shared" si="2"/>
        <v>simple forecast</v>
      </c>
      <c r="D232" s="2" t="str">
        <f t="shared" si="3"/>
        <v>simple </v>
      </c>
      <c r="E232" s="2" t="str">
        <f t="shared" si="4"/>
        <v>forecast</v>
      </c>
      <c r="F232" s="2" t="s">
        <v>30</v>
      </c>
      <c r="G232" s="2" t="s">
        <v>33</v>
      </c>
      <c r="H232" s="2" t="s">
        <v>27</v>
      </c>
      <c r="I232" t="s">
        <v>43</v>
      </c>
      <c r="J232" t="s">
        <v>51</v>
      </c>
      <c r="K232" t="s">
        <v>53</v>
      </c>
      <c r="L232" s="3">
        <v>50.68442</v>
      </c>
      <c r="M232">
        <v>14.0</v>
      </c>
      <c r="N232" s="3">
        <v>6.263999999999999</v>
      </c>
      <c r="O232">
        <v>15.0</v>
      </c>
      <c r="P232" s="4">
        <v>0.04018</v>
      </c>
      <c r="Q232">
        <v>18.0</v>
      </c>
      <c r="R232" s="4">
        <v>0.00544</v>
      </c>
      <c r="S232">
        <v>13.0</v>
      </c>
      <c r="T232" s="4">
        <v>0.9971200000000001</v>
      </c>
      <c r="U232">
        <v>14.0</v>
      </c>
      <c r="V232" s="4">
        <v>0.0</v>
      </c>
      <c r="W232">
        <v>1.0</v>
      </c>
      <c r="X232" s="5">
        <v>131.0</v>
      </c>
      <c r="Y232">
        <v>10.0</v>
      </c>
      <c r="Z232" s="5">
        <v>6.8</v>
      </c>
      <c r="AA232">
        <v>5.0</v>
      </c>
      <c r="AB232">
        <v>90.0</v>
      </c>
      <c r="AC232">
        <v>18.0</v>
      </c>
    </row>
    <row r="233" ht="14.25" hidden="1" customHeight="1">
      <c r="A233" s="1" t="s">
        <v>26</v>
      </c>
      <c r="B233" s="2" t="str">
        <f t="shared" si="1"/>
        <v>nras </v>
      </c>
      <c r="C233" s="2" t="str">
        <f t="shared" si="2"/>
        <v>cycling forecast</v>
      </c>
      <c r="D233" s="2" t="str">
        <f t="shared" si="3"/>
        <v>cycling </v>
      </c>
      <c r="E233" s="2" t="str">
        <f t="shared" si="4"/>
        <v>forecast</v>
      </c>
      <c r="F233" s="2" t="s">
        <v>18</v>
      </c>
      <c r="G233" s="2" t="s">
        <v>19</v>
      </c>
      <c r="H233" s="2" t="s">
        <v>27</v>
      </c>
      <c r="I233" t="s">
        <v>21</v>
      </c>
      <c r="J233" t="s">
        <v>64</v>
      </c>
      <c r="K233" t="s">
        <v>53</v>
      </c>
      <c r="L233" s="3">
        <v>18.6362</v>
      </c>
      <c r="M233">
        <v>3.0</v>
      </c>
      <c r="N233" s="3">
        <v>5.325825</v>
      </c>
      <c r="O233">
        <v>2.0</v>
      </c>
      <c r="P233" s="4">
        <v>0.02015</v>
      </c>
      <c r="Q233">
        <v>3.0</v>
      </c>
      <c r="R233" s="4">
        <v>0.00265</v>
      </c>
      <c r="S233">
        <v>1.0</v>
      </c>
      <c r="T233" s="4">
        <v>0.998125</v>
      </c>
      <c r="U233">
        <v>2.0</v>
      </c>
      <c r="V233" s="4">
        <v>2.5E-4</v>
      </c>
      <c r="W233">
        <v>2.0</v>
      </c>
      <c r="X233" s="5">
        <v>64.5</v>
      </c>
      <c r="Y233">
        <v>1.0</v>
      </c>
      <c r="Z233" s="5">
        <v>553.0</v>
      </c>
      <c r="AA233">
        <v>4.0</v>
      </c>
      <c r="AB233">
        <v>18.0</v>
      </c>
      <c r="AC233">
        <v>1.0</v>
      </c>
    </row>
    <row r="234" ht="14.25" hidden="1" customHeight="1">
      <c r="A234" s="1" t="s">
        <v>17</v>
      </c>
      <c r="B234" s="2" t="str">
        <f t="shared" si="1"/>
        <v>nras </v>
      </c>
      <c r="C234" s="2" t="str">
        <f t="shared" si="2"/>
        <v>cycling backcast</v>
      </c>
      <c r="D234" s="2" t="str">
        <f t="shared" si="3"/>
        <v>cycling </v>
      </c>
      <c r="E234" s="2" t="str">
        <f t="shared" si="4"/>
        <v>backcast</v>
      </c>
      <c r="F234" s="2" t="s">
        <v>18</v>
      </c>
      <c r="G234" s="2" t="s">
        <v>19</v>
      </c>
      <c r="H234" s="2" t="s">
        <v>20</v>
      </c>
      <c r="I234" t="s">
        <v>21</v>
      </c>
      <c r="J234" t="s">
        <v>64</v>
      </c>
      <c r="K234" t="s">
        <v>53</v>
      </c>
      <c r="L234" s="3">
        <v>19.500875</v>
      </c>
      <c r="M234">
        <v>4.0</v>
      </c>
      <c r="N234" s="3">
        <v>5.3844</v>
      </c>
      <c r="O234">
        <v>4.0</v>
      </c>
      <c r="P234" s="4">
        <v>0.019525</v>
      </c>
      <c r="Q234">
        <v>1.0</v>
      </c>
      <c r="R234" s="4">
        <v>0.002925</v>
      </c>
      <c r="S234">
        <v>2.0</v>
      </c>
      <c r="T234" s="4">
        <v>0.998175</v>
      </c>
      <c r="U234">
        <v>1.0</v>
      </c>
      <c r="V234" s="4">
        <v>2.5E-4</v>
      </c>
      <c r="W234">
        <v>2.0</v>
      </c>
      <c r="X234" s="5">
        <v>65.5</v>
      </c>
      <c r="Y234">
        <v>2.0</v>
      </c>
      <c r="Z234" s="5">
        <v>551.5</v>
      </c>
      <c r="AA234">
        <v>2.0</v>
      </c>
      <c r="AB234">
        <v>18.0</v>
      </c>
      <c r="AC234">
        <v>1.0</v>
      </c>
    </row>
    <row r="235" ht="14.25" hidden="1" customHeight="1">
      <c r="A235" s="1" t="s">
        <v>24</v>
      </c>
      <c r="B235" s="2" t="str">
        <f t="shared" si="1"/>
        <v>insd </v>
      </c>
      <c r="C235" s="2" t="str">
        <f t="shared" si="2"/>
        <v>cycling backcast</v>
      </c>
      <c r="D235" s="2" t="str">
        <f t="shared" si="3"/>
        <v>cycling </v>
      </c>
      <c r="E235" s="2" t="str">
        <f t="shared" si="4"/>
        <v>backcast</v>
      </c>
      <c r="F235" s="2" t="s">
        <v>25</v>
      </c>
      <c r="G235" s="2" t="s">
        <v>19</v>
      </c>
      <c r="H235" s="2" t="s">
        <v>20</v>
      </c>
      <c r="I235" t="s">
        <v>21</v>
      </c>
      <c r="J235" t="s">
        <v>64</v>
      </c>
      <c r="K235" t="s">
        <v>53</v>
      </c>
      <c r="L235" s="3">
        <v>18.2761</v>
      </c>
      <c r="M235">
        <v>2.0</v>
      </c>
      <c r="N235" s="3">
        <v>5.369000000000002</v>
      </c>
      <c r="O235">
        <v>3.0</v>
      </c>
      <c r="P235" s="4">
        <v>0.019675</v>
      </c>
      <c r="Q235">
        <v>2.0</v>
      </c>
      <c r="R235" s="4">
        <v>0.003025</v>
      </c>
      <c r="S235">
        <v>3.0</v>
      </c>
      <c r="T235" s="4">
        <v>0.998175</v>
      </c>
      <c r="U235">
        <v>1.0</v>
      </c>
      <c r="V235" s="4">
        <v>0.0</v>
      </c>
      <c r="W235">
        <v>1.0</v>
      </c>
      <c r="X235" s="5">
        <v>552.0</v>
      </c>
      <c r="Y235">
        <v>7.0</v>
      </c>
      <c r="Z235" s="5">
        <v>552.0</v>
      </c>
      <c r="AA235">
        <v>3.0</v>
      </c>
      <c r="AB235">
        <v>22.0</v>
      </c>
      <c r="AC235">
        <v>3.0</v>
      </c>
    </row>
    <row r="236" ht="14.25" hidden="1" customHeight="1">
      <c r="A236" s="1" t="s">
        <v>28</v>
      </c>
      <c r="B236" s="2" t="str">
        <f t="shared" si="1"/>
        <v>insd </v>
      </c>
      <c r="C236" s="2" t="str">
        <f t="shared" si="2"/>
        <v>cycling forecast</v>
      </c>
      <c r="D236" s="2" t="str">
        <f t="shared" si="3"/>
        <v>cycling </v>
      </c>
      <c r="E236" s="2" t="str">
        <f t="shared" si="4"/>
        <v>forecast</v>
      </c>
      <c r="F236" s="2" t="s">
        <v>25</v>
      </c>
      <c r="G236" s="2" t="s">
        <v>19</v>
      </c>
      <c r="H236" s="2" t="s">
        <v>27</v>
      </c>
      <c r="I236" t="s">
        <v>21</v>
      </c>
      <c r="J236" t="s">
        <v>64</v>
      </c>
      <c r="K236" t="s">
        <v>53</v>
      </c>
      <c r="L236" s="3">
        <v>17.655475</v>
      </c>
      <c r="M236">
        <v>1.0</v>
      </c>
      <c r="N236" s="3">
        <v>5.304075</v>
      </c>
      <c r="O236">
        <v>1.0</v>
      </c>
      <c r="P236" s="4">
        <v>0.020375</v>
      </c>
      <c r="Q236">
        <v>4.0</v>
      </c>
      <c r="R236" s="4">
        <v>0.002925</v>
      </c>
      <c r="S236">
        <v>2.0</v>
      </c>
      <c r="T236" s="4">
        <v>0.9981</v>
      </c>
      <c r="U236">
        <v>3.0</v>
      </c>
      <c r="V236" s="4">
        <v>0.0</v>
      </c>
      <c r="W236">
        <v>1.0</v>
      </c>
      <c r="X236" s="5">
        <v>553.75</v>
      </c>
      <c r="Y236">
        <v>9.0</v>
      </c>
      <c r="Z236" s="5">
        <v>553.75</v>
      </c>
      <c r="AA236">
        <v>6.0</v>
      </c>
      <c r="AB236">
        <v>27.0</v>
      </c>
      <c r="AC236">
        <v>4.0</v>
      </c>
    </row>
    <row r="237" ht="14.25" hidden="1" customHeight="1">
      <c r="A237" s="1" t="s">
        <v>34</v>
      </c>
      <c r="B237" s="2" t="str">
        <f t="shared" si="1"/>
        <v>nras </v>
      </c>
      <c r="C237" s="2" t="str">
        <f t="shared" si="2"/>
        <v>simple backcast</v>
      </c>
      <c r="D237" s="2" t="str">
        <f t="shared" si="3"/>
        <v>simple </v>
      </c>
      <c r="E237" s="2" t="str">
        <f t="shared" si="4"/>
        <v>backcast</v>
      </c>
      <c r="F237" s="2" t="s">
        <v>18</v>
      </c>
      <c r="G237" s="2" t="s">
        <v>33</v>
      </c>
      <c r="H237" s="2" t="s">
        <v>20</v>
      </c>
      <c r="I237" t="s">
        <v>21</v>
      </c>
      <c r="J237" t="s">
        <v>64</v>
      </c>
      <c r="K237" t="s">
        <v>53</v>
      </c>
      <c r="L237" s="3">
        <v>21.49134</v>
      </c>
      <c r="M237">
        <v>5.0</v>
      </c>
      <c r="N237" s="3">
        <v>5.926480000000001</v>
      </c>
      <c r="O237">
        <v>5.0</v>
      </c>
      <c r="P237" s="4">
        <v>0.02544</v>
      </c>
      <c r="Q237">
        <v>6.0</v>
      </c>
      <c r="R237" s="4">
        <v>0.004359999999999999</v>
      </c>
      <c r="S237">
        <v>4.0</v>
      </c>
      <c r="T237" s="4">
        <v>0.99734</v>
      </c>
      <c r="U237">
        <v>4.0</v>
      </c>
      <c r="V237" s="4">
        <v>8.399999999999999E-4</v>
      </c>
      <c r="W237">
        <v>3.0</v>
      </c>
      <c r="X237" s="5">
        <v>210.8</v>
      </c>
      <c r="Y237">
        <v>3.0</v>
      </c>
      <c r="Z237" s="5">
        <v>554.0</v>
      </c>
      <c r="AA237">
        <v>7.0</v>
      </c>
      <c r="AB237">
        <v>37.0</v>
      </c>
      <c r="AC237">
        <v>5.0</v>
      </c>
    </row>
    <row r="238" ht="14.25" hidden="1" customHeight="1">
      <c r="A238" s="1" t="s">
        <v>35</v>
      </c>
      <c r="B238" s="2" t="str">
        <f t="shared" si="1"/>
        <v>insd </v>
      </c>
      <c r="C238" s="2" t="str">
        <f t="shared" si="2"/>
        <v>simple backcast</v>
      </c>
      <c r="D238" s="2" t="str">
        <f t="shared" si="3"/>
        <v>simple </v>
      </c>
      <c r="E238" s="2" t="str">
        <f t="shared" si="4"/>
        <v>backcast</v>
      </c>
      <c r="F238" s="2" t="s">
        <v>25</v>
      </c>
      <c r="G238" s="2" t="s">
        <v>33</v>
      </c>
      <c r="H238" s="2" t="s">
        <v>20</v>
      </c>
      <c r="I238" t="s">
        <v>21</v>
      </c>
      <c r="J238" t="s">
        <v>64</v>
      </c>
      <c r="K238" t="s">
        <v>53</v>
      </c>
      <c r="L238" s="3">
        <v>22.01752</v>
      </c>
      <c r="M238">
        <v>6.0</v>
      </c>
      <c r="N238" s="3">
        <v>5.9413</v>
      </c>
      <c r="O238">
        <v>6.0</v>
      </c>
      <c r="P238" s="4">
        <v>0.02516</v>
      </c>
      <c r="Q238">
        <v>5.0</v>
      </c>
      <c r="R238" s="4">
        <v>0.0047</v>
      </c>
      <c r="S238">
        <v>5.0</v>
      </c>
      <c r="T238" s="4">
        <v>0.99734</v>
      </c>
      <c r="U238">
        <v>4.0</v>
      </c>
      <c r="V238" s="4">
        <v>0.0</v>
      </c>
      <c r="W238">
        <v>1.0</v>
      </c>
      <c r="X238" s="5">
        <v>553.0</v>
      </c>
      <c r="Y238">
        <v>8.0</v>
      </c>
      <c r="Z238" s="5">
        <v>554.0</v>
      </c>
      <c r="AA238">
        <v>7.0</v>
      </c>
      <c r="AB238">
        <v>42.0</v>
      </c>
      <c r="AC238">
        <v>6.0</v>
      </c>
    </row>
    <row r="239" ht="14.25" hidden="1" customHeight="1">
      <c r="A239" s="1" t="s">
        <v>37</v>
      </c>
      <c r="B239" s="2" t="str">
        <f t="shared" si="1"/>
        <v>kuroda </v>
      </c>
      <c r="C239" s="2" t="str">
        <f t="shared" si="2"/>
        <v>simple backcast</v>
      </c>
      <c r="D239" s="2" t="str">
        <f t="shared" si="3"/>
        <v>simple </v>
      </c>
      <c r="E239" s="2" t="str">
        <f t="shared" si="4"/>
        <v>backcast</v>
      </c>
      <c r="F239" s="2" t="s">
        <v>30</v>
      </c>
      <c r="G239" s="2" t="s">
        <v>33</v>
      </c>
      <c r="H239" s="2" t="s">
        <v>20</v>
      </c>
      <c r="I239" t="s">
        <v>21</v>
      </c>
      <c r="J239" t="s">
        <v>64</v>
      </c>
      <c r="K239" t="s">
        <v>53</v>
      </c>
      <c r="L239" s="3">
        <v>69.7197</v>
      </c>
      <c r="M239">
        <v>10.0</v>
      </c>
      <c r="N239" s="3">
        <v>9.00434</v>
      </c>
      <c r="O239">
        <v>7.0</v>
      </c>
      <c r="P239" s="4">
        <v>0.03968</v>
      </c>
      <c r="Q239">
        <v>7.0</v>
      </c>
      <c r="R239" s="4">
        <v>0.01412</v>
      </c>
      <c r="S239">
        <v>6.0</v>
      </c>
      <c r="T239" s="4">
        <v>0.9941399999999999</v>
      </c>
      <c r="U239">
        <v>5.0</v>
      </c>
      <c r="V239" s="4">
        <v>0.0</v>
      </c>
      <c r="W239">
        <v>1.0</v>
      </c>
      <c r="X239" s="5">
        <v>455.4</v>
      </c>
      <c r="Y239">
        <v>5.0</v>
      </c>
      <c r="Z239" s="5">
        <v>551.0</v>
      </c>
      <c r="AA239">
        <v>1.0</v>
      </c>
      <c r="AB239">
        <v>42.0</v>
      </c>
      <c r="AC239">
        <v>6.0</v>
      </c>
    </row>
    <row r="240" ht="14.25" hidden="1" customHeight="1">
      <c r="A240" s="1" t="s">
        <v>32</v>
      </c>
      <c r="B240" s="2" t="str">
        <f t="shared" si="1"/>
        <v>nras </v>
      </c>
      <c r="C240" s="2" t="str">
        <f t="shared" si="2"/>
        <v>simple forecast</v>
      </c>
      <c r="D240" s="2" t="str">
        <f t="shared" si="3"/>
        <v>simple </v>
      </c>
      <c r="E240" s="2" t="str">
        <f t="shared" si="4"/>
        <v>forecast</v>
      </c>
      <c r="F240" s="2" t="s">
        <v>18</v>
      </c>
      <c r="G240" s="2" t="s">
        <v>33</v>
      </c>
      <c r="H240" s="2" t="s">
        <v>27</v>
      </c>
      <c r="I240" t="s">
        <v>21</v>
      </c>
      <c r="J240" t="s">
        <v>64</v>
      </c>
      <c r="K240" t="s">
        <v>53</v>
      </c>
      <c r="L240" s="3">
        <v>37.62104</v>
      </c>
      <c r="M240">
        <v>7.0</v>
      </c>
      <c r="N240" s="3">
        <v>12.28232</v>
      </c>
      <c r="O240">
        <v>8.0</v>
      </c>
      <c r="P240" s="4">
        <v>0.04234</v>
      </c>
      <c r="Q240">
        <v>8.0</v>
      </c>
      <c r="R240" s="4">
        <v>0.01446</v>
      </c>
      <c r="S240">
        <v>7.0</v>
      </c>
      <c r="T240" s="4">
        <v>0.99058</v>
      </c>
      <c r="U240">
        <v>6.0</v>
      </c>
      <c r="V240" s="4">
        <v>8.799999999999998E-4</v>
      </c>
      <c r="W240">
        <v>4.0</v>
      </c>
      <c r="X240" s="5">
        <v>343.8</v>
      </c>
      <c r="Y240">
        <v>4.0</v>
      </c>
      <c r="Z240" s="5">
        <v>558.6</v>
      </c>
      <c r="AA240">
        <v>8.0</v>
      </c>
      <c r="AB240">
        <v>52.0</v>
      </c>
      <c r="AC240">
        <v>8.0</v>
      </c>
    </row>
    <row r="241" ht="14.25" hidden="1" customHeight="1">
      <c r="A241" s="1" t="s">
        <v>38</v>
      </c>
      <c r="B241" s="2" t="str">
        <f t="shared" si="1"/>
        <v>kuroda </v>
      </c>
      <c r="C241" s="2" t="str">
        <f t="shared" si="2"/>
        <v>simple forecast</v>
      </c>
      <c r="D241" s="2" t="str">
        <f t="shared" si="3"/>
        <v>simple </v>
      </c>
      <c r="E241" s="2" t="str">
        <f t="shared" si="4"/>
        <v>forecast</v>
      </c>
      <c r="F241" s="2" t="s">
        <v>30</v>
      </c>
      <c r="G241" s="2" t="s">
        <v>33</v>
      </c>
      <c r="H241" s="2" t="s">
        <v>27</v>
      </c>
      <c r="I241" t="s">
        <v>21</v>
      </c>
      <c r="J241" t="s">
        <v>64</v>
      </c>
      <c r="K241" t="s">
        <v>53</v>
      </c>
      <c r="L241" s="3">
        <v>67.86248</v>
      </c>
      <c r="M241">
        <v>9.0</v>
      </c>
      <c r="N241" s="3">
        <v>15.98312</v>
      </c>
      <c r="O241">
        <v>10.0</v>
      </c>
      <c r="P241" s="4">
        <v>0.05164</v>
      </c>
      <c r="Q241">
        <v>10.0</v>
      </c>
      <c r="R241" s="4">
        <v>0.03128</v>
      </c>
      <c r="S241">
        <v>9.0</v>
      </c>
      <c r="T241" s="4">
        <v>0.98496</v>
      </c>
      <c r="U241">
        <v>8.0</v>
      </c>
      <c r="V241" s="4">
        <v>0.0</v>
      </c>
      <c r="W241">
        <v>1.0</v>
      </c>
      <c r="X241" s="5">
        <v>522.6</v>
      </c>
      <c r="Y241">
        <v>6.0</v>
      </c>
      <c r="Z241" s="5">
        <v>553.2</v>
      </c>
      <c r="AA241">
        <v>5.0</v>
      </c>
      <c r="AB241">
        <v>58.0</v>
      </c>
      <c r="AC241">
        <v>9.0</v>
      </c>
    </row>
    <row r="242" ht="14.25" hidden="1" customHeight="1">
      <c r="A242" s="1" t="s">
        <v>36</v>
      </c>
      <c r="B242" s="2" t="str">
        <f t="shared" si="1"/>
        <v>insd </v>
      </c>
      <c r="C242" s="2" t="str">
        <f t="shared" si="2"/>
        <v>simple forecast</v>
      </c>
      <c r="D242" s="2" t="str">
        <f t="shared" si="3"/>
        <v>simple </v>
      </c>
      <c r="E242" s="2" t="str">
        <f t="shared" si="4"/>
        <v>forecast</v>
      </c>
      <c r="F242" s="2" t="s">
        <v>25</v>
      </c>
      <c r="G242" s="2" t="s">
        <v>33</v>
      </c>
      <c r="H242" s="2" t="s">
        <v>27</v>
      </c>
      <c r="I242" t="s">
        <v>21</v>
      </c>
      <c r="J242" t="s">
        <v>64</v>
      </c>
      <c r="K242" t="s">
        <v>53</v>
      </c>
      <c r="L242" s="3">
        <v>39.85668</v>
      </c>
      <c r="M242">
        <v>8.0</v>
      </c>
      <c r="N242" s="3">
        <v>12.30682</v>
      </c>
      <c r="O242">
        <v>9.0</v>
      </c>
      <c r="P242" s="4">
        <v>0.04253999999999999</v>
      </c>
      <c r="Q242">
        <v>9.0</v>
      </c>
      <c r="R242" s="4">
        <v>0.01474</v>
      </c>
      <c r="S242">
        <v>8.0</v>
      </c>
      <c r="T242" s="4">
        <v>0.99056</v>
      </c>
      <c r="U242">
        <v>7.0</v>
      </c>
      <c r="V242" s="4">
        <v>0.0</v>
      </c>
      <c r="W242">
        <v>1.0</v>
      </c>
      <c r="X242" s="5">
        <v>558.2</v>
      </c>
      <c r="Y242">
        <v>10.0</v>
      </c>
      <c r="Z242" s="5">
        <v>558.6</v>
      </c>
      <c r="AA242">
        <v>8.0</v>
      </c>
      <c r="AB242">
        <v>60.0</v>
      </c>
      <c r="AC242">
        <v>10.0</v>
      </c>
    </row>
    <row r="243" ht="14.25" hidden="1" customHeight="1">
      <c r="A243" s="1" t="s">
        <v>29</v>
      </c>
      <c r="B243" s="2" t="str">
        <f t="shared" si="1"/>
        <v>kuroda </v>
      </c>
      <c r="C243" s="2" t="str">
        <f t="shared" si="2"/>
        <v>cycling forecast</v>
      </c>
      <c r="D243" s="2" t="str">
        <f t="shared" si="3"/>
        <v>cycling </v>
      </c>
      <c r="E243" s="2" t="str">
        <f t="shared" si="4"/>
        <v>forecast</v>
      </c>
      <c r="F243" s="2" t="s">
        <v>30</v>
      </c>
      <c r="G243" s="2" t="s">
        <v>19</v>
      </c>
      <c r="H243" s="2" t="s">
        <v>27</v>
      </c>
      <c r="I243" t="s">
        <v>21</v>
      </c>
      <c r="J243" t="s">
        <v>64</v>
      </c>
      <c r="K243" t="s">
        <v>53</v>
      </c>
      <c r="L243" s="3">
        <v>2439.8601</v>
      </c>
      <c r="M243">
        <v>12.0</v>
      </c>
      <c r="N243" s="3">
        <v>64.27015</v>
      </c>
      <c r="O243">
        <v>11.0</v>
      </c>
      <c r="P243" s="4">
        <v>0.211475</v>
      </c>
      <c r="Q243">
        <v>11.0</v>
      </c>
      <c r="R243" s="4">
        <v>0.15555</v>
      </c>
      <c r="S243">
        <v>10.0</v>
      </c>
      <c r="T243" s="4">
        <v>-0.2948</v>
      </c>
      <c r="U243">
        <v>10.0</v>
      </c>
      <c r="V243" s="4">
        <v>0.0</v>
      </c>
      <c r="W243">
        <v>1.0</v>
      </c>
      <c r="X243" s="5">
        <v>576.75</v>
      </c>
      <c r="Y243">
        <v>11.0</v>
      </c>
      <c r="Z243" s="5">
        <v>553.75</v>
      </c>
      <c r="AA243">
        <v>6.0</v>
      </c>
      <c r="AB243">
        <v>72.0</v>
      </c>
      <c r="AC243">
        <v>11.0</v>
      </c>
    </row>
    <row r="244" ht="14.25" hidden="1" customHeight="1">
      <c r="A244" s="1" t="s">
        <v>31</v>
      </c>
      <c r="B244" s="2" t="str">
        <f t="shared" si="1"/>
        <v>kuroda </v>
      </c>
      <c r="C244" s="2" t="str">
        <f t="shared" si="2"/>
        <v>cycling backcast</v>
      </c>
      <c r="D244" s="2" t="str">
        <f t="shared" si="3"/>
        <v>cycling </v>
      </c>
      <c r="E244" s="2" t="str">
        <f t="shared" si="4"/>
        <v>backcast</v>
      </c>
      <c r="F244" s="2" t="s">
        <v>30</v>
      </c>
      <c r="G244" s="2" t="s">
        <v>19</v>
      </c>
      <c r="H244" s="2" t="s">
        <v>20</v>
      </c>
      <c r="I244" t="s">
        <v>21</v>
      </c>
      <c r="J244" t="s">
        <v>64</v>
      </c>
      <c r="K244" t="s">
        <v>53</v>
      </c>
      <c r="L244" s="3">
        <v>2277.4003</v>
      </c>
      <c r="M244">
        <v>11.0</v>
      </c>
      <c r="N244" s="3">
        <v>64.879925</v>
      </c>
      <c r="O244">
        <v>12.0</v>
      </c>
      <c r="P244" s="4">
        <v>0.215825</v>
      </c>
      <c r="Q244">
        <v>12.0</v>
      </c>
      <c r="R244" s="4">
        <v>0.158475</v>
      </c>
      <c r="S244">
        <v>11.0</v>
      </c>
      <c r="T244" s="4">
        <v>0.2737750000000001</v>
      </c>
      <c r="U244">
        <v>9.0</v>
      </c>
      <c r="V244" s="4">
        <v>0.0</v>
      </c>
      <c r="W244">
        <v>1.0</v>
      </c>
      <c r="X244" s="5">
        <v>625.25</v>
      </c>
      <c r="Y244">
        <v>12.0</v>
      </c>
      <c r="Z244" s="5">
        <v>553.75</v>
      </c>
      <c r="AA244">
        <v>6.0</v>
      </c>
      <c r="AB244">
        <v>74.0</v>
      </c>
      <c r="AC244">
        <v>12.0</v>
      </c>
    </row>
    <row r="245" ht="14.25" hidden="1" customHeight="1">
      <c r="A245" s="1" t="s">
        <v>26</v>
      </c>
      <c r="B245" s="2" t="str">
        <f t="shared" si="1"/>
        <v>nras </v>
      </c>
      <c r="C245" s="2" t="str">
        <f t="shared" si="2"/>
        <v>cycling forecast</v>
      </c>
      <c r="D245" s="2" t="str">
        <f t="shared" si="3"/>
        <v>cycling </v>
      </c>
      <c r="E245" s="2" t="str">
        <f t="shared" si="4"/>
        <v>forecast</v>
      </c>
      <c r="F245" s="2" t="s">
        <v>18</v>
      </c>
      <c r="G245" s="2" t="s">
        <v>19</v>
      </c>
      <c r="H245" s="2" t="s">
        <v>27</v>
      </c>
      <c r="I245" t="s">
        <v>21</v>
      </c>
      <c r="J245" t="s">
        <v>64</v>
      </c>
      <c r="K245" t="s">
        <v>65</v>
      </c>
      <c r="L245" s="3">
        <v>11.218875</v>
      </c>
      <c r="M245">
        <v>4.0</v>
      </c>
      <c r="N245" s="3">
        <v>3.5855</v>
      </c>
      <c r="O245">
        <v>4.0</v>
      </c>
      <c r="P245" s="4">
        <v>0.021375</v>
      </c>
      <c r="Q245">
        <v>4.0</v>
      </c>
      <c r="R245" s="4">
        <v>5.5E-4</v>
      </c>
      <c r="S245">
        <v>2.0</v>
      </c>
      <c r="T245" s="4">
        <v>0.9985</v>
      </c>
      <c r="U245">
        <v>3.0</v>
      </c>
      <c r="V245" s="4">
        <v>6.5E-4</v>
      </c>
      <c r="W245">
        <v>2.0</v>
      </c>
      <c r="X245" s="5">
        <v>34.25</v>
      </c>
      <c r="Y245">
        <v>2.0</v>
      </c>
      <c r="Z245" s="5">
        <v>551.25</v>
      </c>
      <c r="AA245">
        <v>1.0</v>
      </c>
      <c r="AB245">
        <v>22.0</v>
      </c>
      <c r="AC245">
        <v>1.0</v>
      </c>
    </row>
    <row r="246" ht="14.25" hidden="1" customHeight="1">
      <c r="A246" s="1" t="s">
        <v>17</v>
      </c>
      <c r="B246" s="2" t="str">
        <f t="shared" si="1"/>
        <v>nras </v>
      </c>
      <c r="C246" s="2" t="str">
        <f t="shared" si="2"/>
        <v>cycling backcast</v>
      </c>
      <c r="D246" s="2" t="str">
        <f t="shared" si="3"/>
        <v>cycling </v>
      </c>
      <c r="E246" s="2" t="str">
        <f t="shared" si="4"/>
        <v>backcast</v>
      </c>
      <c r="F246" s="2" t="s">
        <v>18</v>
      </c>
      <c r="G246" s="2" t="s">
        <v>19</v>
      </c>
      <c r="H246" s="2" t="s">
        <v>20</v>
      </c>
      <c r="I246" t="s">
        <v>21</v>
      </c>
      <c r="J246" t="s">
        <v>64</v>
      </c>
      <c r="K246" t="s">
        <v>65</v>
      </c>
      <c r="L246" s="3">
        <v>18.098375</v>
      </c>
      <c r="M246">
        <v>8.0</v>
      </c>
      <c r="N246" s="3">
        <v>3.490775</v>
      </c>
      <c r="O246">
        <v>3.0</v>
      </c>
      <c r="P246" s="4">
        <v>0.021175</v>
      </c>
      <c r="Q246">
        <v>3.0</v>
      </c>
      <c r="R246" s="4">
        <v>1.999999999999999E-4</v>
      </c>
      <c r="S246">
        <v>1.0</v>
      </c>
      <c r="T246" s="4">
        <v>0.9984</v>
      </c>
      <c r="U246">
        <v>4.0</v>
      </c>
      <c r="V246" s="4">
        <v>6.75E-4</v>
      </c>
      <c r="W246">
        <v>3.0</v>
      </c>
      <c r="X246" s="5">
        <v>18.25</v>
      </c>
      <c r="Y246">
        <v>1.0</v>
      </c>
      <c r="Z246" s="5">
        <v>551.25</v>
      </c>
      <c r="AA246">
        <v>1.0</v>
      </c>
      <c r="AB246">
        <v>24.0</v>
      </c>
      <c r="AC246">
        <v>2.0</v>
      </c>
    </row>
    <row r="247" ht="14.25" hidden="1" customHeight="1">
      <c r="A247" s="1" t="s">
        <v>24</v>
      </c>
      <c r="B247" s="2" t="str">
        <f t="shared" si="1"/>
        <v>insd </v>
      </c>
      <c r="C247" s="2" t="str">
        <f t="shared" si="2"/>
        <v>cycling backcast</v>
      </c>
      <c r="D247" s="2" t="str">
        <f t="shared" si="3"/>
        <v>cycling </v>
      </c>
      <c r="E247" s="2" t="str">
        <f t="shared" si="4"/>
        <v>backcast</v>
      </c>
      <c r="F247" s="2" t="s">
        <v>25</v>
      </c>
      <c r="G247" s="2" t="s">
        <v>19</v>
      </c>
      <c r="H247" s="2" t="s">
        <v>20</v>
      </c>
      <c r="I247" t="s">
        <v>21</v>
      </c>
      <c r="J247" t="s">
        <v>64</v>
      </c>
      <c r="K247" t="s">
        <v>65</v>
      </c>
      <c r="L247" s="3">
        <v>10.29395</v>
      </c>
      <c r="M247">
        <v>3.0</v>
      </c>
      <c r="N247" s="3">
        <v>3.394025</v>
      </c>
      <c r="O247">
        <v>1.0</v>
      </c>
      <c r="P247" s="4">
        <v>0.020825</v>
      </c>
      <c r="Q247">
        <v>1.0</v>
      </c>
      <c r="R247" s="4">
        <v>6.0E-4</v>
      </c>
      <c r="S247">
        <v>3.0</v>
      </c>
      <c r="T247" s="4">
        <v>0.998525</v>
      </c>
      <c r="U247">
        <v>2.0</v>
      </c>
      <c r="V247" s="4">
        <v>0.0</v>
      </c>
      <c r="W247">
        <v>1.0</v>
      </c>
      <c r="X247" s="5">
        <v>551.5</v>
      </c>
      <c r="Y247">
        <v>11.0</v>
      </c>
      <c r="Z247" s="5">
        <v>551.5</v>
      </c>
      <c r="AA247">
        <v>2.0</v>
      </c>
      <c r="AB247">
        <v>24.0</v>
      </c>
      <c r="AC247">
        <v>2.0</v>
      </c>
    </row>
    <row r="248" ht="14.25" hidden="1" customHeight="1">
      <c r="A248" s="1" t="s">
        <v>28</v>
      </c>
      <c r="B248" s="2" t="str">
        <f t="shared" si="1"/>
        <v>insd </v>
      </c>
      <c r="C248" s="2" t="str">
        <f t="shared" si="2"/>
        <v>cycling forecast</v>
      </c>
      <c r="D248" s="2" t="str">
        <f t="shared" si="3"/>
        <v>cycling </v>
      </c>
      <c r="E248" s="2" t="str">
        <f t="shared" si="4"/>
        <v>forecast</v>
      </c>
      <c r="F248" s="2" t="s">
        <v>25</v>
      </c>
      <c r="G248" s="2" t="s">
        <v>19</v>
      </c>
      <c r="H248" s="2" t="s">
        <v>27</v>
      </c>
      <c r="I248" t="s">
        <v>21</v>
      </c>
      <c r="J248" t="s">
        <v>64</v>
      </c>
      <c r="K248" t="s">
        <v>65</v>
      </c>
      <c r="L248" s="3">
        <v>9.198025</v>
      </c>
      <c r="M248">
        <v>1.0</v>
      </c>
      <c r="N248" s="3">
        <v>3.483725</v>
      </c>
      <c r="O248">
        <v>2.0</v>
      </c>
      <c r="P248" s="4">
        <v>0.021</v>
      </c>
      <c r="Q248">
        <v>2.0</v>
      </c>
      <c r="R248" s="4">
        <v>9.749999999999998E-4</v>
      </c>
      <c r="S248">
        <v>4.0</v>
      </c>
      <c r="T248" s="4">
        <v>0.9986</v>
      </c>
      <c r="U248">
        <v>1.0</v>
      </c>
      <c r="V248" s="4">
        <v>0.0</v>
      </c>
      <c r="W248">
        <v>1.0</v>
      </c>
      <c r="X248" s="5">
        <v>552.0</v>
      </c>
      <c r="Y248">
        <v>12.0</v>
      </c>
      <c r="Z248" s="5">
        <v>552.0</v>
      </c>
      <c r="AA248">
        <v>3.0</v>
      </c>
      <c r="AB248">
        <v>26.0</v>
      </c>
      <c r="AC248">
        <v>4.0</v>
      </c>
    </row>
    <row r="249" ht="14.25" hidden="1" customHeight="1">
      <c r="A249" s="1" t="s">
        <v>34</v>
      </c>
      <c r="B249" s="2" t="str">
        <f t="shared" si="1"/>
        <v>nras </v>
      </c>
      <c r="C249" s="2" t="str">
        <f t="shared" si="2"/>
        <v>simple backcast</v>
      </c>
      <c r="D249" s="2" t="str">
        <f t="shared" si="3"/>
        <v>simple </v>
      </c>
      <c r="E249" s="2" t="str">
        <f t="shared" si="4"/>
        <v>backcast</v>
      </c>
      <c r="F249" s="2" t="s">
        <v>18</v>
      </c>
      <c r="G249" s="2" t="s">
        <v>33</v>
      </c>
      <c r="H249" s="2" t="s">
        <v>20</v>
      </c>
      <c r="I249" t="s">
        <v>21</v>
      </c>
      <c r="J249" t="s">
        <v>64</v>
      </c>
      <c r="K249" t="s">
        <v>65</v>
      </c>
      <c r="L249" s="3">
        <v>10.2198</v>
      </c>
      <c r="M249">
        <v>2.0</v>
      </c>
      <c r="N249" s="3">
        <v>4.685740000000001</v>
      </c>
      <c r="O249">
        <v>5.0</v>
      </c>
      <c r="P249" s="4">
        <v>0.02852</v>
      </c>
      <c r="Q249">
        <v>7.0</v>
      </c>
      <c r="R249" s="4">
        <v>0.00184</v>
      </c>
      <c r="S249">
        <v>5.0</v>
      </c>
      <c r="T249" s="4">
        <v>0.99654</v>
      </c>
      <c r="U249">
        <v>7.0</v>
      </c>
      <c r="V249" s="4">
        <v>8.200000000000001E-4</v>
      </c>
      <c r="W249">
        <v>4.0</v>
      </c>
      <c r="X249" s="5">
        <v>268.4</v>
      </c>
      <c r="Y249">
        <v>3.0</v>
      </c>
      <c r="Z249" s="5">
        <v>552.2</v>
      </c>
      <c r="AA249">
        <v>4.0</v>
      </c>
      <c r="AB249">
        <v>37.0</v>
      </c>
      <c r="AC249">
        <v>5.0</v>
      </c>
    </row>
    <row r="250" ht="14.25" hidden="1" customHeight="1">
      <c r="A250" s="1" t="s">
        <v>35</v>
      </c>
      <c r="B250" s="2" t="str">
        <f t="shared" si="1"/>
        <v>insd </v>
      </c>
      <c r="C250" s="2" t="str">
        <f t="shared" si="2"/>
        <v>simple backcast</v>
      </c>
      <c r="D250" s="2" t="str">
        <f t="shared" si="3"/>
        <v>simple </v>
      </c>
      <c r="E250" s="2" t="str">
        <f t="shared" si="4"/>
        <v>backcast</v>
      </c>
      <c r="F250" s="2" t="s">
        <v>25</v>
      </c>
      <c r="G250" s="2" t="s">
        <v>33</v>
      </c>
      <c r="H250" s="2" t="s">
        <v>20</v>
      </c>
      <c r="I250" t="s">
        <v>21</v>
      </c>
      <c r="J250" t="s">
        <v>64</v>
      </c>
      <c r="K250" t="s">
        <v>65</v>
      </c>
      <c r="L250" s="3">
        <v>14.07946</v>
      </c>
      <c r="M250">
        <v>5.0</v>
      </c>
      <c r="N250" s="3">
        <v>4.8233</v>
      </c>
      <c r="O250">
        <v>6.0</v>
      </c>
      <c r="P250" s="4">
        <v>0.02942</v>
      </c>
      <c r="Q250">
        <v>8.0</v>
      </c>
      <c r="R250" s="4">
        <v>0.00234</v>
      </c>
      <c r="S250">
        <v>6.0</v>
      </c>
      <c r="T250" s="4">
        <v>0.99636</v>
      </c>
      <c r="U250">
        <v>8.0</v>
      </c>
      <c r="V250" s="4">
        <v>0.0</v>
      </c>
      <c r="W250">
        <v>1.0</v>
      </c>
      <c r="X250" s="5">
        <v>542.2</v>
      </c>
      <c r="Y250">
        <v>9.0</v>
      </c>
      <c r="Z250" s="5">
        <v>552.2</v>
      </c>
      <c r="AA250">
        <v>4.0</v>
      </c>
      <c r="AB250">
        <v>47.0</v>
      </c>
      <c r="AC250">
        <v>6.0</v>
      </c>
    </row>
    <row r="251" ht="14.25" hidden="1" customHeight="1">
      <c r="A251" s="1" t="s">
        <v>31</v>
      </c>
      <c r="B251" s="2" t="str">
        <f t="shared" si="1"/>
        <v>kuroda </v>
      </c>
      <c r="C251" s="2" t="str">
        <f t="shared" si="2"/>
        <v>cycling backcast</v>
      </c>
      <c r="D251" s="2" t="str">
        <f t="shared" si="3"/>
        <v>cycling </v>
      </c>
      <c r="E251" s="2" t="str">
        <f t="shared" si="4"/>
        <v>backcast</v>
      </c>
      <c r="F251" s="2" t="s">
        <v>30</v>
      </c>
      <c r="G251" s="2" t="s">
        <v>19</v>
      </c>
      <c r="H251" s="2" t="s">
        <v>20</v>
      </c>
      <c r="I251" t="s">
        <v>21</v>
      </c>
      <c r="J251" t="s">
        <v>64</v>
      </c>
      <c r="K251" t="s">
        <v>65</v>
      </c>
      <c r="L251" s="3">
        <v>51.981175</v>
      </c>
      <c r="M251">
        <v>10.0</v>
      </c>
      <c r="N251" s="3">
        <v>5.518875</v>
      </c>
      <c r="O251">
        <v>8.0</v>
      </c>
      <c r="P251" s="4">
        <v>0.02585</v>
      </c>
      <c r="Q251">
        <v>6.0</v>
      </c>
      <c r="R251" s="4">
        <v>0.00755</v>
      </c>
      <c r="S251">
        <v>9.0</v>
      </c>
      <c r="T251" s="4">
        <v>0.997425</v>
      </c>
      <c r="U251">
        <v>6.0</v>
      </c>
      <c r="V251" s="4">
        <v>0.0</v>
      </c>
      <c r="W251">
        <v>1.0</v>
      </c>
      <c r="X251" s="5">
        <v>513.25</v>
      </c>
      <c r="Y251">
        <v>6.0</v>
      </c>
      <c r="Z251" s="5">
        <v>552.25</v>
      </c>
      <c r="AA251">
        <v>5.0</v>
      </c>
      <c r="AB251">
        <v>51.0</v>
      </c>
      <c r="AC251">
        <v>7.0</v>
      </c>
    </row>
    <row r="252" ht="14.25" hidden="1" customHeight="1">
      <c r="A252" s="1" t="s">
        <v>29</v>
      </c>
      <c r="B252" s="2" t="str">
        <f t="shared" si="1"/>
        <v>kuroda </v>
      </c>
      <c r="C252" s="2" t="str">
        <f t="shared" si="2"/>
        <v>cycling forecast</v>
      </c>
      <c r="D252" s="2" t="str">
        <f t="shared" si="3"/>
        <v>cycling </v>
      </c>
      <c r="E252" s="2" t="str">
        <f t="shared" si="4"/>
        <v>forecast</v>
      </c>
      <c r="F252" s="2" t="s">
        <v>30</v>
      </c>
      <c r="G252" s="2" t="s">
        <v>19</v>
      </c>
      <c r="H252" s="2" t="s">
        <v>27</v>
      </c>
      <c r="I252" t="s">
        <v>21</v>
      </c>
      <c r="J252" t="s">
        <v>64</v>
      </c>
      <c r="K252" t="s">
        <v>65</v>
      </c>
      <c r="L252" s="3">
        <v>45.667725</v>
      </c>
      <c r="M252">
        <v>9.0</v>
      </c>
      <c r="N252" s="3">
        <v>5.462599999999999</v>
      </c>
      <c r="O252">
        <v>7.0</v>
      </c>
      <c r="P252" s="4">
        <v>0.025725</v>
      </c>
      <c r="Q252">
        <v>5.0</v>
      </c>
      <c r="R252" s="4">
        <v>0.00825</v>
      </c>
      <c r="S252">
        <v>10.0</v>
      </c>
      <c r="T252" s="4">
        <v>0.99765</v>
      </c>
      <c r="U252">
        <v>5.0</v>
      </c>
      <c r="V252" s="4">
        <v>0.0</v>
      </c>
      <c r="W252">
        <v>1.0</v>
      </c>
      <c r="X252" s="5">
        <v>539.75</v>
      </c>
      <c r="Y252">
        <v>8.0</v>
      </c>
      <c r="Z252" s="5">
        <v>556.0</v>
      </c>
      <c r="AA252">
        <v>7.0</v>
      </c>
      <c r="AB252">
        <v>52.0</v>
      </c>
      <c r="AC252">
        <v>8.0</v>
      </c>
    </row>
    <row r="253" ht="14.25" hidden="1" customHeight="1">
      <c r="A253" s="1" t="s">
        <v>32</v>
      </c>
      <c r="B253" s="2" t="str">
        <f t="shared" si="1"/>
        <v>nras </v>
      </c>
      <c r="C253" s="2" t="str">
        <f t="shared" si="2"/>
        <v>simple forecast</v>
      </c>
      <c r="D253" s="2" t="str">
        <f t="shared" si="3"/>
        <v>simple </v>
      </c>
      <c r="E253" s="2" t="str">
        <f t="shared" si="4"/>
        <v>forecast</v>
      </c>
      <c r="F253" s="2" t="s">
        <v>18</v>
      </c>
      <c r="G253" s="2" t="s">
        <v>33</v>
      </c>
      <c r="H253" s="2" t="s">
        <v>27</v>
      </c>
      <c r="I253" t="s">
        <v>21</v>
      </c>
      <c r="J253" t="s">
        <v>64</v>
      </c>
      <c r="K253" t="s">
        <v>65</v>
      </c>
      <c r="L253" s="3">
        <v>16.332</v>
      </c>
      <c r="M253">
        <v>6.0</v>
      </c>
      <c r="N253" s="3">
        <v>6.54474</v>
      </c>
      <c r="O253">
        <v>10.0</v>
      </c>
      <c r="P253" s="4">
        <v>0.0413</v>
      </c>
      <c r="Q253">
        <v>10.0</v>
      </c>
      <c r="R253" s="4">
        <v>0.004180000000000001</v>
      </c>
      <c r="S253">
        <v>7.0</v>
      </c>
      <c r="T253" s="4">
        <v>0.9938</v>
      </c>
      <c r="U253">
        <v>10.0</v>
      </c>
      <c r="V253" s="4">
        <v>8.6E-4</v>
      </c>
      <c r="W253">
        <v>5.0</v>
      </c>
      <c r="X253" s="5">
        <v>431.6</v>
      </c>
      <c r="Y253">
        <v>5.0</v>
      </c>
      <c r="Z253" s="5">
        <v>557.0</v>
      </c>
      <c r="AA253">
        <v>8.0</v>
      </c>
      <c r="AB253">
        <v>61.0</v>
      </c>
      <c r="AC253">
        <v>9.0</v>
      </c>
    </row>
    <row r="254" ht="14.25" hidden="1" customHeight="1">
      <c r="A254" s="1" t="s">
        <v>36</v>
      </c>
      <c r="B254" s="2" t="str">
        <f t="shared" si="1"/>
        <v>insd </v>
      </c>
      <c r="C254" s="2" t="str">
        <f t="shared" si="2"/>
        <v>simple forecast</v>
      </c>
      <c r="D254" s="2" t="str">
        <f t="shared" si="3"/>
        <v>simple </v>
      </c>
      <c r="E254" s="2" t="str">
        <f t="shared" si="4"/>
        <v>forecast</v>
      </c>
      <c r="F254" s="2" t="s">
        <v>25</v>
      </c>
      <c r="G254" s="2" t="s">
        <v>33</v>
      </c>
      <c r="H254" s="2" t="s">
        <v>27</v>
      </c>
      <c r="I254" t="s">
        <v>21</v>
      </c>
      <c r="J254" t="s">
        <v>64</v>
      </c>
      <c r="K254" t="s">
        <v>65</v>
      </c>
      <c r="L254" s="3">
        <v>17.2519</v>
      </c>
      <c r="M254">
        <v>7.0</v>
      </c>
      <c r="N254" s="3">
        <v>6.527340000000001</v>
      </c>
      <c r="O254">
        <v>9.0</v>
      </c>
      <c r="P254" s="4">
        <v>0.04086</v>
      </c>
      <c r="Q254">
        <v>9.0</v>
      </c>
      <c r="R254" s="4">
        <v>0.004220000000000001</v>
      </c>
      <c r="S254">
        <v>8.0</v>
      </c>
      <c r="T254" s="4">
        <v>0.9940399999999999</v>
      </c>
      <c r="U254">
        <v>9.0</v>
      </c>
      <c r="V254" s="4">
        <v>0.0</v>
      </c>
      <c r="W254">
        <v>1.0</v>
      </c>
      <c r="X254" s="5">
        <v>548.6</v>
      </c>
      <c r="Y254">
        <v>10.0</v>
      </c>
      <c r="Z254" s="5">
        <v>557.0</v>
      </c>
      <c r="AA254">
        <v>8.0</v>
      </c>
      <c r="AB254">
        <v>61.0</v>
      </c>
      <c r="AC254">
        <v>9.0</v>
      </c>
    </row>
    <row r="255" ht="14.25" hidden="1" customHeight="1">
      <c r="A255" s="1" t="s">
        <v>37</v>
      </c>
      <c r="B255" s="2" t="str">
        <f t="shared" si="1"/>
        <v>kuroda </v>
      </c>
      <c r="C255" s="2" t="str">
        <f t="shared" si="2"/>
        <v>simple backcast</v>
      </c>
      <c r="D255" s="2" t="str">
        <f t="shared" si="3"/>
        <v>simple </v>
      </c>
      <c r="E255" s="2" t="str">
        <f t="shared" si="4"/>
        <v>backcast</v>
      </c>
      <c r="F255" s="2" t="s">
        <v>30</v>
      </c>
      <c r="G255" s="2" t="s">
        <v>33</v>
      </c>
      <c r="H255" s="2" t="s">
        <v>20</v>
      </c>
      <c r="I255" t="s">
        <v>21</v>
      </c>
      <c r="J255" t="s">
        <v>64</v>
      </c>
      <c r="K255" t="s">
        <v>65</v>
      </c>
      <c r="L255" s="3">
        <v>97.4283</v>
      </c>
      <c r="M255">
        <v>12.0</v>
      </c>
      <c r="N255" s="3">
        <v>9.73256</v>
      </c>
      <c r="O255">
        <v>11.0</v>
      </c>
      <c r="P255" s="4">
        <v>0.04374</v>
      </c>
      <c r="Q255">
        <v>11.0</v>
      </c>
      <c r="R255" s="4">
        <v>0.02256</v>
      </c>
      <c r="S255">
        <v>12.0</v>
      </c>
      <c r="T255" s="4">
        <v>0.9927</v>
      </c>
      <c r="U255">
        <v>11.0</v>
      </c>
      <c r="V255" s="4">
        <v>0.0</v>
      </c>
      <c r="W255">
        <v>1.0</v>
      </c>
      <c r="X255" s="5">
        <v>381.2</v>
      </c>
      <c r="Y255">
        <v>4.0</v>
      </c>
      <c r="Z255" s="5">
        <v>552.4</v>
      </c>
      <c r="AA255">
        <v>6.0</v>
      </c>
      <c r="AB255">
        <v>68.0</v>
      </c>
      <c r="AC255">
        <v>11.0</v>
      </c>
    </row>
    <row r="256" ht="14.25" hidden="1" customHeight="1">
      <c r="A256" s="1" t="s">
        <v>38</v>
      </c>
      <c r="B256" s="2" t="str">
        <f t="shared" si="1"/>
        <v>kuroda </v>
      </c>
      <c r="C256" s="2" t="str">
        <f t="shared" si="2"/>
        <v>simple forecast</v>
      </c>
      <c r="D256" s="2" t="str">
        <f t="shared" si="3"/>
        <v>simple </v>
      </c>
      <c r="E256" s="2" t="str">
        <f t="shared" si="4"/>
        <v>forecast</v>
      </c>
      <c r="F256" s="2" t="s">
        <v>30</v>
      </c>
      <c r="G256" s="2" t="s">
        <v>33</v>
      </c>
      <c r="H256" s="2" t="s">
        <v>27</v>
      </c>
      <c r="I256" t="s">
        <v>21</v>
      </c>
      <c r="J256" t="s">
        <v>64</v>
      </c>
      <c r="K256" t="s">
        <v>65</v>
      </c>
      <c r="L256" s="3">
        <v>61.88879999999999</v>
      </c>
      <c r="M256">
        <v>11.0</v>
      </c>
      <c r="N256" s="3">
        <v>10.8585</v>
      </c>
      <c r="O256">
        <v>12.0</v>
      </c>
      <c r="P256" s="4">
        <v>0.05518000000000001</v>
      </c>
      <c r="Q256">
        <v>12.0</v>
      </c>
      <c r="R256" s="4">
        <v>0.02164</v>
      </c>
      <c r="S256">
        <v>11.0</v>
      </c>
      <c r="T256" s="4">
        <v>0.98714</v>
      </c>
      <c r="U256">
        <v>12.0</v>
      </c>
      <c r="V256" s="4">
        <v>0.0</v>
      </c>
      <c r="W256">
        <v>1.0</v>
      </c>
      <c r="X256" s="5">
        <v>514.2</v>
      </c>
      <c r="Y256">
        <v>7.0</v>
      </c>
      <c r="Z256" s="5">
        <v>557.0</v>
      </c>
      <c r="AA256">
        <v>8.0</v>
      </c>
      <c r="AB256">
        <v>74.0</v>
      </c>
      <c r="AC256">
        <v>12.0</v>
      </c>
    </row>
    <row r="257" ht="14.25" hidden="1" customHeight="1">
      <c r="A257" s="1" t="s">
        <v>26</v>
      </c>
      <c r="B257" s="2" t="str">
        <f t="shared" si="1"/>
        <v>nras </v>
      </c>
      <c r="C257" s="2" t="str">
        <f t="shared" si="2"/>
        <v>cycling forecast</v>
      </c>
      <c r="D257" s="2" t="str">
        <f t="shared" si="3"/>
        <v>cycling </v>
      </c>
      <c r="E257" s="2" t="str">
        <f t="shared" si="4"/>
        <v>forecast</v>
      </c>
      <c r="F257" s="2" t="s">
        <v>18</v>
      </c>
      <c r="G257" s="2" t="s">
        <v>19</v>
      </c>
      <c r="H257" s="2" t="s">
        <v>27</v>
      </c>
      <c r="I257" t="s">
        <v>39</v>
      </c>
      <c r="J257" t="s">
        <v>64</v>
      </c>
      <c r="K257" t="s">
        <v>53</v>
      </c>
      <c r="L257" s="3">
        <v>15.8984</v>
      </c>
      <c r="M257">
        <v>1.0</v>
      </c>
      <c r="N257" s="3">
        <v>7.114225</v>
      </c>
      <c r="O257">
        <v>2.0</v>
      </c>
      <c r="P257" s="4">
        <v>0.037525</v>
      </c>
      <c r="Q257">
        <v>4.0</v>
      </c>
      <c r="R257" s="4">
        <v>0.00445</v>
      </c>
      <c r="S257">
        <v>1.0</v>
      </c>
      <c r="T257" s="4">
        <v>0.9937</v>
      </c>
      <c r="U257">
        <v>2.0</v>
      </c>
      <c r="V257" s="4">
        <v>2.5E-4</v>
      </c>
      <c r="W257">
        <v>3.0</v>
      </c>
      <c r="X257" s="5">
        <v>50.0</v>
      </c>
      <c r="Y257">
        <v>1.0</v>
      </c>
      <c r="Z257" s="5">
        <v>394.5</v>
      </c>
      <c r="AA257">
        <v>2.0</v>
      </c>
      <c r="AB257">
        <v>16.0</v>
      </c>
      <c r="AC257">
        <v>1.0</v>
      </c>
    </row>
    <row r="258" ht="14.25" hidden="1" customHeight="1">
      <c r="A258" s="1" t="s">
        <v>28</v>
      </c>
      <c r="B258" s="2" t="str">
        <f t="shared" si="1"/>
        <v>insd </v>
      </c>
      <c r="C258" s="2" t="str">
        <f t="shared" si="2"/>
        <v>cycling forecast</v>
      </c>
      <c r="D258" s="2" t="str">
        <f t="shared" si="3"/>
        <v>cycling </v>
      </c>
      <c r="E258" s="2" t="str">
        <f t="shared" si="4"/>
        <v>forecast</v>
      </c>
      <c r="F258" s="2" t="s">
        <v>25</v>
      </c>
      <c r="G258" s="2" t="s">
        <v>19</v>
      </c>
      <c r="H258" s="2" t="s">
        <v>27</v>
      </c>
      <c r="I258" t="s">
        <v>39</v>
      </c>
      <c r="J258" t="s">
        <v>64</v>
      </c>
      <c r="K258" t="s">
        <v>53</v>
      </c>
      <c r="L258" s="3">
        <v>15.901</v>
      </c>
      <c r="M258">
        <v>2.0</v>
      </c>
      <c r="N258" s="3">
        <v>7.107225000000001</v>
      </c>
      <c r="O258">
        <v>1.0</v>
      </c>
      <c r="P258" s="4">
        <v>0.03722500000000002</v>
      </c>
      <c r="Q258">
        <v>3.0</v>
      </c>
      <c r="R258" s="4">
        <v>0.00445</v>
      </c>
      <c r="S258">
        <v>1.0</v>
      </c>
      <c r="T258" s="4">
        <v>0.99375</v>
      </c>
      <c r="U258">
        <v>1.0</v>
      </c>
      <c r="V258" s="4">
        <v>0.0</v>
      </c>
      <c r="W258">
        <v>1.0</v>
      </c>
      <c r="X258" s="5">
        <v>394.5</v>
      </c>
      <c r="Y258">
        <v>9.0</v>
      </c>
      <c r="Z258" s="5">
        <v>394.5</v>
      </c>
      <c r="AA258">
        <v>2.0</v>
      </c>
      <c r="AB258">
        <v>20.0</v>
      </c>
      <c r="AC258">
        <v>2.0</v>
      </c>
    </row>
    <row r="259" ht="14.25" hidden="1" customHeight="1">
      <c r="A259" s="1" t="s">
        <v>17</v>
      </c>
      <c r="B259" s="2" t="str">
        <f t="shared" si="1"/>
        <v>nras </v>
      </c>
      <c r="C259" s="2" t="str">
        <f t="shared" si="2"/>
        <v>cycling backcast</v>
      </c>
      <c r="D259" s="2" t="str">
        <f t="shared" si="3"/>
        <v>cycling </v>
      </c>
      <c r="E259" s="2" t="str">
        <f t="shared" si="4"/>
        <v>backcast</v>
      </c>
      <c r="F259" s="2" t="s">
        <v>18</v>
      </c>
      <c r="G259" s="2" t="s">
        <v>19</v>
      </c>
      <c r="H259" s="2" t="s">
        <v>20</v>
      </c>
      <c r="I259" t="s">
        <v>39</v>
      </c>
      <c r="J259" t="s">
        <v>64</v>
      </c>
      <c r="K259" t="s">
        <v>53</v>
      </c>
      <c r="L259" s="3">
        <v>16.428075</v>
      </c>
      <c r="M259">
        <v>3.0</v>
      </c>
      <c r="N259" s="3">
        <v>7.286325000000001</v>
      </c>
      <c r="O259">
        <v>3.0</v>
      </c>
      <c r="P259" s="4">
        <v>0.037675</v>
      </c>
      <c r="Q259">
        <v>6.0</v>
      </c>
      <c r="R259" s="4">
        <v>0.0046</v>
      </c>
      <c r="S259">
        <v>2.0</v>
      </c>
      <c r="T259" s="4">
        <v>0.993525</v>
      </c>
      <c r="U259">
        <v>3.0</v>
      </c>
      <c r="V259" s="4">
        <v>2.25E-4</v>
      </c>
      <c r="W259">
        <v>2.0</v>
      </c>
      <c r="X259" s="5">
        <v>52.5</v>
      </c>
      <c r="Y259">
        <v>2.0</v>
      </c>
      <c r="Z259" s="5">
        <v>394.5</v>
      </c>
      <c r="AA259">
        <v>2.0</v>
      </c>
      <c r="AB259">
        <v>23.0</v>
      </c>
      <c r="AC259">
        <v>3.0</v>
      </c>
    </row>
    <row r="260" ht="14.25" hidden="1" customHeight="1">
      <c r="A260" s="1" t="s">
        <v>35</v>
      </c>
      <c r="B260" s="2" t="str">
        <f t="shared" si="1"/>
        <v>insd </v>
      </c>
      <c r="C260" s="2" t="str">
        <f t="shared" si="2"/>
        <v>simple backcast</v>
      </c>
      <c r="D260" s="2" t="str">
        <f t="shared" si="3"/>
        <v>simple </v>
      </c>
      <c r="E260" s="2" t="str">
        <f t="shared" si="4"/>
        <v>backcast</v>
      </c>
      <c r="F260" s="2" t="s">
        <v>25</v>
      </c>
      <c r="G260" s="2" t="s">
        <v>33</v>
      </c>
      <c r="H260" s="2" t="s">
        <v>20</v>
      </c>
      <c r="I260" t="s">
        <v>39</v>
      </c>
      <c r="J260" t="s">
        <v>64</v>
      </c>
      <c r="K260" t="s">
        <v>53</v>
      </c>
      <c r="L260" s="3">
        <v>19.33758</v>
      </c>
      <c r="M260">
        <v>5.0</v>
      </c>
      <c r="N260" s="3">
        <v>7.724200000000002</v>
      </c>
      <c r="O260">
        <v>5.0</v>
      </c>
      <c r="P260" s="4">
        <v>0.0364</v>
      </c>
      <c r="Q260">
        <v>1.0</v>
      </c>
      <c r="R260" s="4">
        <v>0.007239999999999998</v>
      </c>
      <c r="S260">
        <v>3.0</v>
      </c>
      <c r="T260" s="4">
        <v>0.99008</v>
      </c>
      <c r="U260">
        <v>6.0</v>
      </c>
      <c r="V260" s="4">
        <v>0.0</v>
      </c>
      <c r="W260">
        <v>1.0</v>
      </c>
      <c r="X260" s="5">
        <v>393.8</v>
      </c>
      <c r="Y260">
        <v>8.0</v>
      </c>
      <c r="Z260" s="5">
        <v>393.8</v>
      </c>
      <c r="AA260">
        <v>1.0</v>
      </c>
      <c r="AB260">
        <v>30.0</v>
      </c>
      <c r="AC260">
        <v>4.0</v>
      </c>
    </row>
    <row r="261" ht="14.25" hidden="1" customHeight="1">
      <c r="A261" s="1" t="s">
        <v>24</v>
      </c>
      <c r="B261" s="2" t="str">
        <f t="shared" si="1"/>
        <v>insd </v>
      </c>
      <c r="C261" s="2" t="str">
        <f t="shared" si="2"/>
        <v>cycling backcast</v>
      </c>
      <c r="D261" s="2" t="str">
        <f t="shared" si="3"/>
        <v>cycling </v>
      </c>
      <c r="E261" s="2" t="str">
        <f t="shared" si="4"/>
        <v>backcast</v>
      </c>
      <c r="F261" s="2" t="s">
        <v>25</v>
      </c>
      <c r="G261" s="2" t="s">
        <v>19</v>
      </c>
      <c r="H261" s="2" t="s">
        <v>20</v>
      </c>
      <c r="I261" t="s">
        <v>39</v>
      </c>
      <c r="J261" t="s">
        <v>64</v>
      </c>
      <c r="K261" t="s">
        <v>53</v>
      </c>
      <c r="L261" s="3">
        <v>16.4282</v>
      </c>
      <c r="M261">
        <v>4.0</v>
      </c>
      <c r="N261" s="3">
        <v>7.288125</v>
      </c>
      <c r="O261">
        <v>4.0</v>
      </c>
      <c r="P261" s="4">
        <v>0.037575</v>
      </c>
      <c r="Q261">
        <v>5.0</v>
      </c>
      <c r="R261" s="4">
        <v>0.0046</v>
      </c>
      <c r="S261">
        <v>2.0</v>
      </c>
      <c r="T261" s="4">
        <v>0.993525</v>
      </c>
      <c r="U261">
        <v>3.0</v>
      </c>
      <c r="V261" s="4">
        <v>0.0</v>
      </c>
      <c r="W261">
        <v>1.0</v>
      </c>
      <c r="X261" s="5">
        <v>394.5</v>
      </c>
      <c r="Y261">
        <v>9.0</v>
      </c>
      <c r="Z261" s="5">
        <v>394.5</v>
      </c>
      <c r="AA261">
        <v>2.0</v>
      </c>
      <c r="AB261">
        <v>30.0</v>
      </c>
      <c r="AC261">
        <v>4.0</v>
      </c>
    </row>
    <row r="262" ht="14.25" hidden="1" customHeight="1">
      <c r="A262" s="1" t="s">
        <v>34</v>
      </c>
      <c r="B262" s="2" t="str">
        <f t="shared" si="1"/>
        <v>nras </v>
      </c>
      <c r="C262" s="2" t="str">
        <f t="shared" si="2"/>
        <v>simple backcast</v>
      </c>
      <c r="D262" s="2" t="str">
        <f t="shared" si="3"/>
        <v>simple </v>
      </c>
      <c r="E262" s="2" t="str">
        <f t="shared" si="4"/>
        <v>backcast</v>
      </c>
      <c r="F262" s="2" t="s">
        <v>18</v>
      </c>
      <c r="G262" s="2" t="s">
        <v>33</v>
      </c>
      <c r="H262" s="2" t="s">
        <v>20</v>
      </c>
      <c r="I262" t="s">
        <v>39</v>
      </c>
      <c r="J262" t="s">
        <v>64</v>
      </c>
      <c r="K262" t="s">
        <v>53</v>
      </c>
      <c r="L262" s="3">
        <v>19.39370000000001</v>
      </c>
      <c r="M262">
        <v>6.0</v>
      </c>
      <c r="N262" s="3">
        <v>7.746599999999999</v>
      </c>
      <c r="O262">
        <v>6.0</v>
      </c>
      <c r="P262" s="4">
        <v>0.03658</v>
      </c>
      <c r="Q262">
        <v>2.0</v>
      </c>
      <c r="R262" s="4">
        <v>0.007259999999999998</v>
      </c>
      <c r="S262">
        <v>4.0</v>
      </c>
      <c r="T262" s="4">
        <v>0.99008</v>
      </c>
      <c r="U262">
        <v>6.0</v>
      </c>
      <c r="V262" s="4">
        <v>8.0E-4</v>
      </c>
      <c r="W262">
        <v>4.0</v>
      </c>
      <c r="X262" s="5">
        <v>170.6</v>
      </c>
      <c r="Y262">
        <v>3.0</v>
      </c>
      <c r="Z262" s="5">
        <v>393.8</v>
      </c>
      <c r="AA262">
        <v>1.0</v>
      </c>
      <c r="AB262">
        <v>32.0</v>
      </c>
      <c r="AC262">
        <v>6.0</v>
      </c>
    </row>
    <row r="263" ht="14.25" hidden="1" customHeight="1">
      <c r="A263" s="1" t="s">
        <v>29</v>
      </c>
      <c r="B263" s="2" t="str">
        <f t="shared" si="1"/>
        <v>kuroda </v>
      </c>
      <c r="C263" s="2" t="str">
        <f t="shared" si="2"/>
        <v>cycling forecast</v>
      </c>
      <c r="D263" s="2" t="str">
        <f t="shared" si="3"/>
        <v>cycling </v>
      </c>
      <c r="E263" s="2" t="str">
        <f t="shared" si="4"/>
        <v>forecast</v>
      </c>
      <c r="F263" s="2" t="s">
        <v>30</v>
      </c>
      <c r="G263" s="2" t="s">
        <v>19</v>
      </c>
      <c r="H263" s="2" t="s">
        <v>27</v>
      </c>
      <c r="I263" t="s">
        <v>39</v>
      </c>
      <c r="J263" t="s">
        <v>64</v>
      </c>
      <c r="K263" t="s">
        <v>53</v>
      </c>
      <c r="L263" s="3">
        <v>29.691525</v>
      </c>
      <c r="M263">
        <v>7.0</v>
      </c>
      <c r="N263" s="3">
        <v>8.9827</v>
      </c>
      <c r="O263">
        <v>7.0</v>
      </c>
      <c r="P263" s="4">
        <v>0.04305</v>
      </c>
      <c r="Q263">
        <v>7.0</v>
      </c>
      <c r="R263" s="4">
        <v>0.009525</v>
      </c>
      <c r="S263">
        <v>5.0</v>
      </c>
      <c r="T263" s="4">
        <v>0.992375</v>
      </c>
      <c r="U263">
        <v>4.0</v>
      </c>
      <c r="V263" s="4">
        <v>0.0</v>
      </c>
      <c r="W263">
        <v>1.0</v>
      </c>
      <c r="X263" s="5">
        <v>386.25</v>
      </c>
      <c r="Y263">
        <v>7.0</v>
      </c>
      <c r="Z263" s="5">
        <v>394.5</v>
      </c>
      <c r="AA263">
        <v>2.0</v>
      </c>
      <c r="AB263">
        <v>40.0</v>
      </c>
      <c r="AC263">
        <v>7.0</v>
      </c>
    </row>
    <row r="264" ht="14.25" hidden="1" customHeight="1">
      <c r="A264" s="1" t="s">
        <v>31</v>
      </c>
      <c r="B264" s="2" t="str">
        <f t="shared" si="1"/>
        <v>kuroda </v>
      </c>
      <c r="C264" s="2" t="str">
        <f t="shared" si="2"/>
        <v>cycling backcast</v>
      </c>
      <c r="D264" s="2" t="str">
        <f t="shared" si="3"/>
        <v>cycling </v>
      </c>
      <c r="E264" s="2" t="str">
        <f t="shared" si="4"/>
        <v>backcast</v>
      </c>
      <c r="F264" s="2" t="s">
        <v>30</v>
      </c>
      <c r="G264" s="2" t="s">
        <v>19</v>
      </c>
      <c r="H264" s="2" t="s">
        <v>20</v>
      </c>
      <c r="I264" t="s">
        <v>39</v>
      </c>
      <c r="J264" t="s">
        <v>64</v>
      </c>
      <c r="K264" t="s">
        <v>53</v>
      </c>
      <c r="L264" s="3">
        <v>29.86875</v>
      </c>
      <c r="M264">
        <v>8.0</v>
      </c>
      <c r="N264" s="3">
        <v>9.340225</v>
      </c>
      <c r="O264">
        <v>8.0</v>
      </c>
      <c r="P264" s="4">
        <v>0.044275</v>
      </c>
      <c r="Q264">
        <v>8.0</v>
      </c>
      <c r="R264" s="4">
        <v>0.010175</v>
      </c>
      <c r="S264">
        <v>6.0</v>
      </c>
      <c r="T264" s="4">
        <v>0.99195</v>
      </c>
      <c r="U264">
        <v>5.0</v>
      </c>
      <c r="V264" s="4">
        <v>0.0</v>
      </c>
      <c r="W264">
        <v>1.0</v>
      </c>
      <c r="X264" s="5">
        <v>394.5</v>
      </c>
      <c r="Y264">
        <v>9.0</v>
      </c>
      <c r="Z264" s="5">
        <v>394.5</v>
      </c>
      <c r="AA264">
        <v>2.0</v>
      </c>
      <c r="AB264">
        <v>47.0</v>
      </c>
      <c r="AC264">
        <v>8.0</v>
      </c>
    </row>
    <row r="265" ht="14.25" hidden="1" customHeight="1">
      <c r="A265" s="1" t="s">
        <v>37</v>
      </c>
      <c r="B265" s="2" t="str">
        <f t="shared" si="1"/>
        <v>kuroda </v>
      </c>
      <c r="C265" s="2" t="str">
        <f t="shared" si="2"/>
        <v>simple backcast</v>
      </c>
      <c r="D265" s="2" t="str">
        <f t="shared" si="3"/>
        <v>simple </v>
      </c>
      <c r="E265" s="2" t="str">
        <f t="shared" si="4"/>
        <v>backcast</v>
      </c>
      <c r="F265" s="2" t="s">
        <v>30</v>
      </c>
      <c r="G265" s="2" t="s">
        <v>33</v>
      </c>
      <c r="H265" s="2" t="s">
        <v>20</v>
      </c>
      <c r="I265" t="s">
        <v>39</v>
      </c>
      <c r="J265" t="s">
        <v>64</v>
      </c>
      <c r="K265" t="s">
        <v>53</v>
      </c>
      <c r="L265" s="3">
        <v>52.38442</v>
      </c>
      <c r="M265">
        <v>11.0</v>
      </c>
      <c r="N265" s="3">
        <v>10.67182</v>
      </c>
      <c r="O265">
        <v>9.0</v>
      </c>
      <c r="P265" s="4">
        <v>0.04452</v>
      </c>
      <c r="Q265">
        <v>9.0</v>
      </c>
      <c r="R265" s="4">
        <v>0.0192</v>
      </c>
      <c r="S265">
        <v>7.0</v>
      </c>
      <c r="T265" s="4">
        <v>0.9864</v>
      </c>
      <c r="U265">
        <v>7.0</v>
      </c>
      <c r="V265" s="4">
        <v>0.0</v>
      </c>
      <c r="W265">
        <v>1.0</v>
      </c>
      <c r="X265" s="5">
        <v>354.0</v>
      </c>
      <c r="Y265">
        <v>6.0</v>
      </c>
      <c r="Z265" s="5">
        <v>393.8</v>
      </c>
      <c r="AA265">
        <v>1.0</v>
      </c>
      <c r="AB265">
        <v>51.0</v>
      </c>
      <c r="AC265">
        <v>9.0</v>
      </c>
    </row>
    <row r="266" ht="14.25" hidden="1" customHeight="1">
      <c r="A266" s="1" t="s">
        <v>32</v>
      </c>
      <c r="B266" s="2" t="str">
        <f t="shared" si="1"/>
        <v>nras </v>
      </c>
      <c r="C266" s="2" t="str">
        <f t="shared" si="2"/>
        <v>simple forecast</v>
      </c>
      <c r="D266" s="2" t="str">
        <f t="shared" si="3"/>
        <v>simple </v>
      </c>
      <c r="E266" s="2" t="str">
        <f t="shared" si="4"/>
        <v>forecast</v>
      </c>
      <c r="F266" s="2" t="s">
        <v>18</v>
      </c>
      <c r="G266" s="2" t="s">
        <v>33</v>
      </c>
      <c r="H266" s="2" t="s">
        <v>27</v>
      </c>
      <c r="I266" t="s">
        <v>39</v>
      </c>
      <c r="J266" t="s">
        <v>64</v>
      </c>
      <c r="K266" t="s">
        <v>53</v>
      </c>
      <c r="L266" s="3">
        <v>34.99582</v>
      </c>
      <c r="M266">
        <v>10.0</v>
      </c>
      <c r="N266" s="3">
        <v>17.4423</v>
      </c>
      <c r="O266">
        <v>10.0</v>
      </c>
      <c r="P266" s="4">
        <v>0.09482</v>
      </c>
      <c r="Q266">
        <v>10.0</v>
      </c>
      <c r="R266" s="4">
        <v>0.0229</v>
      </c>
      <c r="S266">
        <v>8.0</v>
      </c>
      <c r="T266" s="4">
        <v>0.9617399999999999</v>
      </c>
      <c r="U266">
        <v>8.0</v>
      </c>
      <c r="V266" s="4">
        <v>8.0E-4</v>
      </c>
      <c r="W266">
        <v>4.0</v>
      </c>
      <c r="X266" s="5">
        <v>234.0</v>
      </c>
      <c r="Y266">
        <v>4.0</v>
      </c>
      <c r="Z266" s="5">
        <v>396.0</v>
      </c>
      <c r="AA266">
        <v>3.0</v>
      </c>
      <c r="AB266">
        <v>57.0</v>
      </c>
      <c r="AC266">
        <v>10.0</v>
      </c>
    </row>
    <row r="267" ht="14.25" hidden="1" customHeight="1">
      <c r="A267" s="1" t="s">
        <v>36</v>
      </c>
      <c r="B267" s="2" t="str">
        <f t="shared" si="1"/>
        <v>insd </v>
      </c>
      <c r="C267" s="2" t="str">
        <f t="shared" si="2"/>
        <v>simple forecast</v>
      </c>
      <c r="D267" s="2" t="str">
        <f t="shared" si="3"/>
        <v>simple </v>
      </c>
      <c r="E267" s="2" t="str">
        <f t="shared" si="4"/>
        <v>forecast</v>
      </c>
      <c r="F267" s="2" t="s">
        <v>25</v>
      </c>
      <c r="G267" s="2" t="s">
        <v>33</v>
      </c>
      <c r="H267" s="2" t="s">
        <v>27</v>
      </c>
      <c r="I267" t="s">
        <v>39</v>
      </c>
      <c r="J267" t="s">
        <v>64</v>
      </c>
      <c r="K267" t="s">
        <v>53</v>
      </c>
      <c r="L267" s="3">
        <v>34.88472</v>
      </c>
      <c r="M267">
        <v>9.0</v>
      </c>
      <c r="N267" s="3">
        <v>17.51408</v>
      </c>
      <c r="O267">
        <v>11.0</v>
      </c>
      <c r="P267" s="4">
        <v>0.09532</v>
      </c>
      <c r="Q267">
        <v>11.0</v>
      </c>
      <c r="R267" s="4">
        <v>0.02302</v>
      </c>
      <c r="S267">
        <v>9.0</v>
      </c>
      <c r="T267" s="4">
        <v>0.9616600000000001</v>
      </c>
      <c r="U267">
        <v>9.0</v>
      </c>
      <c r="V267" s="4">
        <v>0.0</v>
      </c>
      <c r="W267">
        <v>1.0</v>
      </c>
      <c r="X267" s="5">
        <v>396.0</v>
      </c>
      <c r="Y267">
        <v>10.0</v>
      </c>
      <c r="Z267" s="5">
        <v>396.0</v>
      </c>
      <c r="AA267">
        <v>3.0</v>
      </c>
      <c r="AB267">
        <v>63.0</v>
      </c>
      <c r="AC267">
        <v>11.0</v>
      </c>
    </row>
    <row r="268" ht="14.25" hidden="1" customHeight="1">
      <c r="A268" s="1" t="s">
        <v>38</v>
      </c>
      <c r="B268" s="2" t="str">
        <f t="shared" si="1"/>
        <v>kuroda </v>
      </c>
      <c r="C268" s="2" t="str">
        <f t="shared" si="2"/>
        <v>simple forecast</v>
      </c>
      <c r="D268" s="2" t="str">
        <f t="shared" si="3"/>
        <v>simple </v>
      </c>
      <c r="E268" s="2" t="str">
        <f t="shared" si="4"/>
        <v>forecast</v>
      </c>
      <c r="F268" s="2" t="s">
        <v>30</v>
      </c>
      <c r="G268" s="2" t="s">
        <v>33</v>
      </c>
      <c r="H268" s="2" t="s">
        <v>27</v>
      </c>
      <c r="I268" t="s">
        <v>39</v>
      </c>
      <c r="J268" t="s">
        <v>64</v>
      </c>
      <c r="K268" t="s">
        <v>53</v>
      </c>
      <c r="L268" s="3">
        <v>80.74596</v>
      </c>
      <c r="M268">
        <v>12.0</v>
      </c>
      <c r="N268" s="3">
        <v>22.2098</v>
      </c>
      <c r="O268">
        <v>12.0</v>
      </c>
      <c r="P268" s="4">
        <v>0.12198</v>
      </c>
      <c r="Q268">
        <v>12.0</v>
      </c>
      <c r="R268" s="4">
        <v>0.04424</v>
      </c>
      <c r="S268">
        <v>10.0</v>
      </c>
      <c r="T268" s="4">
        <v>0.9519799999999999</v>
      </c>
      <c r="U268">
        <v>10.0</v>
      </c>
      <c r="V268" s="4">
        <v>0.0</v>
      </c>
      <c r="W268">
        <v>1.0</v>
      </c>
      <c r="X268" s="5">
        <v>349.2</v>
      </c>
      <c r="Y268">
        <v>5.0</v>
      </c>
      <c r="Z268" s="5">
        <v>396.0</v>
      </c>
      <c r="AA268">
        <v>3.0</v>
      </c>
      <c r="AB268">
        <v>65.0</v>
      </c>
      <c r="AC268">
        <v>12.0</v>
      </c>
    </row>
    <row r="269" ht="14.25" hidden="1" customHeight="1">
      <c r="A269" s="1" t="s">
        <v>26</v>
      </c>
      <c r="B269" s="2" t="str">
        <f t="shared" si="1"/>
        <v>nras </v>
      </c>
      <c r="C269" s="2" t="str">
        <f t="shared" si="2"/>
        <v>cycling forecast</v>
      </c>
      <c r="D269" s="2" t="str">
        <f t="shared" si="3"/>
        <v>cycling </v>
      </c>
      <c r="E269" s="2" t="str">
        <f t="shared" si="4"/>
        <v>forecast</v>
      </c>
      <c r="F269" s="2" t="s">
        <v>18</v>
      </c>
      <c r="G269" s="2" t="s">
        <v>19</v>
      </c>
      <c r="H269" s="2" t="s">
        <v>27</v>
      </c>
      <c r="I269" t="s">
        <v>39</v>
      </c>
      <c r="J269" t="s">
        <v>64</v>
      </c>
      <c r="K269" t="s">
        <v>65</v>
      </c>
      <c r="L269" s="3">
        <v>3.69215</v>
      </c>
      <c r="M269">
        <v>2.0</v>
      </c>
      <c r="N269" s="3">
        <v>2.002125</v>
      </c>
      <c r="O269">
        <v>2.0</v>
      </c>
      <c r="P269" s="4">
        <v>0.012075</v>
      </c>
      <c r="Q269">
        <v>1.0</v>
      </c>
      <c r="R269" s="4">
        <v>5.0E-4</v>
      </c>
      <c r="S269">
        <v>2.0</v>
      </c>
      <c r="T269" s="4">
        <v>0.999225</v>
      </c>
      <c r="U269">
        <v>2.0</v>
      </c>
      <c r="V269" s="4">
        <v>4.25E-4</v>
      </c>
      <c r="W269">
        <v>2.0</v>
      </c>
      <c r="X269" s="5">
        <v>10.25</v>
      </c>
      <c r="Y269">
        <v>2.0</v>
      </c>
      <c r="Z269" s="5">
        <v>394.75</v>
      </c>
      <c r="AA269">
        <v>2.0</v>
      </c>
      <c r="AB269">
        <v>15.0</v>
      </c>
      <c r="AC269">
        <v>1.0</v>
      </c>
    </row>
    <row r="270" ht="14.25" hidden="1" customHeight="1">
      <c r="A270" s="1" t="s">
        <v>28</v>
      </c>
      <c r="B270" s="2" t="str">
        <f t="shared" si="1"/>
        <v>insd </v>
      </c>
      <c r="C270" s="2" t="str">
        <f t="shared" si="2"/>
        <v>cycling forecast</v>
      </c>
      <c r="D270" s="2" t="str">
        <f t="shared" si="3"/>
        <v>cycling </v>
      </c>
      <c r="E270" s="2" t="str">
        <f t="shared" si="4"/>
        <v>forecast</v>
      </c>
      <c r="F270" s="2" t="s">
        <v>25</v>
      </c>
      <c r="G270" s="2" t="s">
        <v>19</v>
      </c>
      <c r="H270" s="2" t="s">
        <v>27</v>
      </c>
      <c r="I270" t="s">
        <v>39</v>
      </c>
      <c r="J270" t="s">
        <v>64</v>
      </c>
      <c r="K270" t="s">
        <v>65</v>
      </c>
      <c r="L270" s="3">
        <v>3.6414</v>
      </c>
      <c r="M270">
        <v>1.0</v>
      </c>
      <c r="N270" s="3">
        <v>1.977675</v>
      </c>
      <c r="O270">
        <v>1.0</v>
      </c>
      <c r="P270" s="4">
        <v>0.0123</v>
      </c>
      <c r="Q270">
        <v>2.0</v>
      </c>
      <c r="R270" s="4">
        <v>4.25E-4</v>
      </c>
      <c r="S270">
        <v>1.0</v>
      </c>
      <c r="T270" s="4">
        <v>0.99935</v>
      </c>
      <c r="U270">
        <v>1.0</v>
      </c>
      <c r="V270" s="4">
        <v>0.0</v>
      </c>
      <c r="W270">
        <v>1.0</v>
      </c>
      <c r="X270" s="5">
        <v>394.75</v>
      </c>
      <c r="Y270">
        <v>9.0</v>
      </c>
      <c r="Z270" s="5">
        <v>394.75</v>
      </c>
      <c r="AA270">
        <v>2.0</v>
      </c>
      <c r="AB270">
        <v>18.0</v>
      </c>
      <c r="AC270">
        <v>2.0</v>
      </c>
    </row>
    <row r="271" ht="14.25" hidden="1" customHeight="1">
      <c r="A271" s="1" t="s">
        <v>17</v>
      </c>
      <c r="B271" s="2" t="str">
        <f t="shared" si="1"/>
        <v>nras </v>
      </c>
      <c r="C271" s="2" t="str">
        <f t="shared" si="2"/>
        <v>cycling backcast</v>
      </c>
      <c r="D271" s="2" t="str">
        <f t="shared" si="3"/>
        <v>cycling </v>
      </c>
      <c r="E271" s="2" t="str">
        <f t="shared" si="4"/>
        <v>backcast</v>
      </c>
      <c r="F271" s="2" t="s">
        <v>18</v>
      </c>
      <c r="G271" s="2" t="s">
        <v>19</v>
      </c>
      <c r="H271" s="2" t="s">
        <v>20</v>
      </c>
      <c r="I271" t="s">
        <v>39</v>
      </c>
      <c r="J271" t="s">
        <v>64</v>
      </c>
      <c r="K271" t="s">
        <v>65</v>
      </c>
      <c r="L271" s="3">
        <v>4.28425</v>
      </c>
      <c r="M271">
        <v>6.0</v>
      </c>
      <c r="N271" s="3">
        <v>2.310925</v>
      </c>
      <c r="O271">
        <v>4.0</v>
      </c>
      <c r="P271" s="4">
        <v>0.01435</v>
      </c>
      <c r="Q271">
        <v>3.0</v>
      </c>
      <c r="R271" s="4">
        <v>6.5E-4</v>
      </c>
      <c r="S271">
        <v>4.0</v>
      </c>
      <c r="T271" s="4">
        <v>0.998975</v>
      </c>
      <c r="U271">
        <v>4.0</v>
      </c>
      <c r="V271" s="4">
        <v>4.5E-4</v>
      </c>
      <c r="W271">
        <v>3.0</v>
      </c>
      <c r="X271" s="5">
        <v>5.5</v>
      </c>
      <c r="Y271">
        <v>1.0</v>
      </c>
      <c r="Z271" s="5">
        <v>394.75</v>
      </c>
      <c r="AA271">
        <v>2.0</v>
      </c>
      <c r="AB271">
        <v>27.0</v>
      </c>
      <c r="AC271">
        <v>3.0</v>
      </c>
    </row>
    <row r="272" ht="14.25" hidden="1" customHeight="1">
      <c r="A272" s="1" t="s">
        <v>24</v>
      </c>
      <c r="B272" s="2" t="str">
        <f t="shared" si="1"/>
        <v>insd </v>
      </c>
      <c r="C272" s="2" t="str">
        <f t="shared" si="2"/>
        <v>cycling backcast</v>
      </c>
      <c r="D272" s="2" t="str">
        <f t="shared" si="3"/>
        <v>cycling </v>
      </c>
      <c r="E272" s="2" t="str">
        <f t="shared" si="4"/>
        <v>backcast</v>
      </c>
      <c r="F272" s="2" t="s">
        <v>25</v>
      </c>
      <c r="G272" s="2" t="s">
        <v>19</v>
      </c>
      <c r="H272" s="2" t="s">
        <v>20</v>
      </c>
      <c r="I272" t="s">
        <v>39</v>
      </c>
      <c r="J272" t="s">
        <v>64</v>
      </c>
      <c r="K272" t="s">
        <v>65</v>
      </c>
      <c r="L272" s="3">
        <v>4.22805</v>
      </c>
      <c r="M272">
        <v>5.0</v>
      </c>
      <c r="N272" s="3">
        <v>2.2889</v>
      </c>
      <c r="O272">
        <v>3.0</v>
      </c>
      <c r="P272" s="4">
        <v>0.014575</v>
      </c>
      <c r="Q272">
        <v>4.0</v>
      </c>
      <c r="R272" s="4">
        <v>6.000000000000001E-4</v>
      </c>
      <c r="S272">
        <v>3.0</v>
      </c>
      <c r="T272" s="4">
        <v>0.9991</v>
      </c>
      <c r="U272">
        <v>3.0</v>
      </c>
      <c r="V272" s="4">
        <v>0.0</v>
      </c>
      <c r="W272">
        <v>1.0</v>
      </c>
      <c r="X272" s="5">
        <v>394.75</v>
      </c>
      <c r="Y272">
        <v>9.0</v>
      </c>
      <c r="Z272" s="5">
        <v>394.75</v>
      </c>
      <c r="AA272">
        <v>2.0</v>
      </c>
      <c r="AB272">
        <v>30.0</v>
      </c>
      <c r="AC272">
        <v>4.0</v>
      </c>
    </row>
    <row r="273" ht="14.25" hidden="1" customHeight="1">
      <c r="A273" s="1" t="s">
        <v>34</v>
      </c>
      <c r="B273" s="2" t="str">
        <f t="shared" si="1"/>
        <v>nras </v>
      </c>
      <c r="C273" s="2" t="str">
        <f t="shared" si="2"/>
        <v>simple backcast</v>
      </c>
      <c r="D273" s="2" t="str">
        <f t="shared" si="3"/>
        <v>simple </v>
      </c>
      <c r="E273" s="2" t="str">
        <f t="shared" si="4"/>
        <v>backcast</v>
      </c>
      <c r="F273" s="2" t="s">
        <v>18</v>
      </c>
      <c r="G273" s="2" t="s">
        <v>33</v>
      </c>
      <c r="H273" s="2" t="s">
        <v>20</v>
      </c>
      <c r="I273" t="s">
        <v>39</v>
      </c>
      <c r="J273" t="s">
        <v>64</v>
      </c>
      <c r="K273" t="s">
        <v>65</v>
      </c>
      <c r="L273" s="3">
        <v>3.8599</v>
      </c>
      <c r="M273">
        <v>3.0</v>
      </c>
      <c r="N273" s="3">
        <v>2.54616</v>
      </c>
      <c r="O273">
        <v>5.0</v>
      </c>
      <c r="P273" s="4">
        <v>0.01948</v>
      </c>
      <c r="Q273">
        <v>5.0</v>
      </c>
      <c r="R273" s="4">
        <v>0.00128</v>
      </c>
      <c r="S273">
        <v>5.0</v>
      </c>
      <c r="T273" s="4">
        <v>0.99622</v>
      </c>
      <c r="U273">
        <v>6.0</v>
      </c>
      <c r="V273" s="4">
        <v>7.800000000000001E-4</v>
      </c>
      <c r="W273">
        <v>4.0</v>
      </c>
      <c r="X273" s="5">
        <v>174.4</v>
      </c>
      <c r="Y273">
        <v>3.0</v>
      </c>
      <c r="Z273" s="5">
        <v>396.2</v>
      </c>
      <c r="AA273">
        <v>3.0</v>
      </c>
      <c r="AB273">
        <v>34.0</v>
      </c>
      <c r="AC273">
        <v>5.0</v>
      </c>
    </row>
    <row r="274" ht="14.25" hidden="1" customHeight="1">
      <c r="A274" s="1" t="s">
        <v>35</v>
      </c>
      <c r="B274" s="2" t="str">
        <f t="shared" si="1"/>
        <v>insd </v>
      </c>
      <c r="C274" s="2" t="str">
        <f t="shared" si="2"/>
        <v>simple backcast</v>
      </c>
      <c r="D274" s="2" t="str">
        <f t="shared" si="3"/>
        <v>simple </v>
      </c>
      <c r="E274" s="2" t="str">
        <f t="shared" si="4"/>
        <v>backcast</v>
      </c>
      <c r="F274" s="2" t="s">
        <v>25</v>
      </c>
      <c r="G274" s="2" t="s">
        <v>33</v>
      </c>
      <c r="H274" s="2" t="s">
        <v>20</v>
      </c>
      <c r="I274" t="s">
        <v>39</v>
      </c>
      <c r="J274" t="s">
        <v>64</v>
      </c>
      <c r="K274" t="s">
        <v>65</v>
      </c>
      <c r="L274" s="3">
        <v>4.1687</v>
      </c>
      <c r="M274">
        <v>4.0</v>
      </c>
      <c r="N274" s="3">
        <v>2.83884</v>
      </c>
      <c r="O274">
        <v>6.0</v>
      </c>
      <c r="P274" s="4">
        <v>0.02298</v>
      </c>
      <c r="Q274">
        <v>6.0</v>
      </c>
      <c r="R274" s="4">
        <v>0.00154</v>
      </c>
      <c r="S274">
        <v>6.0</v>
      </c>
      <c r="T274" s="4">
        <v>0.99522</v>
      </c>
      <c r="U274">
        <v>8.0</v>
      </c>
      <c r="V274" s="4">
        <v>0.0</v>
      </c>
      <c r="W274">
        <v>1.0</v>
      </c>
      <c r="X274" s="5">
        <v>396.2</v>
      </c>
      <c r="Y274">
        <v>11.0</v>
      </c>
      <c r="Z274" s="5">
        <v>396.2</v>
      </c>
      <c r="AA274">
        <v>3.0</v>
      </c>
      <c r="AB274">
        <v>45.0</v>
      </c>
      <c r="AC274">
        <v>6.0</v>
      </c>
    </row>
    <row r="275" ht="14.25" hidden="1" customHeight="1">
      <c r="A275" s="1" t="s">
        <v>36</v>
      </c>
      <c r="B275" s="2" t="str">
        <f t="shared" si="1"/>
        <v>insd </v>
      </c>
      <c r="C275" s="2" t="str">
        <f t="shared" si="2"/>
        <v>simple forecast</v>
      </c>
      <c r="D275" s="2" t="str">
        <f t="shared" si="3"/>
        <v>simple </v>
      </c>
      <c r="E275" s="2" t="str">
        <f t="shared" si="4"/>
        <v>forecast</v>
      </c>
      <c r="F275" s="2" t="s">
        <v>25</v>
      </c>
      <c r="G275" s="2" t="s">
        <v>33</v>
      </c>
      <c r="H275" s="2" t="s">
        <v>27</v>
      </c>
      <c r="I275" t="s">
        <v>39</v>
      </c>
      <c r="J275" t="s">
        <v>64</v>
      </c>
      <c r="K275" t="s">
        <v>65</v>
      </c>
      <c r="L275" s="3">
        <v>9.44226</v>
      </c>
      <c r="M275">
        <v>7.0</v>
      </c>
      <c r="N275" s="3">
        <v>5.4975</v>
      </c>
      <c r="O275">
        <v>7.0</v>
      </c>
      <c r="P275" s="4">
        <v>0.0383</v>
      </c>
      <c r="Q275">
        <v>9.0</v>
      </c>
      <c r="R275" s="4">
        <v>0.00286</v>
      </c>
      <c r="S275">
        <v>7.0</v>
      </c>
      <c r="T275" s="4">
        <v>0.9940000000000001</v>
      </c>
      <c r="U275">
        <v>9.0</v>
      </c>
      <c r="V275" s="4">
        <v>0.0</v>
      </c>
      <c r="W275">
        <v>1.0</v>
      </c>
      <c r="X275" s="5">
        <v>394.6</v>
      </c>
      <c r="Y275">
        <v>8.0</v>
      </c>
      <c r="Z275" s="5">
        <v>394.6</v>
      </c>
      <c r="AA275">
        <v>1.0</v>
      </c>
      <c r="AB275">
        <v>49.0</v>
      </c>
      <c r="AC275">
        <v>7.0</v>
      </c>
    </row>
    <row r="276" ht="14.25" hidden="1" customHeight="1">
      <c r="A276" s="1" t="s">
        <v>31</v>
      </c>
      <c r="B276" s="2" t="str">
        <f t="shared" si="1"/>
        <v>kuroda </v>
      </c>
      <c r="C276" s="2" t="str">
        <f t="shared" si="2"/>
        <v>cycling backcast</v>
      </c>
      <c r="D276" s="2" t="str">
        <f t="shared" si="3"/>
        <v>cycling </v>
      </c>
      <c r="E276" s="2" t="str">
        <f t="shared" si="4"/>
        <v>backcast</v>
      </c>
      <c r="F276" s="2" t="s">
        <v>30</v>
      </c>
      <c r="G276" s="2" t="s">
        <v>19</v>
      </c>
      <c r="H276" s="2" t="s">
        <v>20</v>
      </c>
      <c r="I276" t="s">
        <v>39</v>
      </c>
      <c r="J276" t="s">
        <v>64</v>
      </c>
      <c r="K276" t="s">
        <v>65</v>
      </c>
      <c r="L276" s="3">
        <v>25.9557</v>
      </c>
      <c r="M276">
        <v>9.0</v>
      </c>
      <c r="N276" s="3">
        <v>6.206425</v>
      </c>
      <c r="O276">
        <v>10.0</v>
      </c>
      <c r="P276" s="4">
        <v>0.028375</v>
      </c>
      <c r="Q276">
        <v>8.0</v>
      </c>
      <c r="R276" s="4">
        <v>0.01</v>
      </c>
      <c r="S276">
        <v>9.0</v>
      </c>
      <c r="T276" s="4">
        <v>0.996075</v>
      </c>
      <c r="U276">
        <v>7.0</v>
      </c>
      <c r="V276" s="4">
        <v>0.0</v>
      </c>
      <c r="W276">
        <v>1.0</v>
      </c>
      <c r="X276" s="5">
        <v>383.75</v>
      </c>
      <c r="Y276">
        <v>7.0</v>
      </c>
      <c r="Z276" s="5">
        <v>394.75</v>
      </c>
      <c r="AA276">
        <v>2.0</v>
      </c>
      <c r="AB276">
        <v>53.0</v>
      </c>
      <c r="AC276">
        <v>8.0</v>
      </c>
    </row>
    <row r="277" ht="14.25" hidden="1" customHeight="1">
      <c r="A277" s="1" t="s">
        <v>32</v>
      </c>
      <c r="B277" s="2" t="str">
        <f t="shared" si="1"/>
        <v>nras </v>
      </c>
      <c r="C277" s="2" t="str">
        <f t="shared" si="2"/>
        <v>simple forecast</v>
      </c>
      <c r="D277" s="2" t="str">
        <f t="shared" si="3"/>
        <v>simple </v>
      </c>
      <c r="E277" s="2" t="str">
        <f t="shared" si="4"/>
        <v>forecast</v>
      </c>
      <c r="F277" s="2" t="s">
        <v>18</v>
      </c>
      <c r="G277" s="2" t="s">
        <v>33</v>
      </c>
      <c r="H277" s="2" t="s">
        <v>27</v>
      </c>
      <c r="I277" t="s">
        <v>39</v>
      </c>
      <c r="J277" t="s">
        <v>64</v>
      </c>
      <c r="K277" t="s">
        <v>65</v>
      </c>
      <c r="L277" s="3">
        <v>9.48202</v>
      </c>
      <c r="M277">
        <v>8.0</v>
      </c>
      <c r="N277" s="3">
        <v>5.62398</v>
      </c>
      <c r="O277">
        <v>8.0</v>
      </c>
      <c r="P277" s="4">
        <v>0.03948</v>
      </c>
      <c r="Q277">
        <v>10.0</v>
      </c>
      <c r="R277" s="4">
        <v>0.00312</v>
      </c>
      <c r="S277">
        <v>8.0</v>
      </c>
      <c r="T277" s="4">
        <v>0.9929599999999998</v>
      </c>
      <c r="U277">
        <v>10.0</v>
      </c>
      <c r="V277" s="4">
        <v>8.0E-4</v>
      </c>
      <c r="W277">
        <v>5.0</v>
      </c>
      <c r="X277" s="5">
        <v>307.6</v>
      </c>
      <c r="Y277">
        <v>4.0</v>
      </c>
      <c r="Z277" s="5">
        <v>394.6</v>
      </c>
      <c r="AA277">
        <v>1.0</v>
      </c>
      <c r="AB277">
        <v>54.0</v>
      </c>
      <c r="AC277">
        <v>9.0</v>
      </c>
    </row>
    <row r="278" ht="14.25" hidden="1" customHeight="1">
      <c r="A278" s="1" t="s">
        <v>29</v>
      </c>
      <c r="B278" s="2" t="str">
        <f t="shared" si="1"/>
        <v>kuroda </v>
      </c>
      <c r="C278" s="2" t="str">
        <f t="shared" si="2"/>
        <v>cycling forecast</v>
      </c>
      <c r="D278" s="2" t="str">
        <f t="shared" si="3"/>
        <v>cycling </v>
      </c>
      <c r="E278" s="2" t="str">
        <f t="shared" si="4"/>
        <v>forecast</v>
      </c>
      <c r="F278" s="2" t="s">
        <v>30</v>
      </c>
      <c r="G278" s="2" t="s">
        <v>19</v>
      </c>
      <c r="H278" s="2" t="s">
        <v>27</v>
      </c>
      <c r="I278" t="s">
        <v>39</v>
      </c>
      <c r="J278" t="s">
        <v>64</v>
      </c>
      <c r="K278" t="s">
        <v>65</v>
      </c>
      <c r="L278" s="3">
        <v>27.514175</v>
      </c>
      <c r="M278">
        <v>10.0</v>
      </c>
      <c r="N278" s="3">
        <v>6.159224999999998</v>
      </c>
      <c r="O278">
        <v>9.0</v>
      </c>
      <c r="P278" s="4">
        <v>0.0281</v>
      </c>
      <c r="Q278">
        <v>7.0</v>
      </c>
      <c r="R278" s="4">
        <v>0.01035</v>
      </c>
      <c r="S278">
        <v>10.0</v>
      </c>
      <c r="T278" s="4">
        <v>0.99645</v>
      </c>
      <c r="U278">
        <v>5.0</v>
      </c>
      <c r="V278" s="4">
        <v>0.0</v>
      </c>
      <c r="W278">
        <v>1.0</v>
      </c>
      <c r="X278" s="5">
        <v>395.75</v>
      </c>
      <c r="Y278">
        <v>10.0</v>
      </c>
      <c r="Z278" s="5">
        <v>394.75</v>
      </c>
      <c r="AA278">
        <v>2.0</v>
      </c>
      <c r="AB278">
        <v>54.0</v>
      </c>
      <c r="AC278">
        <v>9.0</v>
      </c>
    </row>
    <row r="279" ht="14.25" hidden="1" customHeight="1">
      <c r="A279" s="1" t="s">
        <v>38</v>
      </c>
      <c r="B279" s="2" t="str">
        <f t="shared" si="1"/>
        <v>kuroda </v>
      </c>
      <c r="C279" s="2" t="str">
        <f t="shared" si="2"/>
        <v>simple forecast</v>
      </c>
      <c r="D279" s="2" t="str">
        <f t="shared" si="3"/>
        <v>simple </v>
      </c>
      <c r="E279" s="2" t="str">
        <f t="shared" si="4"/>
        <v>forecast</v>
      </c>
      <c r="F279" s="2" t="s">
        <v>30</v>
      </c>
      <c r="G279" s="2" t="s">
        <v>33</v>
      </c>
      <c r="H279" s="2" t="s">
        <v>27</v>
      </c>
      <c r="I279" t="s">
        <v>39</v>
      </c>
      <c r="J279" t="s">
        <v>64</v>
      </c>
      <c r="K279" t="s">
        <v>65</v>
      </c>
      <c r="L279" s="3">
        <v>48.6518</v>
      </c>
      <c r="M279">
        <v>11.0</v>
      </c>
      <c r="N279" s="3">
        <v>11.56636</v>
      </c>
      <c r="O279">
        <v>12.0</v>
      </c>
      <c r="P279" s="4">
        <v>0.05704</v>
      </c>
      <c r="Q279">
        <v>11.0</v>
      </c>
      <c r="R279" s="4">
        <v>0.02636</v>
      </c>
      <c r="S279">
        <v>12.0</v>
      </c>
      <c r="T279" s="4">
        <v>0.9812</v>
      </c>
      <c r="U279">
        <v>12.0</v>
      </c>
      <c r="V279" s="4">
        <v>0.0</v>
      </c>
      <c r="W279">
        <v>1.0</v>
      </c>
      <c r="X279" s="5">
        <v>325.0</v>
      </c>
      <c r="Y279">
        <v>5.0</v>
      </c>
      <c r="Z279" s="5">
        <v>394.6</v>
      </c>
      <c r="AA279">
        <v>1.0</v>
      </c>
      <c r="AB279">
        <v>65.0</v>
      </c>
      <c r="AC279">
        <v>11.0</v>
      </c>
    </row>
    <row r="280" ht="14.25" hidden="1" customHeight="1">
      <c r="A280" s="1" t="s">
        <v>37</v>
      </c>
      <c r="B280" s="2" t="str">
        <f t="shared" si="1"/>
        <v>kuroda </v>
      </c>
      <c r="C280" s="2" t="str">
        <f t="shared" si="2"/>
        <v>simple backcast</v>
      </c>
      <c r="D280" s="2" t="str">
        <f t="shared" si="3"/>
        <v>simple </v>
      </c>
      <c r="E280" s="2" t="str">
        <f t="shared" si="4"/>
        <v>backcast</v>
      </c>
      <c r="F280" s="2" t="s">
        <v>30</v>
      </c>
      <c r="G280" s="2" t="s">
        <v>33</v>
      </c>
      <c r="H280" s="2" t="s">
        <v>20</v>
      </c>
      <c r="I280" t="s">
        <v>39</v>
      </c>
      <c r="J280" t="s">
        <v>64</v>
      </c>
      <c r="K280" t="s">
        <v>65</v>
      </c>
      <c r="L280" s="3">
        <v>58.8928</v>
      </c>
      <c r="M280">
        <v>12.0</v>
      </c>
      <c r="N280" s="3">
        <v>10.78102</v>
      </c>
      <c r="O280">
        <v>11.0</v>
      </c>
      <c r="P280" s="4">
        <v>0.06236000000000001</v>
      </c>
      <c r="Q280">
        <v>12.0</v>
      </c>
      <c r="R280" s="4">
        <v>0.02508</v>
      </c>
      <c r="S280">
        <v>11.0</v>
      </c>
      <c r="T280" s="4">
        <v>0.98494</v>
      </c>
      <c r="U280">
        <v>11.0</v>
      </c>
      <c r="V280" s="4">
        <v>0.0</v>
      </c>
      <c r="W280">
        <v>1.0</v>
      </c>
      <c r="X280" s="5">
        <v>347.8</v>
      </c>
      <c r="Y280">
        <v>6.0</v>
      </c>
      <c r="Z280" s="5">
        <v>396.2</v>
      </c>
      <c r="AA280">
        <v>3.0</v>
      </c>
      <c r="AB280">
        <v>67.0</v>
      </c>
      <c r="AC280">
        <v>12.0</v>
      </c>
    </row>
    <row r="281" ht="14.25" hidden="1" customHeight="1">
      <c r="A281" s="1" t="s">
        <v>17</v>
      </c>
      <c r="B281" s="2" t="str">
        <f t="shared" si="1"/>
        <v>nras </v>
      </c>
      <c r="C281" s="2" t="str">
        <f t="shared" si="2"/>
        <v>cycling backcast</v>
      </c>
      <c r="D281" s="2" t="str">
        <f t="shared" si="3"/>
        <v>cycling </v>
      </c>
      <c r="E281" s="2" t="str">
        <f t="shared" si="4"/>
        <v>backcast</v>
      </c>
      <c r="F281" s="2" t="s">
        <v>18</v>
      </c>
      <c r="G281" s="2" t="s">
        <v>19</v>
      </c>
      <c r="H281" s="2" t="s">
        <v>20</v>
      </c>
      <c r="I281" t="s">
        <v>40</v>
      </c>
      <c r="J281" t="s">
        <v>64</v>
      </c>
      <c r="K281" t="s">
        <v>53</v>
      </c>
      <c r="L281" s="3">
        <v>19.203025</v>
      </c>
      <c r="M281">
        <v>4.0</v>
      </c>
      <c r="N281" s="3">
        <v>5.670875</v>
      </c>
      <c r="O281">
        <v>4.0</v>
      </c>
      <c r="P281" s="4">
        <v>0.0211</v>
      </c>
      <c r="Q281">
        <v>1.0</v>
      </c>
      <c r="R281" s="4">
        <v>0.00325</v>
      </c>
      <c r="S281">
        <v>2.0</v>
      </c>
      <c r="T281" s="4">
        <v>0.997975</v>
      </c>
      <c r="U281">
        <v>1.0</v>
      </c>
      <c r="V281" s="4">
        <v>2.25E-4</v>
      </c>
      <c r="W281">
        <v>2.0</v>
      </c>
      <c r="X281" s="5">
        <v>64.5</v>
      </c>
      <c r="Y281">
        <v>2.0</v>
      </c>
      <c r="Z281" s="5">
        <v>556.5</v>
      </c>
      <c r="AA281">
        <v>1.0</v>
      </c>
      <c r="AB281">
        <v>17.0</v>
      </c>
      <c r="AC281">
        <v>1.0</v>
      </c>
    </row>
    <row r="282" ht="14.25" hidden="1" customHeight="1">
      <c r="A282" s="1" t="s">
        <v>26</v>
      </c>
      <c r="B282" s="2" t="str">
        <f t="shared" si="1"/>
        <v>nras </v>
      </c>
      <c r="C282" s="2" t="str">
        <f t="shared" si="2"/>
        <v>cycling forecast</v>
      </c>
      <c r="D282" s="2" t="str">
        <f t="shared" si="3"/>
        <v>cycling </v>
      </c>
      <c r="E282" s="2" t="str">
        <f t="shared" si="4"/>
        <v>forecast</v>
      </c>
      <c r="F282" s="2" t="s">
        <v>18</v>
      </c>
      <c r="G282" s="2" t="s">
        <v>19</v>
      </c>
      <c r="H282" s="2" t="s">
        <v>27</v>
      </c>
      <c r="I282" t="s">
        <v>40</v>
      </c>
      <c r="J282" t="s">
        <v>64</v>
      </c>
      <c r="K282" t="s">
        <v>53</v>
      </c>
      <c r="L282" s="3">
        <v>18.38600000000001</v>
      </c>
      <c r="M282">
        <v>3.0</v>
      </c>
      <c r="N282" s="3">
        <v>5.6305</v>
      </c>
      <c r="O282">
        <v>2.0</v>
      </c>
      <c r="P282" s="4">
        <v>0.0214</v>
      </c>
      <c r="Q282">
        <v>3.0</v>
      </c>
      <c r="R282" s="4">
        <v>0.003175</v>
      </c>
      <c r="S282">
        <v>1.0</v>
      </c>
      <c r="T282" s="4">
        <v>0.9979</v>
      </c>
      <c r="U282">
        <v>3.0</v>
      </c>
      <c r="V282" s="4">
        <v>2.5E-4</v>
      </c>
      <c r="W282">
        <v>3.0</v>
      </c>
      <c r="X282" s="5">
        <v>63.5</v>
      </c>
      <c r="Y282">
        <v>1.0</v>
      </c>
      <c r="Z282" s="5">
        <v>558.0</v>
      </c>
      <c r="AA282">
        <v>4.0</v>
      </c>
      <c r="AB282">
        <v>20.0</v>
      </c>
      <c r="AC282">
        <v>2.0</v>
      </c>
    </row>
    <row r="283" ht="14.25" hidden="1" customHeight="1">
      <c r="A283" s="1" t="s">
        <v>24</v>
      </c>
      <c r="B283" s="2" t="str">
        <f t="shared" si="1"/>
        <v>insd </v>
      </c>
      <c r="C283" s="2" t="str">
        <f t="shared" si="2"/>
        <v>cycling backcast</v>
      </c>
      <c r="D283" s="2" t="str">
        <f t="shared" si="3"/>
        <v>cycling </v>
      </c>
      <c r="E283" s="2" t="str">
        <f t="shared" si="4"/>
        <v>backcast</v>
      </c>
      <c r="F283" s="2" t="s">
        <v>25</v>
      </c>
      <c r="G283" s="2" t="s">
        <v>19</v>
      </c>
      <c r="H283" s="2" t="s">
        <v>20</v>
      </c>
      <c r="I283" t="s">
        <v>40</v>
      </c>
      <c r="J283" t="s">
        <v>64</v>
      </c>
      <c r="K283" t="s">
        <v>53</v>
      </c>
      <c r="L283" s="3">
        <v>18.179525</v>
      </c>
      <c r="M283">
        <v>2.0</v>
      </c>
      <c r="N283" s="3">
        <v>5.66005</v>
      </c>
      <c r="O283">
        <v>3.0</v>
      </c>
      <c r="P283" s="4">
        <v>0.02125</v>
      </c>
      <c r="Q283">
        <v>2.0</v>
      </c>
      <c r="R283" s="4">
        <v>0.00335</v>
      </c>
      <c r="S283">
        <v>3.0</v>
      </c>
      <c r="T283" s="4">
        <v>0.99795</v>
      </c>
      <c r="U283">
        <v>2.0</v>
      </c>
      <c r="V283" s="4">
        <v>0.0</v>
      </c>
      <c r="W283">
        <v>1.0</v>
      </c>
      <c r="X283" s="5">
        <v>557.0</v>
      </c>
      <c r="Y283">
        <v>7.0</v>
      </c>
      <c r="Z283" s="5">
        <v>557.0</v>
      </c>
      <c r="AA283">
        <v>3.0</v>
      </c>
      <c r="AB283">
        <v>23.0</v>
      </c>
      <c r="AC283">
        <v>3.0</v>
      </c>
    </row>
    <row r="284" ht="14.25" hidden="1" customHeight="1">
      <c r="A284" s="1" t="s">
        <v>28</v>
      </c>
      <c r="B284" s="2" t="str">
        <f t="shared" si="1"/>
        <v>insd </v>
      </c>
      <c r="C284" s="2" t="str">
        <f t="shared" si="2"/>
        <v>cycling forecast</v>
      </c>
      <c r="D284" s="2" t="str">
        <f t="shared" si="3"/>
        <v>cycling </v>
      </c>
      <c r="E284" s="2" t="str">
        <f t="shared" si="4"/>
        <v>forecast</v>
      </c>
      <c r="F284" s="2" t="s">
        <v>25</v>
      </c>
      <c r="G284" s="2" t="s">
        <v>19</v>
      </c>
      <c r="H284" s="2" t="s">
        <v>27</v>
      </c>
      <c r="I284" t="s">
        <v>40</v>
      </c>
      <c r="J284" t="s">
        <v>64</v>
      </c>
      <c r="K284" t="s">
        <v>53</v>
      </c>
      <c r="L284" s="3">
        <v>17.60055</v>
      </c>
      <c r="M284">
        <v>1.0</v>
      </c>
      <c r="N284" s="3">
        <v>5.602975000000002</v>
      </c>
      <c r="O284">
        <v>1.0</v>
      </c>
      <c r="P284" s="4">
        <v>0.02155</v>
      </c>
      <c r="Q284">
        <v>4.0</v>
      </c>
      <c r="R284" s="4">
        <v>0.003175</v>
      </c>
      <c r="S284">
        <v>1.0</v>
      </c>
      <c r="T284" s="4">
        <v>0.9979</v>
      </c>
      <c r="U284">
        <v>3.0</v>
      </c>
      <c r="V284" s="4">
        <v>0.0</v>
      </c>
      <c r="W284">
        <v>1.0</v>
      </c>
      <c r="X284" s="5">
        <v>558.75</v>
      </c>
      <c r="Y284">
        <v>8.0</v>
      </c>
      <c r="Z284" s="5">
        <v>558.75</v>
      </c>
      <c r="AA284">
        <v>5.0</v>
      </c>
      <c r="AB284">
        <v>24.0</v>
      </c>
      <c r="AC284">
        <v>4.0</v>
      </c>
    </row>
    <row r="285" ht="14.25" hidden="1" customHeight="1">
      <c r="A285" s="1" t="s">
        <v>35</v>
      </c>
      <c r="B285" s="2" t="str">
        <f t="shared" si="1"/>
        <v>insd </v>
      </c>
      <c r="C285" s="2" t="str">
        <f t="shared" si="2"/>
        <v>simple backcast</v>
      </c>
      <c r="D285" s="2" t="str">
        <f t="shared" si="3"/>
        <v>simple </v>
      </c>
      <c r="E285" s="2" t="str">
        <f t="shared" si="4"/>
        <v>backcast</v>
      </c>
      <c r="F285" s="2" t="s">
        <v>25</v>
      </c>
      <c r="G285" s="2" t="s">
        <v>33</v>
      </c>
      <c r="H285" s="2" t="s">
        <v>20</v>
      </c>
      <c r="I285" t="s">
        <v>40</v>
      </c>
      <c r="J285" t="s">
        <v>64</v>
      </c>
      <c r="K285" t="s">
        <v>53</v>
      </c>
      <c r="L285" s="3">
        <v>22.04588</v>
      </c>
      <c r="M285">
        <v>5.0</v>
      </c>
      <c r="N285" s="3">
        <v>6.279819999999999</v>
      </c>
      <c r="O285">
        <v>5.0</v>
      </c>
      <c r="P285" s="4">
        <v>0.02682</v>
      </c>
      <c r="Q285">
        <v>5.0</v>
      </c>
      <c r="R285" s="4">
        <v>0.004739999999999999</v>
      </c>
      <c r="S285">
        <v>4.0</v>
      </c>
      <c r="T285" s="4">
        <v>0.9970600000000001</v>
      </c>
      <c r="U285">
        <v>4.0</v>
      </c>
      <c r="V285" s="4">
        <v>0.0</v>
      </c>
      <c r="W285">
        <v>1.0</v>
      </c>
      <c r="X285" s="5">
        <v>559.4</v>
      </c>
      <c r="Y285">
        <v>9.0</v>
      </c>
      <c r="Z285" s="5">
        <v>559.4</v>
      </c>
      <c r="AA285">
        <v>6.0</v>
      </c>
      <c r="AB285">
        <v>39.0</v>
      </c>
      <c r="AC285">
        <v>5.0</v>
      </c>
    </row>
    <row r="286" ht="14.25" hidden="1" customHeight="1">
      <c r="A286" s="1" t="s">
        <v>34</v>
      </c>
      <c r="B286" s="2" t="str">
        <f t="shared" si="1"/>
        <v>nras </v>
      </c>
      <c r="C286" s="2" t="str">
        <f t="shared" si="2"/>
        <v>simple backcast</v>
      </c>
      <c r="D286" s="2" t="str">
        <f t="shared" si="3"/>
        <v>simple </v>
      </c>
      <c r="E286" s="2" t="str">
        <f t="shared" si="4"/>
        <v>backcast</v>
      </c>
      <c r="F286" s="2" t="s">
        <v>18</v>
      </c>
      <c r="G286" s="2" t="s">
        <v>33</v>
      </c>
      <c r="H286" s="2" t="s">
        <v>20</v>
      </c>
      <c r="I286" t="s">
        <v>40</v>
      </c>
      <c r="J286" t="s">
        <v>64</v>
      </c>
      <c r="K286" t="s">
        <v>53</v>
      </c>
      <c r="L286" s="3">
        <v>22.33548</v>
      </c>
      <c r="M286">
        <v>6.0</v>
      </c>
      <c r="N286" s="3">
        <v>6.32714</v>
      </c>
      <c r="O286">
        <v>6.0</v>
      </c>
      <c r="P286" s="4">
        <v>0.02722</v>
      </c>
      <c r="Q286">
        <v>6.0</v>
      </c>
      <c r="R286" s="4">
        <v>0.00478</v>
      </c>
      <c r="S286">
        <v>5.0</v>
      </c>
      <c r="T286" s="4">
        <v>0.99702</v>
      </c>
      <c r="U286">
        <v>5.0</v>
      </c>
      <c r="V286" s="4">
        <v>8.8E-4</v>
      </c>
      <c r="W286">
        <v>5.0</v>
      </c>
      <c r="X286" s="5">
        <v>190.4</v>
      </c>
      <c r="Y286">
        <v>3.0</v>
      </c>
      <c r="Z286" s="5">
        <v>559.4</v>
      </c>
      <c r="AA286">
        <v>6.0</v>
      </c>
      <c r="AB286">
        <v>42.0</v>
      </c>
      <c r="AC286">
        <v>6.0</v>
      </c>
    </row>
    <row r="287" ht="14.25" hidden="1" customHeight="1">
      <c r="A287" s="1" t="s">
        <v>37</v>
      </c>
      <c r="B287" s="2" t="str">
        <f t="shared" si="1"/>
        <v>kuroda </v>
      </c>
      <c r="C287" s="2" t="str">
        <f t="shared" si="2"/>
        <v>simple backcast</v>
      </c>
      <c r="D287" s="2" t="str">
        <f t="shared" si="3"/>
        <v>simple </v>
      </c>
      <c r="E287" s="2" t="str">
        <f t="shared" si="4"/>
        <v>backcast</v>
      </c>
      <c r="F287" s="2" t="s">
        <v>30</v>
      </c>
      <c r="G287" s="2" t="s">
        <v>33</v>
      </c>
      <c r="H287" s="2" t="s">
        <v>20</v>
      </c>
      <c r="I287" t="s">
        <v>40</v>
      </c>
      <c r="J287" t="s">
        <v>64</v>
      </c>
      <c r="K287" t="s">
        <v>53</v>
      </c>
      <c r="L287" s="3">
        <v>62.62808</v>
      </c>
      <c r="M287">
        <v>9.0</v>
      </c>
      <c r="N287" s="3">
        <v>9.4562</v>
      </c>
      <c r="O287">
        <v>7.0</v>
      </c>
      <c r="P287" s="4">
        <v>0.04208</v>
      </c>
      <c r="Q287">
        <v>7.0</v>
      </c>
      <c r="R287" s="4">
        <v>0.0156</v>
      </c>
      <c r="S287">
        <v>8.0</v>
      </c>
      <c r="T287" s="4">
        <v>0.99272</v>
      </c>
      <c r="U287">
        <v>6.0</v>
      </c>
      <c r="V287" s="4">
        <v>0.0</v>
      </c>
      <c r="W287">
        <v>1.0</v>
      </c>
      <c r="X287" s="5">
        <v>505.8</v>
      </c>
      <c r="Y287">
        <v>5.0</v>
      </c>
      <c r="Z287" s="5">
        <v>556.8</v>
      </c>
      <c r="AA287">
        <v>2.0</v>
      </c>
      <c r="AB287">
        <v>45.0</v>
      </c>
      <c r="AC287">
        <v>7.0</v>
      </c>
    </row>
    <row r="288" ht="14.25" hidden="1" customHeight="1">
      <c r="A288" s="1" t="s">
        <v>32</v>
      </c>
      <c r="B288" s="2" t="str">
        <f t="shared" si="1"/>
        <v>nras </v>
      </c>
      <c r="C288" s="2" t="str">
        <f t="shared" si="2"/>
        <v>simple forecast</v>
      </c>
      <c r="D288" s="2" t="str">
        <f t="shared" si="3"/>
        <v>simple </v>
      </c>
      <c r="E288" s="2" t="str">
        <f t="shared" si="4"/>
        <v>forecast</v>
      </c>
      <c r="F288" s="2" t="s">
        <v>18</v>
      </c>
      <c r="G288" s="2" t="s">
        <v>33</v>
      </c>
      <c r="H288" s="2" t="s">
        <v>27</v>
      </c>
      <c r="I288" t="s">
        <v>40</v>
      </c>
      <c r="J288" t="s">
        <v>64</v>
      </c>
      <c r="K288" t="s">
        <v>53</v>
      </c>
      <c r="L288" s="3">
        <v>37.8379</v>
      </c>
      <c r="M288">
        <v>8.0</v>
      </c>
      <c r="N288" s="3">
        <v>12.68408</v>
      </c>
      <c r="O288">
        <v>8.0</v>
      </c>
      <c r="P288" s="4">
        <v>0.04526</v>
      </c>
      <c r="Q288">
        <v>8.0</v>
      </c>
      <c r="R288" s="4">
        <v>0.0153</v>
      </c>
      <c r="S288">
        <v>6.0</v>
      </c>
      <c r="T288" s="4">
        <v>0.9902999999999998</v>
      </c>
      <c r="U288">
        <v>7.0</v>
      </c>
      <c r="V288" s="4">
        <v>8.400000000000001E-4</v>
      </c>
      <c r="W288">
        <v>4.0</v>
      </c>
      <c r="X288" s="5">
        <v>390.0</v>
      </c>
      <c r="Y288">
        <v>4.0</v>
      </c>
      <c r="Z288" s="5">
        <v>564.2</v>
      </c>
      <c r="AA288">
        <v>8.0</v>
      </c>
      <c r="AB288">
        <v>53.0</v>
      </c>
      <c r="AC288">
        <v>8.0</v>
      </c>
    </row>
    <row r="289" ht="14.25" hidden="1" customHeight="1">
      <c r="A289" s="1" t="s">
        <v>36</v>
      </c>
      <c r="B289" s="2" t="str">
        <f t="shared" si="1"/>
        <v>insd </v>
      </c>
      <c r="C289" s="2" t="str">
        <f t="shared" si="2"/>
        <v>simple forecast</v>
      </c>
      <c r="D289" s="2" t="str">
        <f t="shared" si="3"/>
        <v>simple </v>
      </c>
      <c r="E289" s="2" t="str">
        <f t="shared" si="4"/>
        <v>forecast</v>
      </c>
      <c r="F289" s="2" t="s">
        <v>25</v>
      </c>
      <c r="G289" s="2" t="s">
        <v>33</v>
      </c>
      <c r="H289" s="2" t="s">
        <v>27</v>
      </c>
      <c r="I289" t="s">
        <v>40</v>
      </c>
      <c r="J289" t="s">
        <v>64</v>
      </c>
      <c r="K289" t="s">
        <v>53</v>
      </c>
      <c r="L289" s="3">
        <v>37.2353</v>
      </c>
      <c r="M289">
        <v>7.0</v>
      </c>
      <c r="N289" s="3">
        <v>12.7154</v>
      </c>
      <c r="O289">
        <v>9.0</v>
      </c>
      <c r="P289" s="4">
        <v>0.04564</v>
      </c>
      <c r="Q289">
        <v>9.0</v>
      </c>
      <c r="R289" s="4">
        <v>0.01542</v>
      </c>
      <c r="S289">
        <v>7.0</v>
      </c>
      <c r="T289" s="4">
        <v>0.99026</v>
      </c>
      <c r="U289">
        <v>8.0</v>
      </c>
      <c r="V289" s="4">
        <v>0.0</v>
      </c>
      <c r="W289">
        <v>1.0</v>
      </c>
      <c r="X289" s="5">
        <v>564.6</v>
      </c>
      <c r="Y289">
        <v>10.0</v>
      </c>
      <c r="Z289" s="5">
        <v>564.2</v>
      </c>
      <c r="AA289">
        <v>8.0</v>
      </c>
      <c r="AB289">
        <v>59.0</v>
      </c>
      <c r="AC289">
        <v>9.0</v>
      </c>
    </row>
    <row r="290" ht="14.25" hidden="1" customHeight="1">
      <c r="A290" s="1" t="s">
        <v>38</v>
      </c>
      <c r="B290" s="2" t="str">
        <f t="shared" si="1"/>
        <v>kuroda </v>
      </c>
      <c r="C290" s="2" t="str">
        <f t="shared" si="2"/>
        <v>simple forecast</v>
      </c>
      <c r="D290" s="2" t="str">
        <f t="shared" si="3"/>
        <v>simple </v>
      </c>
      <c r="E290" s="2" t="str">
        <f t="shared" si="4"/>
        <v>forecast</v>
      </c>
      <c r="F290" s="2" t="s">
        <v>30</v>
      </c>
      <c r="G290" s="2" t="s">
        <v>33</v>
      </c>
      <c r="H290" s="2" t="s">
        <v>27</v>
      </c>
      <c r="I290" t="s">
        <v>40</v>
      </c>
      <c r="J290" t="s">
        <v>64</v>
      </c>
      <c r="K290" t="s">
        <v>53</v>
      </c>
      <c r="L290" s="3">
        <v>66.66781999999999</v>
      </c>
      <c r="M290">
        <v>10.0</v>
      </c>
      <c r="N290" s="3">
        <v>16.31272</v>
      </c>
      <c r="O290">
        <v>10.0</v>
      </c>
      <c r="P290" s="4">
        <v>0.05764</v>
      </c>
      <c r="Q290">
        <v>10.0</v>
      </c>
      <c r="R290" s="4">
        <v>0.0301</v>
      </c>
      <c r="S290">
        <v>9.0</v>
      </c>
      <c r="T290" s="4">
        <v>0.98394</v>
      </c>
      <c r="U290">
        <v>9.0</v>
      </c>
      <c r="V290" s="4">
        <v>0.0</v>
      </c>
      <c r="W290">
        <v>1.0</v>
      </c>
      <c r="X290" s="5">
        <v>508.6</v>
      </c>
      <c r="Y290">
        <v>6.0</v>
      </c>
      <c r="Z290" s="5">
        <v>563.0</v>
      </c>
      <c r="AA290">
        <v>7.0</v>
      </c>
      <c r="AB290">
        <v>62.0</v>
      </c>
      <c r="AC290">
        <v>10.0</v>
      </c>
    </row>
    <row r="291" ht="14.25" hidden="1" customHeight="1">
      <c r="A291" s="1" t="s">
        <v>29</v>
      </c>
      <c r="B291" s="2" t="str">
        <f t="shared" si="1"/>
        <v>kuroda </v>
      </c>
      <c r="C291" s="2" t="str">
        <f t="shared" si="2"/>
        <v>cycling forecast</v>
      </c>
      <c r="D291" s="2" t="str">
        <f t="shared" si="3"/>
        <v>cycling </v>
      </c>
      <c r="E291" s="2" t="str">
        <f t="shared" si="4"/>
        <v>forecast</v>
      </c>
      <c r="F291" s="2" t="s">
        <v>30</v>
      </c>
      <c r="G291" s="2" t="s">
        <v>19</v>
      </c>
      <c r="H291" s="2" t="s">
        <v>27</v>
      </c>
      <c r="I291" t="s">
        <v>40</v>
      </c>
      <c r="J291" t="s">
        <v>64</v>
      </c>
      <c r="K291" t="s">
        <v>53</v>
      </c>
      <c r="L291" s="3">
        <v>2509.35555</v>
      </c>
      <c r="M291">
        <v>11.0</v>
      </c>
      <c r="N291" s="3">
        <v>132.8474</v>
      </c>
      <c r="O291">
        <v>11.0</v>
      </c>
      <c r="P291" s="4">
        <v>0.4774</v>
      </c>
      <c r="Q291">
        <v>12.0</v>
      </c>
      <c r="R291" s="4">
        <v>0.34995</v>
      </c>
      <c r="S291">
        <v>11.0</v>
      </c>
      <c r="T291" s="4">
        <v>-7.61455</v>
      </c>
      <c r="U291">
        <v>11.0</v>
      </c>
      <c r="V291" s="4">
        <v>0.0</v>
      </c>
      <c r="W291">
        <v>1.0</v>
      </c>
      <c r="X291" s="5">
        <v>723.25</v>
      </c>
      <c r="Y291">
        <v>11.0</v>
      </c>
      <c r="Z291" s="5">
        <v>558.75</v>
      </c>
      <c r="AA291">
        <v>5.0</v>
      </c>
      <c r="AB291">
        <v>73.0</v>
      </c>
      <c r="AC291">
        <v>11.0</v>
      </c>
    </row>
    <row r="292" ht="14.25" hidden="1" customHeight="1">
      <c r="A292" s="1" t="s">
        <v>31</v>
      </c>
      <c r="B292" s="2" t="str">
        <f t="shared" si="1"/>
        <v>kuroda </v>
      </c>
      <c r="C292" s="2" t="str">
        <f t="shared" si="2"/>
        <v>cycling backcast</v>
      </c>
      <c r="D292" s="2" t="str">
        <f t="shared" si="3"/>
        <v>cycling </v>
      </c>
      <c r="E292" s="2" t="str">
        <f t="shared" si="4"/>
        <v>backcast</v>
      </c>
      <c r="F292" s="2" t="s">
        <v>30</v>
      </c>
      <c r="G292" s="2" t="s">
        <v>19</v>
      </c>
      <c r="H292" s="2" t="s">
        <v>20</v>
      </c>
      <c r="I292" t="s">
        <v>40</v>
      </c>
      <c r="J292" t="s">
        <v>64</v>
      </c>
      <c r="K292" t="s">
        <v>53</v>
      </c>
      <c r="L292" s="3">
        <v>9538.01745</v>
      </c>
      <c r="M292">
        <v>12.0</v>
      </c>
      <c r="N292" s="3">
        <v>132.9345</v>
      </c>
      <c r="O292">
        <v>12.0</v>
      </c>
      <c r="P292" s="4">
        <v>0.473775</v>
      </c>
      <c r="Q292">
        <v>11.0</v>
      </c>
      <c r="R292" s="4">
        <v>0.343825</v>
      </c>
      <c r="S292">
        <v>10.0</v>
      </c>
      <c r="T292" s="4">
        <v>-7.56955</v>
      </c>
      <c r="U292">
        <v>10.0</v>
      </c>
      <c r="V292" s="4">
        <v>0.0</v>
      </c>
      <c r="W292">
        <v>1.0</v>
      </c>
      <c r="X292" s="5">
        <v>741.25</v>
      </c>
      <c r="Y292">
        <v>12.0</v>
      </c>
      <c r="Z292" s="5">
        <v>558.75</v>
      </c>
      <c r="AA292">
        <v>5.0</v>
      </c>
      <c r="AB292">
        <v>73.0</v>
      </c>
      <c r="AC292">
        <v>11.0</v>
      </c>
    </row>
    <row r="293" ht="14.25" hidden="1" customHeight="1">
      <c r="A293" s="1" t="s">
        <v>26</v>
      </c>
      <c r="B293" s="2" t="str">
        <f t="shared" si="1"/>
        <v>nras </v>
      </c>
      <c r="C293" s="2" t="str">
        <f t="shared" si="2"/>
        <v>cycling forecast</v>
      </c>
      <c r="D293" s="2" t="str">
        <f t="shared" si="3"/>
        <v>cycling </v>
      </c>
      <c r="E293" s="2" t="str">
        <f t="shared" si="4"/>
        <v>forecast</v>
      </c>
      <c r="F293" s="2" t="s">
        <v>18</v>
      </c>
      <c r="G293" s="2" t="s">
        <v>19</v>
      </c>
      <c r="H293" s="2" t="s">
        <v>27</v>
      </c>
      <c r="I293" t="s">
        <v>40</v>
      </c>
      <c r="J293" t="s">
        <v>64</v>
      </c>
      <c r="K293" t="s">
        <v>65</v>
      </c>
      <c r="L293" s="3">
        <v>9.831650000000002</v>
      </c>
      <c r="M293">
        <v>4.0</v>
      </c>
      <c r="N293" s="3">
        <v>3.790975</v>
      </c>
      <c r="O293">
        <v>4.0</v>
      </c>
      <c r="P293" s="4">
        <v>0.023475</v>
      </c>
      <c r="Q293">
        <v>3.0</v>
      </c>
      <c r="R293" s="4">
        <v>6.749999999999997E-4</v>
      </c>
      <c r="S293">
        <v>2.0</v>
      </c>
      <c r="T293" s="4">
        <v>0.998375</v>
      </c>
      <c r="U293">
        <v>2.0</v>
      </c>
      <c r="V293" s="4">
        <v>6.75E-4</v>
      </c>
      <c r="W293">
        <v>2.0</v>
      </c>
      <c r="X293" s="5">
        <v>35.0</v>
      </c>
      <c r="Y293">
        <v>2.0</v>
      </c>
      <c r="Z293" s="5">
        <v>558.0</v>
      </c>
      <c r="AA293">
        <v>2.0</v>
      </c>
      <c r="AB293">
        <v>21.0</v>
      </c>
      <c r="AC293">
        <v>1.0</v>
      </c>
    </row>
    <row r="294" ht="14.25" hidden="1" customHeight="1">
      <c r="A294" s="1" t="s">
        <v>17</v>
      </c>
      <c r="B294" s="2" t="str">
        <f t="shared" si="1"/>
        <v>nras </v>
      </c>
      <c r="C294" s="2" t="str">
        <f t="shared" si="2"/>
        <v>cycling backcast</v>
      </c>
      <c r="D294" s="2" t="str">
        <f t="shared" si="3"/>
        <v>cycling </v>
      </c>
      <c r="E294" s="2" t="str">
        <f t="shared" si="4"/>
        <v>backcast</v>
      </c>
      <c r="F294" s="2" t="s">
        <v>18</v>
      </c>
      <c r="G294" s="2" t="s">
        <v>19</v>
      </c>
      <c r="H294" s="2" t="s">
        <v>20</v>
      </c>
      <c r="I294" t="s">
        <v>40</v>
      </c>
      <c r="J294" t="s">
        <v>64</v>
      </c>
      <c r="K294" t="s">
        <v>65</v>
      </c>
      <c r="L294" s="3">
        <v>15.06235</v>
      </c>
      <c r="M294">
        <v>6.0</v>
      </c>
      <c r="N294" s="3">
        <v>3.71805</v>
      </c>
      <c r="O294">
        <v>3.0</v>
      </c>
      <c r="P294" s="4">
        <v>0.0237</v>
      </c>
      <c r="Q294">
        <v>4.0</v>
      </c>
      <c r="R294" s="4">
        <v>3.250000000000001E-4</v>
      </c>
      <c r="S294">
        <v>1.0</v>
      </c>
      <c r="T294" s="4">
        <v>0.99825</v>
      </c>
      <c r="U294">
        <v>4.0</v>
      </c>
      <c r="V294" s="4">
        <v>7.0E-4</v>
      </c>
      <c r="W294">
        <v>3.0</v>
      </c>
      <c r="X294" s="5">
        <v>16.75</v>
      </c>
      <c r="Y294">
        <v>1.0</v>
      </c>
      <c r="Z294" s="5">
        <v>557.75</v>
      </c>
      <c r="AA294">
        <v>1.0</v>
      </c>
      <c r="AB294">
        <v>23.0</v>
      </c>
      <c r="AC294">
        <v>2.0</v>
      </c>
    </row>
    <row r="295" ht="14.25" hidden="1" customHeight="1">
      <c r="A295" s="1" t="s">
        <v>24</v>
      </c>
      <c r="B295" s="2" t="str">
        <f t="shared" si="1"/>
        <v>insd </v>
      </c>
      <c r="C295" s="2" t="str">
        <f t="shared" si="2"/>
        <v>cycling backcast</v>
      </c>
      <c r="D295" s="2" t="str">
        <f t="shared" si="3"/>
        <v>cycling </v>
      </c>
      <c r="E295" s="2" t="str">
        <f t="shared" si="4"/>
        <v>backcast</v>
      </c>
      <c r="F295" s="2" t="s">
        <v>25</v>
      </c>
      <c r="G295" s="2" t="s">
        <v>19</v>
      </c>
      <c r="H295" s="2" t="s">
        <v>20</v>
      </c>
      <c r="I295" t="s">
        <v>40</v>
      </c>
      <c r="J295" t="s">
        <v>64</v>
      </c>
      <c r="K295" t="s">
        <v>65</v>
      </c>
      <c r="L295" s="3">
        <v>9.37645</v>
      </c>
      <c r="M295">
        <v>3.0</v>
      </c>
      <c r="N295" s="3">
        <v>3.638325</v>
      </c>
      <c r="O295">
        <v>1.0</v>
      </c>
      <c r="P295" s="4">
        <v>0.023325</v>
      </c>
      <c r="Q295">
        <v>2.0</v>
      </c>
      <c r="R295" s="4">
        <v>7.5E-4</v>
      </c>
      <c r="S295">
        <v>3.0</v>
      </c>
      <c r="T295" s="4">
        <v>0.998325</v>
      </c>
      <c r="U295">
        <v>3.0</v>
      </c>
      <c r="V295" s="4">
        <v>0.0</v>
      </c>
      <c r="W295">
        <v>1.0</v>
      </c>
      <c r="X295" s="5">
        <v>558.0</v>
      </c>
      <c r="Y295">
        <v>11.0</v>
      </c>
      <c r="Z295" s="5">
        <v>558.25</v>
      </c>
      <c r="AA295">
        <v>3.0</v>
      </c>
      <c r="AB295">
        <v>27.0</v>
      </c>
      <c r="AC295">
        <v>3.0</v>
      </c>
    </row>
    <row r="296" ht="14.25" hidden="1" customHeight="1">
      <c r="A296" s="1" t="s">
        <v>28</v>
      </c>
      <c r="B296" s="2" t="str">
        <f t="shared" si="1"/>
        <v>insd </v>
      </c>
      <c r="C296" s="2" t="str">
        <f t="shared" si="2"/>
        <v>cycling forecast</v>
      </c>
      <c r="D296" s="2" t="str">
        <f t="shared" si="3"/>
        <v>cycling </v>
      </c>
      <c r="E296" s="2" t="str">
        <f t="shared" si="4"/>
        <v>forecast</v>
      </c>
      <c r="F296" s="2" t="s">
        <v>25</v>
      </c>
      <c r="G296" s="2" t="s">
        <v>19</v>
      </c>
      <c r="H296" s="2" t="s">
        <v>27</v>
      </c>
      <c r="I296" t="s">
        <v>40</v>
      </c>
      <c r="J296" t="s">
        <v>64</v>
      </c>
      <c r="K296" t="s">
        <v>65</v>
      </c>
      <c r="L296" s="3">
        <v>8.40175</v>
      </c>
      <c r="M296">
        <v>1.0</v>
      </c>
      <c r="N296" s="3">
        <v>3.697225</v>
      </c>
      <c r="O296">
        <v>2.0</v>
      </c>
      <c r="P296" s="4">
        <v>0.023075</v>
      </c>
      <c r="Q296">
        <v>1.0</v>
      </c>
      <c r="R296" s="4">
        <v>0.00115</v>
      </c>
      <c r="S296">
        <v>4.0</v>
      </c>
      <c r="T296" s="4">
        <v>0.99845</v>
      </c>
      <c r="U296">
        <v>1.0</v>
      </c>
      <c r="V296" s="4">
        <v>0.0</v>
      </c>
      <c r="W296">
        <v>1.0</v>
      </c>
      <c r="X296" s="5">
        <v>559.5</v>
      </c>
      <c r="Y296">
        <v>12.0</v>
      </c>
      <c r="Z296" s="5">
        <v>559.5</v>
      </c>
      <c r="AA296">
        <v>6.0</v>
      </c>
      <c r="AB296">
        <v>28.0</v>
      </c>
      <c r="AC296">
        <v>4.0</v>
      </c>
    </row>
    <row r="297" ht="14.25" hidden="1" customHeight="1">
      <c r="A297" s="1" t="s">
        <v>34</v>
      </c>
      <c r="B297" s="2" t="str">
        <f t="shared" si="1"/>
        <v>nras </v>
      </c>
      <c r="C297" s="2" t="str">
        <f t="shared" si="2"/>
        <v>simple backcast</v>
      </c>
      <c r="D297" s="2" t="str">
        <f t="shared" si="3"/>
        <v>simple </v>
      </c>
      <c r="E297" s="2" t="str">
        <f t="shared" si="4"/>
        <v>backcast</v>
      </c>
      <c r="F297" s="2" t="s">
        <v>18</v>
      </c>
      <c r="G297" s="2" t="s">
        <v>33</v>
      </c>
      <c r="H297" s="2" t="s">
        <v>20</v>
      </c>
      <c r="I297" t="s">
        <v>40</v>
      </c>
      <c r="J297" t="s">
        <v>64</v>
      </c>
      <c r="K297" t="s">
        <v>65</v>
      </c>
      <c r="L297" s="3">
        <v>8.44472</v>
      </c>
      <c r="M297">
        <v>2.0</v>
      </c>
      <c r="N297" s="3">
        <v>4.69828</v>
      </c>
      <c r="O297">
        <v>5.0</v>
      </c>
      <c r="P297" s="4">
        <v>0.02948</v>
      </c>
      <c r="Q297">
        <v>6.0</v>
      </c>
      <c r="R297" s="4">
        <v>0.00154</v>
      </c>
      <c r="S297">
        <v>5.0</v>
      </c>
      <c r="T297" s="4">
        <v>0.99646</v>
      </c>
      <c r="U297">
        <v>7.0</v>
      </c>
      <c r="V297" s="4">
        <v>9.0E-4</v>
      </c>
      <c r="W297">
        <v>4.0</v>
      </c>
      <c r="X297" s="5">
        <v>267.6</v>
      </c>
      <c r="Y297">
        <v>3.0</v>
      </c>
      <c r="Z297" s="5">
        <v>559.4</v>
      </c>
      <c r="AA297">
        <v>5.0</v>
      </c>
      <c r="AB297">
        <v>37.0</v>
      </c>
      <c r="AC297">
        <v>5.0</v>
      </c>
    </row>
    <row r="298" ht="14.25" hidden="1" customHeight="1">
      <c r="A298" s="1" t="s">
        <v>35</v>
      </c>
      <c r="B298" s="2" t="str">
        <f t="shared" si="1"/>
        <v>insd </v>
      </c>
      <c r="C298" s="2" t="str">
        <f t="shared" si="2"/>
        <v>simple backcast</v>
      </c>
      <c r="D298" s="2" t="str">
        <f t="shared" si="3"/>
        <v>simple </v>
      </c>
      <c r="E298" s="2" t="str">
        <f t="shared" si="4"/>
        <v>backcast</v>
      </c>
      <c r="F298" s="2" t="s">
        <v>25</v>
      </c>
      <c r="G298" s="2" t="s">
        <v>33</v>
      </c>
      <c r="H298" s="2" t="s">
        <v>20</v>
      </c>
      <c r="I298" t="s">
        <v>40</v>
      </c>
      <c r="J298" t="s">
        <v>64</v>
      </c>
      <c r="K298" t="s">
        <v>65</v>
      </c>
      <c r="L298" s="3">
        <v>10.42082</v>
      </c>
      <c r="M298">
        <v>5.0</v>
      </c>
      <c r="N298" s="3">
        <v>4.83394</v>
      </c>
      <c r="O298">
        <v>6.0</v>
      </c>
      <c r="P298" s="4">
        <v>0.03026</v>
      </c>
      <c r="Q298">
        <v>8.0</v>
      </c>
      <c r="R298" s="4">
        <v>0.0022</v>
      </c>
      <c r="S298">
        <v>6.0</v>
      </c>
      <c r="T298" s="4">
        <v>0.99634</v>
      </c>
      <c r="U298">
        <v>8.0</v>
      </c>
      <c r="V298" s="4">
        <v>0.0</v>
      </c>
      <c r="W298">
        <v>1.0</v>
      </c>
      <c r="X298" s="5">
        <v>549.8</v>
      </c>
      <c r="Y298">
        <v>9.0</v>
      </c>
      <c r="Z298" s="5">
        <v>559.4</v>
      </c>
      <c r="AA298">
        <v>5.0</v>
      </c>
      <c r="AB298">
        <v>48.0</v>
      </c>
      <c r="AC298">
        <v>6.0</v>
      </c>
    </row>
    <row r="299" ht="14.25" hidden="1" customHeight="1">
      <c r="A299" s="1" t="s">
        <v>31</v>
      </c>
      <c r="B299" s="2" t="str">
        <f t="shared" si="1"/>
        <v>kuroda </v>
      </c>
      <c r="C299" s="2" t="str">
        <f t="shared" si="2"/>
        <v>cycling backcast</v>
      </c>
      <c r="D299" s="2" t="str">
        <f t="shared" si="3"/>
        <v>cycling </v>
      </c>
      <c r="E299" s="2" t="str">
        <f t="shared" si="4"/>
        <v>backcast</v>
      </c>
      <c r="F299" s="2" t="s">
        <v>30</v>
      </c>
      <c r="G299" s="2" t="s">
        <v>19</v>
      </c>
      <c r="H299" s="2" t="s">
        <v>20</v>
      </c>
      <c r="I299" t="s">
        <v>40</v>
      </c>
      <c r="J299" t="s">
        <v>64</v>
      </c>
      <c r="K299" t="s">
        <v>65</v>
      </c>
      <c r="L299" s="3">
        <v>40.3676</v>
      </c>
      <c r="M299">
        <v>10.0</v>
      </c>
      <c r="N299" s="3">
        <v>5.7003</v>
      </c>
      <c r="O299">
        <v>7.0</v>
      </c>
      <c r="P299" s="4">
        <v>0.02997499999999999</v>
      </c>
      <c r="Q299">
        <v>7.0</v>
      </c>
      <c r="R299" s="4">
        <v>0.007274999999999998</v>
      </c>
      <c r="S299">
        <v>9.0</v>
      </c>
      <c r="T299" s="4">
        <v>0.9971</v>
      </c>
      <c r="U299">
        <v>6.0</v>
      </c>
      <c r="V299" s="4">
        <v>0.0</v>
      </c>
      <c r="W299">
        <v>1.0</v>
      </c>
      <c r="X299" s="5">
        <v>506.0</v>
      </c>
      <c r="Y299">
        <v>6.0</v>
      </c>
      <c r="Z299" s="5">
        <v>559.5</v>
      </c>
      <c r="AA299">
        <v>6.0</v>
      </c>
      <c r="AB299">
        <v>52.0</v>
      </c>
      <c r="AC299">
        <v>7.0</v>
      </c>
    </row>
    <row r="300" ht="14.25" hidden="1" customHeight="1">
      <c r="A300" s="1" t="s">
        <v>29</v>
      </c>
      <c r="B300" s="2" t="str">
        <f t="shared" si="1"/>
        <v>kuroda </v>
      </c>
      <c r="C300" s="2" t="str">
        <f t="shared" si="2"/>
        <v>cycling forecast</v>
      </c>
      <c r="D300" s="2" t="str">
        <f t="shared" si="3"/>
        <v>cycling </v>
      </c>
      <c r="E300" s="2" t="str">
        <f t="shared" si="4"/>
        <v>forecast</v>
      </c>
      <c r="F300" s="2" t="s">
        <v>30</v>
      </c>
      <c r="G300" s="2" t="s">
        <v>19</v>
      </c>
      <c r="H300" s="2" t="s">
        <v>27</v>
      </c>
      <c r="I300" t="s">
        <v>40</v>
      </c>
      <c r="J300" t="s">
        <v>64</v>
      </c>
      <c r="K300" t="s">
        <v>65</v>
      </c>
      <c r="L300" s="3">
        <v>35.94320000000001</v>
      </c>
      <c r="M300">
        <v>9.0</v>
      </c>
      <c r="N300" s="3">
        <v>5.7118</v>
      </c>
      <c r="O300">
        <v>8.0</v>
      </c>
      <c r="P300" s="4">
        <v>0.0293</v>
      </c>
      <c r="Q300">
        <v>5.0</v>
      </c>
      <c r="R300" s="4">
        <v>0.008275000000000001</v>
      </c>
      <c r="S300">
        <v>10.0</v>
      </c>
      <c r="T300" s="4">
        <v>0.99735</v>
      </c>
      <c r="U300">
        <v>5.0</v>
      </c>
      <c r="V300" s="4">
        <v>0.0</v>
      </c>
      <c r="W300">
        <v>1.0</v>
      </c>
      <c r="X300" s="5">
        <v>534.25</v>
      </c>
      <c r="Y300">
        <v>8.0</v>
      </c>
      <c r="Z300" s="5">
        <v>561.75</v>
      </c>
      <c r="AA300">
        <v>7.0</v>
      </c>
      <c r="AB300">
        <v>53.0</v>
      </c>
      <c r="AC300">
        <v>8.0</v>
      </c>
    </row>
    <row r="301" ht="14.25" hidden="1" customHeight="1">
      <c r="A301" s="1" t="s">
        <v>32</v>
      </c>
      <c r="B301" s="2" t="str">
        <f t="shared" si="1"/>
        <v>nras </v>
      </c>
      <c r="C301" s="2" t="str">
        <f t="shared" si="2"/>
        <v>simple forecast</v>
      </c>
      <c r="D301" s="2" t="str">
        <f t="shared" si="3"/>
        <v>simple </v>
      </c>
      <c r="E301" s="2" t="str">
        <f t="shared" si="4"/>
        <v>forecast</v>
      </c>
      <c r="F301" s="2" t="s">
        <v>18</v>
      </c>
      <c r="G301" s="2" t="s">
        <v>33</v>
      </c>
      <c r="H301" s="2" t="s">
        <v>27</v>
      </c>
      <c r="I301" t="s">
        <v>40</v>
      </c>
      <c r="J301" t="s">
        <v>64</v>
      </c>
      <c r="K301" t="s">
        <v>65</v>
      </c>
      <c r="L301" s="3">
        <v>15.57776</v>
      </c>
      <c r="M301">
        <v>7.0</v>
      </c>
      <c r="N301" s="3">
        <v>6.75512</v>
      </c>
      <c r="O301">
        <v>10.0</v>
      </c>
      <c r="P301" s="4">
        <v>0.043</v>
      </c>
      <c r="Q301">
        <v>10.0</v>
      </c>
      <c r="R301" s="4">
        <v>0.00442</v>
      </c>
      <c r="S301">
        <v>7.0</v>
      </c>
      <c r="T301" s="4">
        <v>0.99364</v>
      </c>
      <c r="U301">
        <v>10.0</v>
      </c>
      <c r="V301" s="4">
        <v>9.0E-4</v>
      </c>
      <c r="W301">
        <v>4.0</v>
      </c>
      <c r="X301" s="5">
        <v>448.0</v>
      </c>
      <c r="Y301">
        <v>5.0</v>
      </c>
      <c r="Z301" s="5">
        <v>564.2</v>
      </c>
      <c r="AA301">
        <v>9.0</v>
      </c>
      <c r="AB301">
        <v>62.0</v>
      </c>
      <c r="AC301">
        <v>9.0</v>
      </c>
    </row>
    <row r="302" ht="14.25" hidden="1" customHeight="1">
      <c r="A302" s="1" t="s">
        <v>36</v>
      </c>
      <c r="B302" s="2" t="str">
        <f t="shared" si="1"/>
        <v>insd </v>
      </c>
      <c r="C302" s="2" t="str">
        <f t="shared" si="2"/>
        <v>simple forecast</v>
      </c>
      <c r="D302" s="2" t="str">
        <f t="shared" si="3"/>
        <v>simple </v>
      </c>
      <c r="E302" s="2" t="str">
        <f t="shared" si="4"/>
        <v>forecast</v>
      </c>
      <c r="F302" s="2" t="s">
        <v>25</v>
      </c>
      <c r="G302" s="2" t="s">
        <v>33</v>
      </c>
      <c r="H302" s="2" t="s">
        <v>27</v>
      </c>
      <c r="I302" t="s">
        <v>40</v>
      </c>
      <c r="J302" t="s">
        <v>64</v>
      </c>
      <c r="K302" t="s">
        <v>65</v>
      </c>
      <c r="L302" s="3">
        <v>16.0987</v>
      </c>
      <c r="M302">
        <v>8.0</v>
      </c>
      <c r="N302" s="3">
        <v>6.726900000000001</v>
      </c>
      <c r="O302">
        <v>9.0</v>
      </c>
      <c r="P302" s="4">
        <v>0.04244</v>
      </c>
      <c r="Q302">
        <v>9.0</v>
      </c>
      <c r="R302" s="4">
        <v>0.00444</v>
      </c>
      <c r="S302">
        <v>8.0</v>
      </c>
      <c r="T302" s="4">
        <v>0.9939</v>
      </c>
      <c r="U302">
        <v>9.0</v>
      </c>
      <c r="V302" s="4">
        <v>0.0</v>
      </c>
      <c r="W302">
        <v>1.0</v>
      </c>
      <c r="X302" s="5">
        <v>556.2</v>
      </c>
      <c r="Y302">
        <v>10.0</v>
      </c>
      <c r="Z302" s="5">
        <v>564.2</v>
      </c>
      <c r="AA302">
        <v>9.0</v>
      </c>
      <c r="AB302">
        <v>63.0</v>
      </c>
      <c r="AC302">
        <v>10.0</v>
      </c>
    </row>
    <row r="303" ht="14.25" hidden="1" customHeight="1">
      <c r="A303" s="1" t="s">
        <v>37</v>
      </c>
      <c r="B303" s="2" t="str">
        <f t="shared" si="1"/>
        <v>kuroda </v>
      </c>
      <c r="C303" s="2" t="str">
        <f t="shared" si="2"/>
        <v>simple backcast</v>
      </c>
      <c r="D303" s="2" t="str">
        <f t="shared" si="3"/>
        <v>simple </v>
      </c>
      <c r="E303" s="2" t="str">
        <f t="shared" si="4"/>
        <v>backcast</v>
      </c>
      <c r="F303" s="2" t="s">
        <v>30</v>
      </c>
      <c r="G303" s="2" t="s">
        <v>33</v>
      </c>
      <c r="H303" s="2" t="s">
        <v>20</v>
      </c>
      <c r="I303" t="s">
        <v>40</v>
      </c>
      <c r="J303" t="s">
        <v>64</v>
      </c>
      <c r="K303" t="s">
        <v>65</v>
      </c>
      <c r="L303" s="3">
        <v>124.09182</v>
      </c>
      <c r="M303">
        <v>12.0</v>
      </c>
      <c r="N303" s="3">
        <v>10.8543</v>
      </c>
      <c r="O303">
        <v>11.0</v>
      </c>
      <c r="P303" s="4">
        <v>0.04664</v>
      </c>
      <c r="Q303">
        <v>11.0</v>
      </c>
      <c r="R303" s="4">
        <v>0.02646</v>
      </c>
      <c r="S303">
        <v>12.0</v>
      </c>
      <c r="T303" s="4">
        <v>0.9888399999999999</v>
      </c>
      <c r="U303">
        <v>11.0</v>
      </c>
      <c r="V303" s="4">
        <v>0.0</v>
      </c>
      <c r="W303">
        <v>1.0</v>
      </c>
      <c r="X303" s="5">
        <v>364.2</v>
      </c>
      <c r="Y303">
        <v>4.0</v>
      </c>
      <c r="Z303" s="5">
        <v>559.0</v>
      </c>
      <c r="AA303">
        <v>4.0</v>
      </c>
      <c r="AB303">
        <v>66.0</v>
      </c>
      <c r="AC303">
        <v>11.0</v>
      </c>
    </row>
    <row r="304" ht="14.25" hidden="1" customHeight="1">
      <c r="A304" s="1" t="s">
        <v>38</v>
      </c>
      <c r="B304" s="2" t="str">
        <f t="shared" si="1"/>
        <v>kuroda </v>
      </c>
      <c r="C304" s="2" t="str">
        <f t="shared" si="2"/>
        <v>simple forecast</v>
      </c>
      <c r="D304" s="2" t="str">
        <f t="shared" si="3"/>
        <v>simple </v>
      </c>
      <c r="E304" s="2" t="str">
        <f t="shared" si="4"/>
        <v>forecast</v>
      </c>
      <c r="F304" s="2" t="s">
        <v>30</v>
      </c>
      <c r="G304" s="2" t="s">
        <v>33</v>
      </c>
      <c r="H304" s="2" t="s">
        <v>27</v>
      </c>
      <c r="I304" t="s">
        <v>40</v>
      </c>
      <c r="J304" t="s">
        <v>64</v>
      </c>
      <c r="K304" t="s">
        <v>65</v>
      </c>
      <c r="L304" s="3">
        <v>73.39086</v>
      </c>
      <c r="M304">
        <v>11.0</v>
      </c>
      <c r="N304" s="3">
        <v>11.38796</v>
      </c>
      <c r="O304">
        <v>12.0</v>
      </c>
      <c r="P304" s="4">
        <v>0.06254</v>
      </c>
      <c r="Q304">
        <v>12.0</v>
      </c>
      <c r="R304" s="4">
        <v>0.0231</v>
      </c>
      <c r="S304">
        <v>11.0</v>
      </c>
      <c r="T304" s="4">
        <v>0.98348</v>
      </c>
      <c r="U304">
        <v>12.0</v>
      </c>
      <c r="V304" s="4">
        <v>0.0</v>
      </c>
      <c r="W304">
        <v>1.0</v>
      </c>
      <c r="X304" s="5">
        <v>507.0</v>
      </c>
      <c r="Y304">
        <v>7.0</v>
      </c>
      <c r="Z304" s="5">
        <v>564.0</v>
      </c>
      <c r="AA304">
        <v>8.0</v>
      </c>
      <c r="AB304">
        <v>74.0</v>
      </c>
      <c r="AC304">
        <v>12.0</v>
      </c>
    </row>
    <row r="305" ht="14.25" hidden="1" customHeight="1">
      <c r="A305" s="1" t="s">
        <v>26</v>
      </c>
      <c r="B305" s="2" t="str">
        <f t="shared" si="1"/>
        <v>nras </v>
      </c>
      <c r="C305" s="2" t="str">
        <f t="shared" si="2"/>
        <v>cycling forecast</v>
      </c>
      <c r="D305" s="2" t="str">
        <f t="shared" si="3"/>
        <v>cycling </v>
      </c>
      <c r="E305" s="2" t="str">
        <f t="shared" si="4"/>
        <v>forecast</v>
      </c>
      <c r="F305" s="2" t="s">
        <v>18</v>
      </c>
      <c r="G305" s="2" t="s">
        <v>19</v>
      </c>
      <c r="H305" s="2" t="s">
        <v>27</v>
      </c>
      <c r="I305" t="s">
        <v>41</v>
      </c>
      <c r="J305" t="s">
        <v>64</v>
      </c>
      <c r="K305" t="s">
        <v>53</v>
      </c>
      <c r="L305" s="3">
        <v>16.498475</v>
      </c>
      <c r="M305">
        <v>2.0</v>
      </c>
      <c r="N305" s="3">
        <v>7.4258</v>
      </c>
      <c r="O305">
        <v>2.0</v>
      </c>
      <c r="P305" s="4">
        <v>0.034475</v>
      </c>
      <c r="Q305">
        <v>2.0</v>
      </c>
      <c r="R305" s="4">
        <v>0.004875</v>
      </c>
      <c r="S305">
        <v>2.0</v>
      </c>
      <c r="T305" s="4">
        <v>0.994525</v>
      </c>
      <c r="U305">
        <v>2.0</v>
      </c>
      <c r="V305" s="4">
        <v>2.75E-4</v>
      </c>
      <c r="W305">
        <v>2.0</v>
      </c>
      <c r="X305" s="5">
        <v>51.0</v>
      </c>
      <c r="Y305">
        <v>1.0</v>
      </c>
      <c r="Z305" s="5">
        <v>396.5</v>
      </c>
      <c r="AA305">
        <v>2.0</v>
      </c>
      <c r="AB305">
        <v>15.0</v>
      </c>
      <c r="AC305">
        <v>1.0</v>
      </c>
    </row>
    <row r="306" ht="14.25" hidden="1" customHeight="1">
      <c r="A306" s="1" t="s">
        <v>28</v>
      </c>
      <c r="B306" s="2" t="str">
        <f t="shared" si="1"/>
        <v>insd </v>
      </c>
      <c r="C306" s="2" t="str">
        <f t="shared" si="2"/>
        <v>cycling forecast</v>
      </c>
      <c r="D306" s="2" t="str">
        <f t="shared" si="3"/>
        <v>cycling </v>
      </c>
      <c r="E306" s="2" t="str">
        <f t="shared" si="4"/>
        <v>forecast</v>
      </c>
      <c r="F306" s="2" t="s">
        <v>25</v>
      </c>
      <c r="G306" s="2" t="s">
        <v>19</v>
      </c>
      <c r="H306" s="2" t="s">
        <v>27</v>
      </c>
      <c r="I306" t="s">
        <v>41</v>
      </c>
      <c r="J306" t="s">
        <v>64</v>
      </c>
      <c r="K306" t="s">
        <v>53</v>
      </c>
      <c r="L306" s="3">
        <v>16.486725</v>
      </c>
      <c r="M306">
        <v>1.0</v>
      </c>
      <c r="N306" s="3">
        <v>7.41415</v>
      </c>
      <c r="O306">
        <v>1.0</v>
      </c>
      <c r="P306" s="4">
        <v>0.034275</v>
      </c>
      <c r="Q306">
        <v>1.0</v>
      </c>
      <c r="R306" s="4">
        <v>0.004849999999999999</v>
      </c>
      <c r="S306">
        <v>1.0</v>
      </c>
      <c r="T306" s="4">
        <v>0.994575</v>
      </c>
      <c r="U306">
        <v>1.0</v>
      </c>
      <c r="V306" s="4">
        <v>0.0</v>
      </c>
      <c r="W306">
        <v>1.0</v>
      </c>
      <c r="X306" s="5">
        <v>396.5</v>
      </c>
      <c r="Y306">
        <v>10.0</v>
      </c>
      <c r="Z306" s="5">
        <v>396.5</v>
      </c>
      <c r="AA306">
        <v>2.0</v>
      </c>
      <c r="AB306">
        <v>18.0</v>
      </c>
      <c r="AC306">
        <v>2.0</v>
      </c>
    </row>
    <row r="307" ht="14.25" hidden="1" customHeight="1">
      <c r="A307" s="1" t="s">
        <v>17</v>
      </c>
      <c r="B307" s="2" t="str">
        <f t="shared" si="1"/>
        <v>nras </v>
      </c>
      <c r="C307" s="2" t="str">
        <f t="shared" si="2"/>
        <v>cycling backcast</v>
      </c>
      <c r="D307" s="2" t="str">
        <f t="shared" si="3"/>
        <v>cycling </v>
      </c>
      <c r="E307" s="2" t="str">
        <f t="shared" si="4"/>
        <v>backcast</v>
      </c>
      <c r="F307" s="2" t="s">
        <v>18</v>
      </c>
      <c r="G307" s="2" t="s">
        <v>19</v>
      </c>
      <c r="H307" s="2" t="s">
        <v>20</v>
      </c>
      <c r="I307" t="s">
        <v>41</v>
      </c>
      <c r="J307" t="s">
        <v>64</v>
      </c>
      <c r="K307" t="s">
        <v>53</v>
      </c>
      <c r="L307" s="3">
        <v>17.0331</v>
      </c>
      <c r="M307">
        <v>4.0</v>
      </c>
      <c r="N307" s="3">
        <v>7.612875</v>
      </c>
      <c r="O307">
        <v>4.0</v>
      </c>
      <c r="P307" s="4">
        <v>0.03494999999999999</v>
      </c>
      <c r="Q307">
        <v>4.0</v>
      </c>
      <c r="R307" s="4">
        <v>0.005025</v>
      </c>
      <c r="S307">
        <v>3.0</v>
      </c>
      <c r="T307" s="4">
        <v>0.9944</v>
      </c>
      <c r="U307">
        <v>4.0</v>
      </c>
      <c r="V307" s="4">
        <v>3.0E-4</v>
      </c>
      <c r="W307">
        <v>3.0</v>
      </c>
      <c r="X307" s="5">
        <v>53.5</v>
      </c>
      <c r="Y307">
        <v>2.0</v>
      </c>
      <c r="Z307" s="5">
        <v>396.5</v>
      </c>
      <c r="AA307">
        <v>2.0</v>
      </c>
      <c r="AB307">
        <v>26.0</v>
      </c>
      <c r="AC307">
        <v>3.0</v>
      </c>
    </row>
    <row r="308" ht="14.25" hidden="1" customHeight="1">
      <c r="A308" s="1" t="s">
        <v>24</v>
      </c>
      <c r="B308" s="2" t="str">
        <f t="shared" si="1"/>
        <v>insd </v>
      </c>
      <c r="C308" s="2" t="str">
        <f t="shared" si="2"/>
        <v>cycling backcast</v>
      </c>
      <c r="D308" s="2" t="str">
        <f t="shared" si="3"/>
        <v>cycling </v>
      </c>
      <c r="E308" s="2" t="str">
        <f t="shared" si="4"/>
        <v>backcast</v>
      </c>
      <c r="F308" s="2" t="s">
        <v>25</v>
      </c>
      <c r="G308" s="2" t="s">
        <v>19</v>
      </c>
      <c r="H308" s="2" t="s">
        <v>20</v>
      </c>
      <c r="I308" t="s">
        <v>41</v>
      </c>
      <c r="J308" t="s">
        <v>64</v>
      </c>
      <c r="K308" t="s">
        <v>53</v>
      </c>
      <c r="L308" s="3">
        <v>17.0214</v>
      </c>
      <c r="M308">
        <v>3.0</v>
      </c>
      <c r="N308" s="3">
        <v>7.606599999999998</v>
      </c>
      <c r="O308">
        <v>3.0</v>
      </c>
      <c r="P308" s="4">
        <v>0.034775</v>
      </c>
      <c r="Q308">
        <v>3.0</v>
      </c>
      <c r="R308" s="4">
        <v>0.005025</v>
      </c>
      <c r="S308">
        <v>3.0</v>
      </c>
      <c r="T308" s="4">
        <v>0.994425</v>
      </c>
      <c r="U308">
        <v>3.0</v>
      </c>
      <c r="V308" s="4">
        <v>0.0</v>
      </c>
      <c r="W308">
        <v>1.0</v>
      </c>
      <c r="X308" s="5">
        <v>396.5</v>
      </c>
      <c r="Y308">
        <v>10.0</v>
      </c>
      <c r="Z308" s="5">
        <v>396.5</v>
      </c>
      <c r="AA308">
        <v>2.0</v>
      </c>
      <c r="AB308">
        <v>28.0</v>
      </c>
      <c r="AC308">
        <v>4.0</v>
      </c>
    </row>
    <row r="309" ht="14.25" hidden="1" customHeight="1">
      <c r="A309" s="1" t="s">
        <v>34</v>
      </c>
      <c r="B309" s="2" t="str">
        <f t="shared" si="1"/>
        <v>nras </v>
      </c>
      <c r="C309" s="2" t="str">
        <f t="shared" si="2"/>
        <v>simple backcast</v>
      </c>
      <c r="D309" s="2" t="str">
        <f t="shared" si="3"/>
        <v>simple </v>
      </c>
      <c r="E309" s="2" t="str">
        <f t="shared" si="4"/>
        <v>backcast</v>
      </c>
      <c r="F309" s="2" t="s">
        <v>18</v>
      </c>
      <c r="G309" s="2" t="s">
        <v>33</v>
      </c>
      <c r="H309" s="2" t="s">
        <v>20</v>
      </c>
      <c r="I309" t="s">
        <v>41</v>
      </c>
      <c r="J309" t="s">
        <v>64</v>
      </c>
      <c r="K309" t="s">
        <v>53</v>
      </c>
      <c r="L309" s="3">
        <v>20.63414</v>
      </c>
      <c r="M309">
        <v>6.0</v>
      </c>
      <c r="N309" s="3">
        <v>8.255419999999999</v>
      </c>
      <c r="O309">
        <v>6.0</v>
      </c>
      <c r="P309" s="4">
        <v>0.03810000000000002</v>
      </c>
      <c r="Q309">
        <v>6.0</v>
      </c>
      <c r="R309" s="4">
        <v>0.007880000000000002</v>
      </c>
      <c r="S309">
        <v>5.0</v>
      </c>
      <c r="T309" s="4">
        <v>0.99118</v>
      </c>
      <c r="U309">
        <v>7.0</v>
      </c>
      <c r="V309" s="4">
        <v>7.599999999999999E-4</v>
      </c>
      <c r="W309">
        <v>4.0</v>
      </c>
      <c r="X309" s="5">
        <v>150.0</v>
      </c>
      <c r="Y309">
        <v>3.0</v>
      </c>
      <c r="Z309" s="5">
        <v>395.8</v>
      </c>
      <c r="AA309">
        <v>1.0</v>
      </c>
      <c r="AB309">
        <v>38.0</v>
      </c>
      <c r="AC309">
        <v>5.0</v>
      </c>
    </row>
    <row r="310" ht="14.25" hidden="1" customHeight="1">
      <c r="A310" s="1" t="s">
        <v>35</v>
      </c>
      <c r="B310" s="2" t="str">
        <f t="shared" si="1"/>
        <v>insd </v>
      </c>
      <c r="C310" s="2" t="str">
        <f t="shared" si="2"/>
        <v>simple backcast</v>
      </c>
      <c r="D310" s="2" t="str">
        <f t="shared" si="3"/>
        <v>simple </v>
      </c>
      <c r="E310" s="2" t="str">
        <f t="shared" si="4"/>
        <v>backcast</v>
      </c>
      <c r="F310" s="2" t="s">
        <v>25</v>
      </c>
      <c r="G310" s="2" t="s">
        <v>33</v>
      </c>
      <c r="H310" s="2" t="s">
        <v>20</v>
      </c>
      <c r="I310" t="s">
        <v>41</v>
      </c>
      <c r="J310" t="s">
        <v>64</v>
      </c>
      <c r="K310" t="s">
        <v>53</v>
      </c>
      <c r="L310" s="3">
        <v>20.57832</v>
      </c>
      <c r="M310">
        <v>5.0</v>
      </c>
      <c r="N310" s="3">
        <v>8.234020000000001</v>
      </c>
      <c r="O310">
        <v>5.0</v>
      </c>
      <c r="P310" s="4">
        <v>0.0379</v>
      </c>
      <c r="Q310">
        <v>5.0</v>
      </c>
      <c r="R310" s="4">
        <v>0.00782</v>
      </c>
      <c r="S310">
        <v>4.0</v>
      </c>
      <c r="T310" s="4">
        <v>0.99116</v>
      </c>
      <c r="U310">
        <v>8.0</v>
      </c>
      <c r="V310" s="4">
        <v>0.0</v>
      </c>
      <c r="W310">
        <v>1.0</v>
      </c>
      <c r="X310" s="5">
        <v>395.8</v>
      </c>
      <c r="Y310">
        <v>9.0</v>
      </c>
      <c r="Z310" s="5">
        <v>395.8</v>
      </c>
      <c r="AA310">
        <v>1.0</v>
      </c>
      <c r="AB310">
        <v>38.0</v>
      </c>
      <c r="AC310">
        <v>5.0</v>
      </c>
    </row>
    <row r="311" ht="14.25" hidden="1" customHeight="1">
      <c r="A311" s="1" t="s">
        <v>29</v>
      </c>
      <c r="B311" s="2" t="str">
        <f t="shared" si="1"/>
        <v>kuroda </v>
      </c>
      <c r="C311" s="2" t="str">
        <f t="shared" si="2"/>
        <v>cycling forecast</v>
      </c>
      <c r="D311" s="2" t="str">
        <f t="shared" si="3"/>
        <v>cycling </v>
      </c>
      <c r="E311" s="2" t="str">
        <f t="shared" si="4"/>
        <v>forecast</v>
      </c>
      <c r="F311" s="2" t="s">
        <v>30</v>
      </c>
      <c r="G311" s="2" t="s">
        <v>19</v>
      </c>
      <c r="H311" s="2" t="s">
        <v>27</v>
      </c>
      <c r="I311" t="s">
        <v>41</v>
      </c>
      <c r="J311" t="s">
        <v>64</v>
      </c>
      <c r="K311" t="s">
        <v>53</v>
      </c>
      <c r="L311" s="3">
        <v>32.12595</v>
      </c>
      <c r="M311">
        <v>8.0</v>
      </c>
      <c r="N311" s="3">
        <v>9.3558</v>
      </c>
      <c r="O311">
        <v>7.0</v>
      </c>
      <c r="P311" s="4">
        <v>0.0386</v>
      </c>
      <c r="Q311">
        <v>7.0</v>
      </c>
      <c r="R311" s="4">
        <v>0.010325</v>
      </c>
      <c r="S311">
        <v>6.0</v>
      </c>
      <c r="T311" s="4">
        <v>0.9932</v>
      </c>
      <c r="U311">
        <v>5.0</v>
      </c>
      <c r="V311" s="4">
        <v>0.0</v>
      </c>
      <c r="W311">
        <v>1.0</v>
      </c>
      <c r="X311" s="5">
        <v>391.0</v>
      </c>
      <c r="Y311">
        <v>8.0</v>
      </c>
      <c r="Z311" s="5">
        <v>396.5</v>
      </c>
      <c r="AA311">
        <v>2.0</v>
      </c>
      <c r="AB311">
        <v>44.0</v>
      </c>
      <c r="AC311">
        <v>7.0</v>
      </c>
    </row>
    <row r="312" ht="14.25" hidden="1" customHeight="1">
      <c r="A312" s="1" t="s">
        <v>31</v>
      </c>
      <c r="B312" s="2" t="str">
        <f t="shared" si="1"/>
        <v>kuroda </v>
      </c>
      <c r="C312" s="2" t="str">
        <f t="shared" si="2"/>
        <v>cycling backcast</v>
      </c>
      <c r="D312" s="2" t="str">
        <f t="shared" si="3"/>
        <v>cycling </v>
      </c>
      <c r="E312" s="2" t="str">
        <f t="shared" si="4"/>
        <v>backcast</v>
      </c>
      <c r="F312" s="2" t="s">
        <v>30</v>
      </c>
      <c r="G312" s="2" t="s">
        <v>19</v>
      </c>
      <c r="H312" s="2" t="s">
        <v>20</v>
      </c>
      <c r="I312" t="s">
        <v>41</v>
      </c>
      <c r="J312" t="s">
        <v>64</v>
      </c>
      <c r="K312" t="s">
        <v>53</v>
      </c>
      <c r="L312" s="3">
        <v>31.596175</v>
      </c>
      <c r="M312">
        <v>7.0</v>
      </c>
      <c r="N312" s="3">
        <v>9.6309</v>
      </c>
      <c r="O312">
        <v>8.0</v>
      </c>
      <c r="P312" s="4">
        <v>0.04015</v>
      </c>
      <c r="Q312">
        <v>8.0</v>
      </c>
      <c r="R312" s="4">
        <v>0.01065</v>
      </c>
      <c r="S312">
        <v>7.0</v>
      </c>
      <c r="T312" s="4">
        <v>0.992975</v>
      </c>
      <c r="U312">
        <v>6.0</v>
      </c>
      <c r="V312" s="4">
        <v>0.0</v>
      </c>
      <c r="W312">
        <v>1.0</v>
      </c>
      <c r="X312" s="5">
        <v>386.25</v>
      </c>
      <c r="Y312">
        <v>7.0</v>
      </c>
      <c r="Z312" s="5">
        <v>396.5</v>
      </c>
      <c r="AA312">
        <v>2.0</v>
      </c>
      <c r="AB312">
        <v>46.0</v>
      </c>
      <c r="AC312">
        <v>8.0</v>
      </c>
    </row>
    <row r="313" ht="14.25" hidden="1" customHeight="1">
      <c r="A313" s="1" t="s">
        <v>37</v>
      </c>
      <c r="B313" s="2" t="str">
        <f t="shared" si="1"/>
        <v>kuroda </v>
      </c>
      <c r="C313" s="2" t="str">
        <f t="shared" si="2"/>
        <v>simple backcast</v>
      </c>
      <c r="D313" s="2" t="str">
        <f t="shared" si="3"/>
        <v>simple </v>
      </c>
      <c r="E313" s="2" t="str">
        <f t="shared" si="4"/>
        <v>backcast</v>
      </c>
      <c r="F313" s="2" t="s">
        <v>30</v>
      </c>
      <c r="G313" s="2" t="s">
        <v>33</v>
      </c>
      <c r="H313" s="2" t="s">
        <v>20</v>
      </c>
      <c r="I313" t="s">
        <v>41</v>
      </c>
      <c r="J313" t="s">
        <v>64</v>
      </c>
      <c r="K313" t="s">
        <v>53</v>
      </c>
      <c r="L313" s="3">
        <v>48.91516</v>
      </c>
      <c r="M313">
        <v>11.0</v>
      </c>
      <c r="N313" s="3">
        <v>11.20628</v>
      </c>
      <c r="O313">
        <v>9.0</v>
      </c>
      <c r="P313" s="4">
        <v>0.04518</v>
      </c>
      <c r="Q313">
        <v>9.0</v>
      </c>
      <c r="R313" s="4">
        <v>0.02036</v>
      </c>
      <c r="S313">
        <v>8.0</v>
      </c>
      <c r="T313" s="4">
        <v>0.9884200000000001</v>
      </c>
      <c r="U313">
        <v>9.0</v>
      </c>
      <c r="V313" s="4">
        <v>0.0</v>
      </c>
      <c r="W313">
        <v>1.0</v>
      </c>
      <c r="X313" s="5">
        <v>359.6</v>
      </c>
      <c r="Y313">
        <v>6.0</v>
      </c>
      <c r="Z313" s="5">
        <v>395.8</v>
      </c>
      <c r="AA313">
        <v>1.0</v>
      </c>
      <c r="AB313">
        <v>54.0</v>
      </c>
      <c r="AC313">
        <v>9.0</v>
      </c>
    </row>
    <row r="314" ht="14.25" hidden="1" customHeight="1">
      <c r="A314" s="1" t="s">
        <v>32</v>
      </c>
      <c r="B314" s="2" t="str">
        <f t="shared" si="1"/>
        <v>nras </v>
      </c>
      <c r="C314" s="2" t="str">
        <f t="shared" si="2"/>
        <v>simple forecast</v>
      </c>
      <c r="D314" s="2" t="str">
        <f t="shared" si="3"/>
        <v>simple </v>
      </c>
      <c r="E314" s="2" t="str">
        <f t="shared" si="4"/>
        <v>forecast</v>
      </c>
      <c r="F314" s="2" t="s">
        <v>18</v>
      </c>
      <c r="G314" s="2" t="s">
        <v>33</v>
      </c>
      <c r="H314" s="2" t="s">
        <v>27</v>
      </c>
      <c r="I314" t="s">
        <v>41</v>
      </c>
      <c r="J314" t="s">
        <v>64</v>
      </c>
      <c r="K314" t="s">
        <v>53</v>
      </c>
      <c r="L314" s="3">
        <v>36.80976</v>
      </c>
      <c r="M314">
        <v>10.0</v>
      </c>
      <c r="N314" s="3">
        <v>18.09666</v>
      </c>
      <c r="O314">
        <v>10.0</v>
      </c>
      <c r="P314" s="4">
        <v>0.08606</v>
      </c>
      <c r="Q314">
        <v>10.0</v>
      </c>
      <c r="R314" s="4">
        <v>0.02438</v>
      </c>
      <c r="S314">
        <v>9.0</v>
      </c>
      <c r="T314" s="4">
        <v>0.96834</v>
      </c>
      <c r="U314">
        <v>10.0</v>
      </c>
      <c r="V314" s="4">
        <v>7.999999999999997E-4</v>
      </c>
      <c r="W314">
        <v>5.0</v>
      </c>
      <c r="X314" s="5">
        <v>260.2</v>
      </c>
      <c r="Y314">
        <v>4.0</v>
      </c>
      <c r="Z314" s="5">
        <v>398.2</v>
      </c>
      <c r="AA314">
        <v>3.0</v>
      </c>
      <c r="AB314">
        <v>61.0</v>
      </c>
      <c r="AC314">
        <v>10.0</v>
      </c>
    </row>
    <row r="315" ht="14.25" hidden="1" customHeight="1">
      <c r="A315" s="1" t="s">
        <v>36</v>
      </c>
      <c r="B315" s="2" t="str">
        <f t="shared" si="1"/>
        <v>insd </v>
      </c>
      <c r="C315" s="2" t="str">
        <f t="shared" si="2"/>
        <v>simple forecast</v>
      </c>
      <c r="D315" s="2" t="str">
        <f t="shared" si="3"/>
        <v>simple </v>
      </c>
      <c r="E315" s="2" t="str">
        <f t="shared" si="4"/>
        <v>forecast</v>
      </c>
      <c r="F315" s="2" t="s">
        <v>25</v>
      </c>
      <c r="G315" s="2" t="s">
        <v>33</v>
      </c>
      <c r="H315" s="2" t="s">
        <v>27</v>
      </c>
      <c r="I315" t="s">
        <v>41</v>
      </c>
      <c r="J315" t="s">
        <v>64</v>
      </c>
      <c r="K315" t="s">
        <v>53</v>
      </c>
      <c r="L315" s="3">
        <v>36.64844</v>
      </c>
      <c r="M315">
        <v>9.0</v>
      </c>
      <c r="N315" s="3">
        <v>18.1488</v>
      </c>
      <c r="O315">
        <v>11.0</v>
      </c>
      <c r="P315" s="4">
        <v>0.08634</v>
      </c>
      <c r="Q315">
        <v>11.0</v>
      </c>
      <c r="R315" s="4">
        <v>0.02446</v>
      </c>
      <c r="S315">
        <v>10.0</v>
      </c>
      <c r="T315" s="4">
        <v>0.9682200000000001</v>
      </c>
      <c r="U315">
        <v>11.0</v>
      </c>
      <c r="V315" s="4">
        <v>0.0</v>
      </c>
      <c r="W315">
        <v>1.0</v>
      </c>
      <c r="X315" s="5">
        <v>398.2</v>
      </c>
      <c r="Y315">
        <v>11.0</v>
      </c>
      <c r="Z315" s="5">
        <v>398.2</v>
      </c>
      <c r="AA315">
        <v>3.0</v>
      </c>
      <c r="AB315">
        <v>67.0</v>
      </c>
      <c r="AC315">
        <v>11.0</v>
      </c>
    </row>
    <row r="316" ht="14.25" hidden="1" customHeight="1">
      <c r="A316" s="1" t="s">
        <v>38</v>
      </c>
      <c r="B316" s="2" t="str">
        <f t="shared" si="1"/>
        <v>kuroda </v>
      </c>
      <c r="C316" s="2" t="str">
        <f t="shared" si="2"/>
        <v>simple forecast</v>
      </c>
      <c r="D316" s="2" t="str">
        <f t="shared" si="3"/>
        <v>simple </v>
      </c>
      <c r="E316" s="2" t="str">
        <f t="shared" si="4"/>
        <v>forecast</v>
      </c>
      <c r="F316" s="2" t="s">
        <v>30</v>
      </c>
      <c r="G316" s="2" t="s">
        <v>33</v>
      </c>
      <c r="H316" s="2" t="s">
        <v>27</v>
      </c>
      <c r="I316" t="s">
        <v>41</v>
      </c>
      <c r="J316" t="s">
        <v>64</v>
      </c>
      <c r="K316" t="s">
        <v>53</v>
      </c>
      <c r="L316" s="3">
        <v>78.00546</v>
      </c>
      <c r="M316">
        <v>12.0</v>
      </c>
      <c r="N316" s="3">
        <v>22.35738</v>
      </c>
      <c r="O316">
        <v>12.0</v>
      </c>
      <c r="P316" s="4">
        <v>0.10096</v>
      </c>
      <c r="Q316">
        <v>12.0</v>
      </c>
      <c r="R316" s="4">
        <v>0.04581999999999999</v>
      </c>
      <c r="S316">
        <v>11.0</v>
      </c>
      <c r="T316" s="4">
        <v>0.96044</v>
      </c>
      <c r="U316">
        <v>12.0</v>
      </c>
      <c r="V316" s="4">
        <v>0.0</v>
      </c>
      <c r="W316">
        <v>1.0</v>
      </c>
      <c r="X316" s="5">
        <v>318.8</v>
      </c>
      <c r="Y316">
        <v>5.0</v>
      </c>
      <c r="Z316" s="5">
        <v>398.2</v>
      </c>
      <c r="AA316">
        <v>3.0</v>
      </c>
      <c r="AB316">
        <v>68.0</v>
      </c>
      <c r="AC316">
        <v>12.0</v>
      </c>
    </row>
    <row r="317" ht="14.25" hidden="1" customHeight="1">
      <c r="A317" s="1" t="s">
        <v>26</v>
      </c>
      <c r="B317" s="2" t="str">
        <f t="shared" si="1"/>
        <v>nras </v>
      </c>
      <c r="C317" s="2" t="str">
        <f t="shared" si="2"/>
        <v>cycling forecast</v>
      </c>
      <c r="D317" s="2" t="str">
        <f t="shared" si="3"/>
        <v>cycling </v>
      </c>
      <c r="E317" s="2" t="str">
        <f t="shared" si="4"/>
        <v>forecast</v>
      </c>
      <c r="F317" s="2" t="s">
        <v>18</v>
      </c>
      <c r="G317" s="2" t="s">
        <v>19</v>
      </c>
      <c r="H317" s="2" t="s">
        <v>27</v>
      </c>
      <c r="I317" t="s">
        <v>41</v>
      </c>
      <c r="J317" t="s">
        <v>64</v>
      </c>
      <c r="K317" t="s">
        <v>65</v>
      </c>
      <c r="L317" s="3">
        <v>3.741775</v>
      </c>
      <c r="M317">
        <v>3.0</v>
      </c>
      <c r="N317" s="3">
        <v>1.983825</v>
      </c>
      <c r="O317">
        <v>2.0</v>
      </c>
      <c r="P317" s="4">
        <v>0.011</v>
      </c>
      <c r="Q317">
        <v>1.0</v>
      </c>
      <c r="R317" s="4">
        <v>5.0E-4</v>
      </c>
      <c r="S317">
        <v>2.0</v>
      </c>
      <c r="T317" s="4">
        <v>0.999375</v>
      </c>
      <c r="U317">
        <v>2.0</v>
      </c>
      <c r="V317" s="4">
        <v>4.5E-4</v>
      </c>
      <c r="W317">
        <v>3.0</v>
      </c>
      <c r="X317" s="5">
        <v>4.5</v>
      </c>
      <c r="Y317">
        <v>1.0</v>
      </c>
      <c r="Z317" s="5">
        <v>397.75</v>
      </c>
      <c r="AA317">
        <v>2.0</v>
      </c>
      <c r="AB317">
        <v>16.0</v>
      </c>
      <c r="AC317">
        <v>1.0</v>
      </c>
    </row>
    <row r="318" ht="14.25" hidden="1" customHeight="1">
      <c r="A318" s="1" t="s">
        <v>28</v>
      </c>
      <c r="B318" s="2" t="str">
        <f t="shared" si="1"/>
        <v>insd </v>
      </c>
      <c r="C318" s="2" t="str">
        <f t="shared" si="2"/>
        <v>cycling forecast</v>
      </c>
      <c r="D318" s="2" t="str">
        <f t="shared" si="3"/>
        <v>cycling </v>
      </c>
      <c r="E318" s="2" t="str">
        <f t="shared" si="4"/>
        <v>forecast</v>
      </c>
      <c r="F318" s="2" t="s">
        <v>25</v>
      </c>
      <c r="G318" s="2" t="s">
        <v>19</v>
      </c>
      <c r="H318" s="2" t="s">
        <v>27</v>
      </c>
      <c r="I318" t="s">
        <v>41</v>
      </c>
      <c r="J318" t="s">
        <v>64</v>
      </c>
      <c r="K318" t="s">
        <v>65</v>
      </c>
      <c r="L318" s="3">
        <v>3.698</v>
      </c>
      <c r="M318">
        <v>2.0</v>
      </c>
      <c r="N318" s="3">
        <v>1.9641</v>
      </c>
      <c r="O318">
        <v>1.0</v>
      </c>
      <c r="P318" s="4">
        <v>0.011175</v>
      </c>
      <c r="Q318">
        <v>2.0</v>
      </c>
      <c r="R318" s="4">
        <v>4.25E-4</v>
      </c>
      <c r="S318">
        <v>1.0</v>
      </c>
      <c r="T318" s="4">
        <v>0.999425</v>
      </c>
      <c r="U318">
        <v>1.0</v>
      </c>
      <c r="V318" s="4">
        <v>0.0</v>
      </c>
      <c r="W318">
        <v>1.0</v>
      </c>
      <c r="X318" s="5">
        <v>397.75</v>
      </c>
      <c r="Y318">
        <v>10.0</v>
      </c>
      <c r="Z318" s="5">
        <v>397.75</v>
      </c>
      <c r="AA318">
        <v>2.0</v>
      </c>
      <c r="AB318">
        <v>20.0</v>
      </c>
      <c r="AC318">
        <v>2.0</v>
      </c>
    </row>
    <row r="319" ht="14.25" hidden="1" customHeight="1">
      <c r="A319" s="1" t="s">
        <v>17</v>
      </c>
      <c r="B319" s="2" t="str">
        <f t="shared" si="1"/>
        <v>nras </v>
      </c>
      <c r="C319" s="2" t="str">
        <f t="shared" si="2"/>
        <v>cycling backcast</v>
      </c>
      <c r="D319" s="2" t="str">
        <f t="shared" si="3"/>
        <v>cycling </v>
      </c>
      <c r="E319" s="2" t="str">
        <f t="shared" si="4"/>
        <v>backcast</v>
      </c>
      <c r="F319" s="2" t="s">
        <v>18</v>
      </c>
      <c r="G319" s="2" t="s">
        <v>19</v>
      </c>
      <c r="H319" s="2" t="s">
        <v>20</v>
      </c>
      <c r="I319" t="s">
        <v>41</v>
      </c>
      <c r="J319" t="s">
        <v>64</v>
      </c>
      <c r="K319" t="s">
        <v>65</v>
      </c>
      <c r="L319" s="3">
        <v>4.37505</v>
      </c>
      <c r="M319">
        <v>6.0</v>
      </c>
      <c r="N319" s="3">
        <v>2.344825</v>
      </c>
      <c r="O319">
        <v>5.0</v>
      </c>
      <c r="P319" s="4">
        <v>0.01325</v>
      </c>
      <c r="Q319">
        <v>3.0</v>
      </c>
      <c r="R319" s="4">
        <v>6.5E-4</v>
      </c>
      <c r="S319">
        <v>4.0</v>
      </c>
      <c r="T319" s="4">
        <v>0.999125</v>
      </c>
      <c r="U319">
        <v>4.0</v>
      </c>
      <c r="V319" s="4">
        <v>3.75E-4</v>
      </c>
      <c r="W319">
        <v>2.0</v>
      </c>
      <c r="X319" s="5">
        <v>5.0</v>
      </c>
      <c r="Y319">
        <v>2.0</v>
      </c>
      <c r="Z319" s="5">
        <v>397.75</v>
      </c>
      <c r="AA319">
        <v>2.0</v>
      </c>
      <c r="AB319">
        <v>28.0</v>
      </c>
      <c r="AC319">
        <v>3.0</v>
      </c>
    </row>
    <row r="320" ht="14.25" hidden="1" customHeight="1">
      <c r="A320" s="1" t="s">
        <v>34</v>
      </c>
      <c r="B320" s="2" t="str">
        <f t="shared" si="1"/>
        <v>nras </v>
      </c>
      <c r="C320" s="2" t="str">
        <f t="shared" si="2"/>
        <v>simple backcast</v>
      </c>
      <c r="D320" s="2" t="str">
        <f t="shared" si="3"/>
        <v>simple </v>
      </c>
      <c r="E320" s="2" t="str">
        <f t="shared" si="4"/>
        <v>backcast</v>
      </c>
      <c r="F320" s="2" t="s">
        <v>18</v>
      </c>
      <c r="G320" s="2" t="s">
        <v>33</v>
      </c>
      <c r="H320" s="2" t="s">
        <v>20</v>
      </c>
      <c r="I320" t="s">
        <v>41</v>
      </c>
      <c r="J320" t="s">
        <v>64</v>
      </c>
      <c r="K320" t="s">
        <v>65</v>
      </c>
      <c r="L320" s="3">
        <v>3.5228</v>
      </c>
      <c r="M320">
        <v>1.0</v>
      </c>
      <c r="N320" s="3">
        <v>2.19986</v>
      </c>
      <c r="O320">
        <v>3.0</v>
      </c>
      <c r="P320" s="4">
        <v>0.01572</v>
      </c>
      <c r="Q320">
        <v>5.0</v>
      </c>
      <c r="R320" s="4">
        <v>0.00126</v>
      </c>
      <c r="S320">
        <v>5.0</v>
      </c>
      <c r="T320" s="4">
        <v>0.9969</v>
      </c>
      <c r="U320">
        <v>7.0</v>
      </c>
      <c r="V320" s="4">
        <v>8.200000000000001E-4</v>
      </c>
      <c r="W320">
        <v>5.0</v>
      </c>
      <c r="X320" s="5">
        <v>175.4</v>
      </c>
      <c r="Y320">
        <v>3.0</v>
      </c>
      <c r="Z320" s="5">
        <v>399.2</v>
      </c>
      <c r="AA320">
        <v>3.0</v>
      </c>
      <c r="AB320">
        <v>32.0</v>
      </c>
      <c r="AC320">
        <v>4.0</v>
      </c>
    </row>
    <row r="321" ht="14.25" hidden="1" customHeight="1">
      <c r="A321" s="1" t="s">
        <v>24</v>
      </c>
      <c r="B321" s="2" t="str">
        <f t="shared" si="1"/>
        <v>insd </v>
      </c>
      <c r="C321" s="2" t="str">
        <f t="shared" si="2"/>
        <v>cycling backcast</v>
      </c>
      <c r="D321" s="2" t="str">
        <f t="shared" si="3"/>
        <v>cycling </v>
      </c>
      <c r="E321" s="2" t="str">
        <f t="shared" si="4"/>
        <v>backcast</v>
      </c>
      <c r="F321" s="2" t="s">
        <v>25</v>
      </c>
      <c r="G321" s="2" t="s">
        <v>19</v>
      </c>
      <c r="H321" s="2" t="s">
        <v>20</v>
      </c>
      <c r="I321" t="s">
        <v>41</v>
      </c>
      <c r="J321" t="s">
        <v>64</v>
      </c>
      <c r="K321" t="s">
        <v>65</v>
      </c>
      <c r="L321" s="3">
        <v>4.32795</v>
      </c>
      <c r="M321">
        <v>5.0</v>
      </c>
      <c r="N321" s="3">
        <v>2.333475</v>
      </c>
      <c r="O321">
        <v>4.0</v>
      </c>
      <c r="P321" s="4">
        <v>0.0135</v>
      </c>
      <c r="Q321">
        <v>4.0</v>
      </c>
      <c r="R321" s="4">
        <v>5.750000000000001E-4</v>
      </c>
      <c r="S321">
        <v>3.0</v>
      </c>
      <c r="T321" s="4">
        <v>0.999225</v>
      </c>
      <c r="U321">
        <v>3.0</v>
      </c>
      <c r="V321" s="4">
        <v>0.0</v>
      </c>
      <c r="W321">
        <v>1.0</v>
      </c>
      <c r="X321" s="5">
        <v>397.75</v>
      </c>
      <c r="Y321">
        <v>10.0</v>
      </c>
      <c r="Z321" s="5">
        <v>397.75</v>
      </c>
      <c r="AA321">
        <v>2.0</v>
      </c>
      <c r="AB321">
        <v>32.0</v>
      </c>
      <c r="AC321">
        <v>4.0</v>
      </c>
    </row>
    <row r="322" ht="14.25" hidden="1" customHeight="1">
      <c r="A322" s="1" t="s">
        <v>35</v>
      </c>
      <c r="B322" s="2" t="str">
        <f t="shared" si="1"/>
        <v>insd </v>
      </c>
      <c r="C322" s="2" t="str">
        <f t="shared" si="2"/>
        <v>simple backcast</v>
      </c>
      <c r="D322" s="2" t="str">
        <f t="shared" si="3"/>
        <v>simple </v>
      </c>
      <c r="E322" s="2" t="str">
        <f t="shared" si="4"/>
        <v>backcast</v>
      </c>
      <c r="F322" s="2" t="s">
        <v>25</v>
      </c>
      <c r="G322" s="2" t="s">
        <v>33</v>
      </c>
      <c r="H322" s="2" t="s">
        <v>20</v>
      </c>
      <c r="I322" t="s">
        <v>41</v>
      </c>
      <c r="J322" t="s">
        <v>64</v>
      </c>
      <c r="K322" t="s">
        <v>65</v>
      </c>
      <c r="L322" s="3">
        <v>3.863699999999999</v>
      </c>
      <c r="M322">
        <v>4.0</v>
      </c>
      <c r="N322" s="3">
        <v>2.50222</v>
      </c>
      <c r="O322">
        <v>6.0</v>
      </c>
      <c r="P322" s="4">
        <v>0.01836</v>
      </c>
      <c r="Q322">
        <v>6.0</v>
      </c>
      <c r="R322" s="4">
        <v>0.00148</v>
      </c>
      <c r="S322">
        <v>6.0</v>
      </c>
      <c r="T322" s="4">
        <v>0.9962</v>
      </c>
      <c r="U322">
        <v>8.0</v>
      </c>
      <c r="V322" s="4">
        <v>0.0</v>
      </c>
      <c r="W322">
        <v>1.0</v>
      </c>
      <c r="X322" s="5">
        <v>399.2</v>
      </c>
      <c r="Y322">
        <v>11.0</v>
      </c>
      <c r="Z322" s="5">
        <v>399.2</v>
      </c>
      <c r="AA322">
        <v>3.0</v>
      </c>
      <c r="AB322">
        <v>45.0</v>
      </c>
      <c r="AC322">
        <v>6.0</v>
      </c>
    </row>
    <row r="323" ht="14.25" hidden="1" customHeight="1">
      <c r="A323" s="1" t="s">
        <v>31</v>
      </c>
      <c r="B323" s="2" t="str">
        <f t="shared" si="1"/>
        <v>kuroda </v>
      </c>
      <c r="C323" s="2" t="str">
        <f t="shared" si="2"/>
        <v>cycling backcast</v>
      </c>
      <c r="D323" s="2" t="str">
        <f t="shared" si="3"/>
        <v>cycling </v>
      </c>
      <c r="E323" s="2" t="str">
        <f t="shared" si="4"/>
        <v>backcast</v>
      </c>
      <c r="F323" s="2" t="s">
        <v>30</v>
      </c>
      <c r="G323" s="2" t="s">
        <v>19</v>
      </c>
      <c r="H323" s="2" t="s">
        <v>20</v>
      </c>
      <c r="I323" t="s">
        <v>41</v>
      </c>
      <c r="J323" t="s">
        <v>64</v>
      </c>
      <c r="K323" t="s">
        <v>65</v>
      </c>
      <c r="L323" s="3">
        <v>22.57155</v>
      </c>
      <c r="M323">
        <v>9.0</v>
      </c>
      <c r="N323" s="3">
        <v>5.3948</v>
      </c>
      <c r="O323">
        <v>8.0</v>
      </c>
      <c r="P323" s="4">
        <v>0.023275</v>
      </c>
      <c r="Q323">
        <v>7.0</v>
      </c>
      <c r="R323" s="4">
        <v>0.007600000000000002</v>
      </c>
      <c r="S323">
        <v>9.0</v>
      </c>
      <c r="T323" s="4">
        <v>0.9974</v>
      </c>
      <c r="U323">
        <v>6.0</v>
      </c>
      <c r="V323" s="4">
        <v>0.0</v>
      </c>
      <c r="W323">
        <v>1.0</v>
      </c>
      <c r="X323" s="5">
        <v>366.0</v>
      </c>
      <c r="Y323">
        <v>7.0</v>
      </c>
      <c r="Z323" s="5">
        <v>397.75</v>
      </c>
      <c r="AA323">
        <v>2.0</v>
      </c>
      <c r="AB323">
        <v>49.0</v>
      </c>
      <c r="AC323">
        <v>7.0</v>
      </c>
    </row>
    <row r="324" ht="14.25" hidden="1" customHeight="1">
      <c r="A324" s="1" t="s">
        <v>29</v>
      </c>
      <c r="B324" s="2" t="str">
        <f t="shared" si="1"/>
        <v>kuroda </v>
      </c>
      <c r="C324" s="2" t="str">
        <f t="shared" si="2"/>
        <v>cycling forecast</v>
      </c>
      <c r="D324" s="2" t="str">
        <f t="shared" si="3"/>
        <v>cycling </v>
      </c>
      <c r="E324" s="2" t="str">
        <f t="shared" si="4"/>
        <v>forecast</v>
      </c>
      <c r="F324" s="2" t="s">
        <v>30</v>
      </c>
      <c r="G324" s="2" t="s">
        <v>19</v>
      </c>
      <c r="H324" s="2" t="s">
        <v>27</v>
      </c>
      <c r="I324" t="s">
        <v>41</v>
      </c>
      <c r="J324" t="s">
        <v>64</v>
      </c>
      <c r="K324" t="s">
        <v>65</v>
      </c>
      <c r="L324" s="3">
        <v>22.9177</v>
      </c>
      <c r="M324">
        <v>10.0</v>
      </c>
      <c r="N324" s="3">
        <v>5.38075</v>
      </c>
      <c r="O324">
        <v>7.0</v>
      </c>
      <c r="P324" s="4">
        <v>0.02385</v>
      </c>
      <c r="Q324">
        <v>8.0</v>
      </c>
      <c r="R324" s="4">
        <v>0.008199999999999999</v>
      </c>
      <c r="S324">
        <v>10.0</v>
      </c>
      <c r="T324" s="4">
        <v>0.99765</v>
      </c>
      <c r="U324">
        <v>5.0</v>
      </c>
      <c r="V324" s="4">
        <v>0.0</v>
      </c>
      <c r="W324">
        <v>1.0</v>
      </c>
      <c r="X324" s="5">
        <v>374.0</v>
      </c>
      <c r="Y324">
        <v>8.0</v>
      </c>
      <c r="Z324" s="5">
        <v>397.75</v>
      </c>
      <c r="AA324">
        <v>2.0</v>
      </c>
      <c r="AB324">
        <v>51.0</v>
      </c>
      <c r="AC324">
        <v>8.0</v>
      </c>
    </row>
    <row r="325" ht="14.25" hidden="1" customHeight="1">
      <c r="A325" s="1" t="s">
        <v>36</v>
      </c>
      <c r="B325" s="2" t="str">
        <f t="shared" si="1"/>
        <v>insd </v>
      </c>
      <c r="C325" s="2" t="str">
        <f t="shared" si="2"/>
        <v>simple forecast</v>
      </c>
      <c r="D325" s="2" t="str">
        <f t="shared" si="3"/>
        <v>simple </v>
      </c>
      <c r="E325" s="2" t="str">
        <f t="shared" si="4"/>
        <v>forecast</v>
      </c>
      <c r="F325" s="2" t="s">
        <v>25</v>
      </c>
      <c r="G325" s="2" t="s">
        <v>33</v>
      </c>
      <c r="H325" s="2" t="s">
        <v>27</v>
      </c>
      <c r="I325" t="s">
        <v>41</v>
      </c>
      <c r="J325" t="s">
        <v>64</v>
      </c>
      <c r="K325" t="s">
        <v>65</v>
      </c>
      <c r="L325" s="3">
        <v>9.707239999999999</v>
      </c>
      <c r="M325">
        <v>7.0</v>
      </c>
      <c r="N325" s="3">
        <v>5.63744</v>
      </c>
      <c r="O325">
        <v>9.0</v>
      </c>
      <c r="P325" s="4">
        <v>0.03546000000000001</v>
      </c>
      <c r="Q325">
        <v>9.0</v>
      </c>
      <c r="R325" s="4">
        <v>0.003</v>
      </c>
      <c r="S325">
        <v>7.0</v>
      </c>
      <c r="T325" s="4">
        <v>0.99472</v>
      </c>
      <c r="U325">
        <v>9.0</v>
      </c>
      <c r="V325" s="4">
        <v>0.0</v>
      </c>
      <c r="W325">
        <v>1.0</v>
      </c>
      <c r="X325" s="5">
        <v>397.6</v>
      </c>
      <c r="Y325">
        <v>9.0</v>
      </c>
      <c r="Z325" s="5">
        <v>397.6</v>
      </c>
      <c r="AA325">
        <v>1.0</v>
      </c>
      <c r="AB325">
        <v>52.0</v>
      </c>
      <c r="AC325">
        <v>9.0</v>
      </c>
    </row>
    <row r="326" ht="14.25" hidden="1" customHeight="1">
      <c r="A326" s="1" t="s">
        <v>32</v>
      </c>
      <c r="B326" s="2" t="str">
        <f t="shared" si="1"/>
        <v>nras </v>
      </c>
      <c r="C326" s="2" t="str">
        <f t="shared" si="2"/>
        <v>simple forecast</v>
      </c>
      <c r="D326" s="2" t="str">
        <f t="shared" si="3"/>
        <v>simple </v>
      </c>
      <c r="E326" s="2" t="str">
        <f t="shared" si="4"/>
        <v>forecast</v>
      </c>
      <c r="F326" s="2" t="s">
        <v>18</v>
      </c>
      <c r="G326" s="2" t="s">
        <v>33</v>
      </c>
      <c r="H326" s="2" t="s">
        <v>27</v>
      </c>
      <c r="I326" t="s">
        <v>41</v>
      </c>
      <c r="J326" t="s">
        <v>64</v>
      </c>
      <c r="K326" t="s">
        <v>65</v>
      </c>
      <c r="L326" s="3">
        <v>9.772</v>
      </c>
      <c r="M326">
        <v>8.0</v>
      </c>
      <c r="N326" s="3">
        <v>5.75106</v>
      </c>
      <c r="O326">
        <v>10.0</v>
      </c>
      <c r="P326" s="4">
        <v>0.03622</v>
      </c>
      <c r="Q326">
        <v>10.0</v>
      </c>
      <c r="R326" s="4">
        <v>0.00324</v>
      </c>
      <c r="S326">
        <v>8.0</v>
      </c>
      <c r="T326" s="4">
        <v>0.99398</v>
      </c>
      <c r="U326">
        <v>10.0</v>
      </c>
      <c r="V326" s="4">
        <v>8.0E-4</v>
      </c>
      <c r="W326">
        <v>4.0</v>
      </c>
      <c r="X326" s="5">
        <v>311.2</v>
      </c>
      <c r="Y326">
        <v>4.0</v>
      </c>
      <c r="Z326" s="5">
        <v>397.6</v>
      </c>
      <c r="AA326">
        <v>1.0</v>
      </c>
      <c r="AB326">
        <v>55.0</v>
      </c>
      <c r="AC326">
        <v>10.0</v>
      </c>
    </row>
    <row r="327" ht="14.25" hidden="1" customHeight="1">
      <c r="A327" s="1" t="s">
        <v>38</v>
      </c>
      <c r="B327" s="2" t="str">
        <f t="shared" si="1"/>
        <v>kuroda </v>
      </c>
      <c r="C327" s="2" t="str">
        <f t="shared" si="2"/>
        <v>simple forecast</v>
      </c>
      <c r="D327" s="2" t="str">
        <f t="shared" si="3"/>
        <v>simple </v>
      </c>
      <c r="E327" s="2" t="str">
        <f t="shared" si="4"/>
        <v>forecast</v>
      </c>
      <c r="F327" s="2" t="s">
        <v>30</v>
      </c>
      <c r="G327" s="2" t="s">
        <v>33</v>
      </c>
      <c r="H327" s="2" t="s">
        <v>27</v>
      </c>
      <c r="I327" t="s">
        <v>41</v>
      </c>
      <c r="J327" t="s">
        <v>64</v>
      </c>
      <c r="K327" t="s">
        <v>65</v>
      </c>
      <c r="L327" s="3">
        <v>40.25467999999999</v>
      </c>
      <c r="M327">
        <v>11.0</v>
      </c>
      <c r="N327" s="3">
        <v>11.07826</v>
      </c>
      <c r="O327">
        <v>12.0</v>
      </c>
      <c r="P327" s="4">
        <v>0.05018</v>
      </c>
      <c r="Q327">
        <v>11.0</v>
      </c>
      <c r="R327" s="4">
        <v>0.02422</v>
      </c>
      <c r="S327">
        <v>11.0</v>
      </c>
      <c r="T327" s="4">
        <v>0.98536</v>
      </c>
      <c r="U327">
        <v>12.0</v>
      </c>
      <c r="V327" s="4">
        <v>0.0</v>
      </c>
      <c r="W327">
        <v>1.0</v>
      </c>
      <c r="X327" s="5">
        <v>322.4</v>
      </c>
      <c r="Y327">
        <v>5.0</v>
      </c>
      <c r="Z327" s="5">
        <v>397.6</v>
      </c>
      <c r="AA327">
        <v>1.0</v>
      </c>
      <c r="AB327">
        <v>64.0</v>
      </c>
      <c r="AC327">
        <v>11.0</v>
      </c>
    </row>
    <row r="328" ht="14.25" hidden="1" customHeight="1">
      <c r="A328" s="1" t="s">
        <v>37</v>
      </c>
      <c r="B328" s="2" t="str">
        <f t="shared" si="1"/>
        <v>kuroda </v>
      </c>
      <c r="C328" s="2" t="str">
        <f t="shared" si="2"/>
        <v>simple backcast</v>
      </c>
      <c r="D328" s="2" t="str">
        <f t="shared" si="3"/>
        <v>simple </v>
      </c>
      <c r="E328" s="2" t="str">
        <f t="shared" si="4"/>
        <v>backcast</v>
      </c>
      <c r="F328" s="2" t="s">
        <v>30</v>
      </c>
      <c r="G328" s="2" t="s">
        <v>33</v>
      </c>
      <c r="H328" s="2" t="s">
        <v>20</v>
      </c>
      <c r="I328" t="s">
        <v>41</v>
      </c>
      <c r="J328" t="s">
        <v>64</v>
      </c>
      <c r="K328" t="s">
        <v>65</v>
      </c>
      <c r="L328" s="3">
        <v>61.80294</v>
      </c>
      <c r="M328">
        <v>12.0</v>
      </c>
      <c r="N328" s="3">
        <v>10.24014</v>
      </c>
      <c r="O328">
        <v>11.0</v>
      </c>
      <c r="P328" s="4">
        <v>0.05491999999999999</v>
      </c>
      <c r="Q328">
        <v>12.0</v>
      </c>
      <c r="R328" s="4">
        <v>0.02512</v>
      </c>
      <c r="S328">
        <v>12.0</v>
      </c>
      <c r="T328" s="4">
        <v>0.98686</v>
      </c>
      <c r="U328">
        <v>11.0</v>
      </c>
      <c r="V328" s="4">
        <v>0.0</v>
      </c>
      <c r="W328">
        <v>1.0</v>
      </c>
      <c r="X328" s="5">
        <v>339.0</v>
      </c>
      <c r="Y328">
        <v>6.0</v>
      </c>
      <c r="Z328" s="5">
        <v>399.2</v>
      </c>
      <c r="AA328">
        <v>3.0</v>
      </c>
      <c r="AB328">
        <v>68.0</v>
      </c>
      <c r="AC328">
        <v>12.0</v>
      </c>
    </row>
    <row r="329" ht="14.25" hidden="1" customHeight="1">
      <c r="A329" s="1" t="s">
        <v>26</v>
      </c>
      <c r="B329" s="2" t="str">
        <f t="shared" si="1"/>
        <v>nras </v>
      </c>
      <c r="C329" s="2" t="str">
        <f t="shared" si="2"/>
        <v>cycling forecast</v>
      </c>
      <c r="D329" s="2" t="str">
        <f t="shared" si="3"/>
        <v>cycling </v>
      </c>
      <c r="E329" s="2" t="str">
        <f t="shared" si="4"/>
        <v>forecast</v>
      </c>
      <c r="F329" s="2" t="s">
        <v>18</v>
      </c>
      <c r="G329" s="2" t="s">
        <v>19</v>
      </c>
      <c r="H329" s="2" t="s">
        <v>27</v>
      </c>
      <c r="I329" t="s">
        <v>42</v>
      </c>
      <c r="J329" t="s">
        <v>64</v>
      </c>
      <c r="K329" t="s">
        <v>53</v>
      </c>
      <c r="L329" s="3">
        <v>1060.5901</v>
      </c>
      <c r="M329">
        <v>1.0</v>
      </c>
      <c r="N329" s="3">
        <v>4.195375</v>
      </c>
      <c r="O329">
        <v>1.0</v>
      </c>
      <c r="P329" s="4">
        <v>0.016125</v>
      </c>
      <c r="Q329">
        <v>1.0</v>
      </c>
      <c r="R329" s="4">
        <v>0.002175</v>
      </c>
      <c r="S329">
        <v>1.0</v>
      </c>
      <c r="T329" s="4">
        <v>0.999075</v>
      </c>
      <c r="U329">
        <v>1.0</v>
      </c>
      <c r="V329" s="4">
        <v>0.2891</v>
      </c>
      <c r="W329">
        <v>2.0</v>
      </c>
      <c r="X329" s="5">
        <v>113.0</v>
      </c>
      <c r="Y329">
        <v>1.0</v>
      </c>
      <c r="Z329" s="5">
        <v>1560.5</v>
      </c>
      <c r="AA329">
        <v>3.0</v>
      </c>
      <c r="AB329">
        <v>11.0</v>
      </c>
      <c r="AC329">
        <v>1.0</v>
      </c>
    </row>
    <row r="330" ht="14.25" hidden="1" customHeight="1">
      <c r="A330" s="1" t="s">
        <v>17</v>
      </c>
      <c r="B330" s="2" t="str">
        <f t="shared" si="1"/>
        <v>nras </v>
      </c>
      <c r="C330" s="2" t="str">
        <f t="shared" si="2"/>
        <v>cycling backcast</v>
      </c>
      <c r="D330" s="2" t="str">
        <f t="shared" si="3"/>
        <v>cycling </v>
      </c>
      <c r="E330" s="2" t="str">
        <f t="shared" si="4"/>
        <v>backcast</v>
      </c>
      <c r="F330" s="2" t="s">
        <v>18</v>
      </c>
      <c r="G330" s="2" t="s">
        <v>19</v>
      </c>
      <c r="H330" s="2" t="s">
        <v>20</v>
      </c>
      <c r="I330" t="s">
        <v>42</v>
      </c>
      <c r="J330" t="s">
        <v>64</v>
      </c>
      <c r="K330" t="s">
        <v>53</v>
      </c>
      <c r="L330" s="3">
        <v>1070.923925</v>
      </c>
      <c r="M330">
        <v>3.0</v>
      </c>
      <c r="N330" s="3">
        <v>4.302375</v>
      </c>
      <c r="O330">
        <v>3.0</v>
      </c>
      <c r="P330" s="4">
        <v>0.01705</v>
      </c>
      <c r="Q330">
        <v>3.0</v>
      </c>
      <c r="R330" s="4">
        <v>0.002325</v>
      </c>
      <c r="S330">
        <v>3.0</v>
      </c>
      <c r="T330" s="4">
        <v>0.99905</v>
      </c>
      <c r="U330">
        <v>2.0</v>
      </c>
      <c r="V330" s="4">
        <v>0.289125</v>
      </c>
      <c r="W330">
        <v>3.0</v>
      </c>
      <c r="X330" s="5">
        <v>127.25</v>
      </c>
      <c r="Y330">
        <v>2.0</v>
      </c>
      <c r="Z330" s="5">
        <v>1560.5</v>
      </c>
      <c r="AA330">
        <v>3.0</v>
      </c>
      <c r="AB330">
        <v>22.0</v>
      </c>
      <c r="AC330">
        <v>2.0</v>
      </c>
    </row>
    <row r="331" ht="14.25" hidden="1" customHeight="1">
      <c r="A331" s="1" t="s">
        <v>28</v>
      </c>
      <c r="B331" s="2" t="str">
        <f t="shared" si="1"/>
        <v>insd </v>
      </c>
      <c r="C331" s="2" t="str">
        <f t="shared" si="2"/>
        <v>cycling forecast</v>
      </c>
      <c r="D331" s="2" t="str">
        <f t="shared" si="3"/>
        <v>cycling </v>
      </c>
      <c r="E331" s="2" t="str">
        <f t="shared" si="4"/>
        <v>forecast</v>
      </c>
      <c r="F331" s="2" t="s">
        <v>25</v>
      </c>
      <c r="G331" s="2" t="s">
        <v>19</v>
      </c>
      <c r="H331" s="2" t="s">
        <v>27</v>
      </c>
      <c r="I331" t="s">
        <v>42</v>
      </c>
      <c r="J331" t="s">
        <v>64</v>
      </c>
      <c r="K331" t="s">
        <v>53</v>
      </c>
      <c r="L331" s="3">
        <v>1063.8886</v>
      </c>
      <c r="M331">
        <v>2.0</v>
      </c>
      <c r="N331" s="3">
        <v>4.250775</v>
      </c>
      <c r="O331">
        <v>2.0</v>
      </c>
      <c r="P331" s="4">
        <v>0.01645</v>
      </c>
      <c r="Q331">
        <v>2.0</v>
      </c>
      <c r="R331" s="4">
        <v>0.00225</v>
      </c>
      <c r="S331">
        <v>2.0</v>
      </c>
      <c r="T331" s="4">
        <v>0.99905</v>
      </c>
      <c r="U331">
        <v>2.0</v>
      </c>
      <c r="V331" s="4">
        <v>0.0</v>
      </c>
      <c r="W331">
        <v>1.0</v>
      </c>
      <c r="X331" s="5">
        <v>1560.5</v>
      </c>
      <c r="Y331">
        <v>8.0</v>
      </c>
      <c r="Z331" s="5">
        <v>1560.5</v>
      </c>
      <c r="AA331">
        <v>3.0</v>
      </c>
      <c r="AB331">
        <v>22.0</v>
      </c>
      <c r="AC331">
        <v>2.0</v>
      </c>
    </row>
    <row r="332" ht="14.25" hidden="1" customHeight="1">
      <c r="A332" s="1" t="s">
        <v>24</v>
      </c>
      <c r="B332" s="2" t="str">
        <f t="shared" si="1"/>
        <v>insd </v>
      </c>
      <c r="C332" s="2" t="str">
        <f t="shared" si="2"/>
        <v>cycling backcast</v>
      </c>
      <c r="D332" s="2" t="str">
        <f t="shared" si="3"/>
        <v>cycling </v>
      </c>
      <c r="E332" s="2" t="str">
        <f t="shared" si="4"/>
        <v>backcast</v>
      </c>
      <c r="F332" s="2" t="s">
        <v>25</v>
      </c>
      <c r="G332" s="2" t="s">
        <v>19</v>
      </c>
      <c r="H332" s="2" t="s">
        <v>20</v>
      </c>
      <c r="I332" t="s">
        <v>42</v>
      </c>
      <c r="J332" t="s">
        <v>64</v>
      </c>
      <c r="K332" t="s">
        <v>53</v>
      </c>
      <c r="L332" s="3">
        <v>1073.6149</v>
      </c>
      <c r="M332">
        <v>4.0</v>
      </c>
      <c r="N332" s="3">
        <v>4.353899999999999</v>
      </c>
      <c r="O332">
        <v>4.0</v>
      </c>
      <c r="P332" s="4">
        <v>0.017425</v>
      </c>
      <c r="Q332">
        <v>6.0</v>
      </c>
      <c r="R332" s="4">
        <v>0.00235</v>
      </c>
      <c r="S332">
        <v>4.0</v>
      </c>
      <c r="T332" s="4">
        <v>0.99895</v>
      </c>
      <c r="U332">
        <v>3.0</v>
      </c>
      <c r="V332" s="4">
        <v>0.0</v>
      </c>
      <c r="W332">
        <v>1.0</v>
      </c>
      <c r="X332" s="5">
        <v>1560.5</v>
      </c>
      <c r="Y332">
        <v>8.0</v>
      </c>
      <c r="Z332" s="5">
        <v>1560.5</v>
      </c>
      <c r="AA332">
        <v>3.0</v>
      </c>
      <c r="AB332">
        <v>33.0</v>
      </c>
      <c r="AC332">
        <v>4.0</v>
      </c>
    </row>
    <row r="333" ht="14.25" hidden="1" customHeight="1">
      <c r="A333" s="1" t="s">
        <v>35</v>
      </c>
      <c r="B333" s="2" t="str">
        <f t="shared" si="1"/>
        <v>insd </v>
      </c>
      <c r="C333" s="2" t="str">
        <f t="shared" si="2"/>
        <v>simple backcast</v>
      </c>
      <c r="D333" s="2" t="str">
        <f t="shared" si="3"/>
        <v>simple </v>
      </c>
      <c r="E333" s="2" t="str">
        <f t="shared" si="4"/>
        <v>backcast</v>
      </c>
      <c r="F333" s="2" t="s">
        <v>25</v>
      </c>
      <c r="G333" s="2" t="s">
        <v>33</v>
      </c>
      <c r="H333" s="2" t="s">
        <v>20</v>
      </c>
      <c r="I333" t="s">
        <v>42</v>
      </c>
      <c r="J333" t="s">
        <v>64</v>
      </c>
      <c r="K333" t="s">
        <v>53</v>
      </c>
      <c r="L333" s="3">
        <v>22333.58224</v>
      </c>
      <c r="M333">
        <v>8.0</v>
      </c>
      <c r="N333" s="3">
        <v>4.60798</v>
      </c>
      <c r="O333">
        <v>5.0</v>
      </c>
      <c r="P333" s="4">
        <v>0.01706</v>
      </c>
      <c r="Q333">
        <v>4.0</v>
      </c>
      <c r="R333" s="4">
        <v>0.00338</v>
      </c>
      <c r="S333">
        <v>5.0</v>
      </c>
      <c r="T333" s="4">
        <v>0.9986</v>
      </c>
      <c r="U333">
        <v>4.0</v>
      </c>
      <c r="V333" s="4">
        <v>0.0</v>
      </c>
      <c r="W333">
        <v>1.0</v>
      </c>
      <c r="X333" s="5">
        <v>1533.0</v>
      </c>
      <c r="Y333">
        <v>6.0</v>
      </c>
      <c r="Z333" s="5">
        <v>1555.8</v>
      </c>
      <c r="AA333">
        <v>2.0</v>
      </c>
      <c r="AB333">
        <v>35.0</v>
      </c>
      <c r="AC333">
        <v>5.0</v>
      </c>
    </row>
    <row r="334" ht="14.25" hidden="1" customHeight="1">
      <c r="A334" s="1" t="s">
        <v>34</v>
      </c>
      <c r="B334" s="2" t="str">
        <f t="shared" si="1"/>
        <v>nras </v>
      </c>
      <c r="C334" s="2" t="str">
        <f t="shared" si="2"/>
        <v>simple backcast</v>
      </c>
      <c r="D334" s="2" t="str">
        <f t="shared" si="3"/>
        <v>simple </v>
      </c>
      <c r="E334" s="2" t="str">
        <f t="shared" si="4"/>
        <v>backcast</v>
      </c>
      <c r="F334" s="2" t="s">
        <v>18</v>
      </c>
      <c r="G334" s="2" t="s">
        <v>33</v>
      </c>
      <c r="H334" s="2" t="s">
        <v>20</v>
      </c>
      <c r="I334" t="s">
        <v>42</v>
      </c>
      <c r="J334" t="s">
        <v>64</v>
      </c>
      <c r="K334" t="s">
        <v>53</v>
      </c>
      <c r="L334" s="3">
        <v>21966.46204</v>
      </c>
      <c r="M334">
        <v>7.0</v>
      </c>
      <c r="N334" s="3">
        <v>4.672179999999999</v>
      </c>
      <c r="O334">
        <v>6.0</v>
      </c>
      <c r="P334" s="4">
        <v>0.0174</v>
      </c>
      <c r="Q334">
        <v>5.0</v>
      </c>
      <c r="R334" s="4">
        <v>0.00346</v>
      </c>
      <c r="S334">
        <v>6.0</v>
      </c>
      <c r="T334" s="4">
        <v>0.99852</v>
      </c>
      <c r="U334">
        <v>5.0</v>
      </c>
      <c r="V334" s="4">
        <v>0.4566</v>
      </c>
      <c r="W334">
        <v>4.0</v>
      </c>
      <c r="X334" s="5">
        <v>430.6</v>
      </c>
      <c r="Y334">
        <v>3.0</v>
      </c>
      <c r="Z334" s="5">
        <v>1563.2</v>
      </c>
      <c r="AA334">
        <v>6.0</v>
      </c>
      <c r="AB334">
        <v>42.0</v>
      </c>
      <c r="AC334">
        <v>6.0</v>
      </c>
    </row>
    <row r="335" ht="14.25" hidden="1" customHeight="1">
      <c r="A335" s="1" t="s">
        <v>36</v>
      </c>
      <c r="B335" s="2" t="str">
        <f t="shared" si="1"/>
        <v>insd </v>
      </c>
      <c r="C335" s="2" t="str">
        <f t="shared" si="2"/>
        <v>simple forecast</v>
      </c>
      <c r="D335" s="2" t="str">
        <f t="shared" si="3"/>
        <v>simple </v>
      </c>
      <c r="E335" s="2" t="str">
        <f t="shared" si="4"/>
        <v>forecast</v>
      </c>
      <c r="F335" s="2" t="s">
        <v>25</v>
      </c>
      <c r="G335" s="2" t="s">
        <v>33</v>
      </c>
      <c r="H335" s="2" t="s">
        <v>27</v>
      </c>
      <c r="I335" t="s">
        <v>42</v>
      </c>
      <c r="J335" t="s">
        <v>64</v>
      </c>
      <c r="K335" t="s">
        <v>53</v>
      </c>
      <c r="L335" s="3">
        <v>2045.84674</v>
      </c>
      <c r="M335">
        <v>5.0</v>
      </c>
      <c r="N335" s="3">
        <v>10.0433</v>
      </c>
      <c r="O335">
        <v>8.0</v>
      </c>
      <c r="P335" s="4">
        <v>0.04268</v>
      </c>
      <c r="Q335">
        <v>8.0</v>
      </c>
      <c r="R335" s="4">
        <v>0.01242</v>
      </c>
      <c r="S335">
        <v>8.0</v>
      </c>
      <c r="T335" s="4">
        <v>0.9940399999999999</v>
      </c>
      <c r="U335">
        <v>7.0</v>
      </c>
      <c r="V335" s="4">
        <v>0.0</v>
      </c>
      <c r="W335">
        <v>1.0</v>
      </c>
      <c r="X335" s="5">
        <v>1496.8</v>
      </c>
      <c r="Y335">
        <v>5.0</v>
      </c>
      <c r="Z335" s="5">
        <v>1553.8</v>
      </c>
      <c r="AA335">
        <v>1.0</v>
      </c>
      <c r="AB335">
        <v>43.0</v>
      </c>
      <c r="AC335">
        <v>7.0</v>
      </c>
    </row>
    <row r="336" ht="14.25" hidden="1" customHeight="1">
      <c r="A336" s="1" t="s">
        <v>32</v>
      </c>
      <c r="B336" s="2" t="str">
        <f t="shared" si="1"/>
        <v>nras </v>
      </c>
      <c r="C336" s="2" t="str">
        <f t="shared" si="2"/>
        <v>simple forecast</v>
      </c>
      <c r="D336" s="2" t="str">
        <f t="shared" si="3"/>
        <v>simple </v>
      </c>
      <c r="E336" s="2" t="str">
        <f t="shared" si="4"/>
        <v>forecast</v>
      </c>
      <c r="F336" s="2" t="s">
        <v>18</v>
      </c>
      <c r="G336" s="2" t="s">
        <v>33</v>
      </c>
      <c r="H336" s="2" t="s">
        <v>27</v>
      </c>
      <c r="I336" t="s">
        <v>42</v>
      </c>
      <c r="J336" t="s">
        <v>64</v>
      </c>
      <c r="K336" t="s">
        <v>53</v>
      </c>
      <c r="L336" s="3">
        <v>2046.29344</v>
      </c>
      <c r="M336">
        <v>6.0</v>
      </c>
      <c r="N336" s="3">
        <v>9.84856</v>
      </c>
      <c r="O336">
        <v>7.0</v>
      </c>
      <c r="P336" s="4">
        <v>0.04086</v>
      </c>
      <c r="Q336">
        <v>7.0</v>
      </c>
      <c r="R336" s="4">
        <v>0.01178</v>
      </c>
      <c r="S336">
        <v>7.0</v>
      </c>
      <c r="T336" s="4">
        <v>0.9945799999999999</v>
      </c>
      <c r="U336">
        <v>6.0</v>
      </c>
      <c r="V336" s="4">
        <v>5.40856</v>
      </c>
      <c r="W336">
        <v>5.0</v>
      </c>
      <c r="X336" s="5">
        <v>997.0</v>
      </c>
      <c r="Y336">
        <v>4.0</v>
      </c>
      <c r="Z336" s="5">
        <v>1561.2</v>
      </c>
      <c r="AA336">
        <v>4.0</v>
      </c>
      <c r="AB336">
        <v>46.0</v>
      </c>
      <c r="AC336">
        <v>8.0</v>
      </c>
    </row>
    <row r="337" ht="14.25" hidden="1" customHeight="1">
      <c r="A337" s="1" t="s">
        <v>37</v>
      </c>
      <c r="B337" s="2" t="str">
        <f t="shared" si="1"/>
        <v>kuroda </v>
      </c>
      <c r="C337" s="2" t="str">
        <f t="shared" si="2"/>
        <v>simple backcast</v>
      </c>
      <c r="D337" s="2" t="str">
        <f t="shared" si="3"/>
        <v>simple </v>
      </c>
      <c r="E337" s="2" t="str">
        <f t="shared" si="4"/>
        <v>backcast</v>
      </c>
      <c r="F337" s="2" t="s">
        <v>30</v>
      </c>
      <c r="G337" s="2" t="s">
        <v>33</v>
      </c>
      <c r="H337" s="2" t="s">
        <v>20</v>
      </c>
      <c r="I337" t="s">
        <v>42</v>
      </c>
      <c r="J337" t="s">
        <v>64</v>
      </c>
      <c r="K337" t="s">
        <v>53</v>
      </c>
      <c r="L337" s="3">
        <v>1.4933542598898E8</v>
      </c>
      <c r="M337">
        <v>9.0</v>
      </c>
      <c r="N337" s="3">
        <v>4268062.630940001</v>
      </c>
      <c r="O337">
        <v>9.0</v>
      </c>
      <c r="P337" s="4">
        <v>209.461</v>
      </c>
      <c r="Q337">
        <v>9.0</v>
      </c>
      <c r="R337" s="4">
        <v>29583.3454</v>
      </c>
      <c r="S337">
        <v>9.0</v>
      </c>
      <c r="T337" s="4">
        <v>-7.723289882770819E9</v>
      </c>
      <c r="U337">
        <v>8.0</v>
      </c>
      <c r="V337" s="4">
        <v>3.76262442770341E10</v>
      </c>
      <c r="W337">
        <v>6.0</v>
      </c>
      <c r="X337" s="5">
        <v>1565.8</v>
      </c>
      <c r="Y337">
        <v>11.0</v>
      </c>
      <c r="Z337" s="5">
        <v>1561.8</v>
      </c>
      <c r="AA337">
        <v>5.0</v>
      </c>
      <c r="AB337">
        <v>66.0</v>
      </c>
      <c r="AC337">
        <v>9.0</v>
      </c>
    </row>
    <row r="338" ht="14.25" hidden="1" customHeight="1">
      <c r="A338" s="1" t="s">
        <v>29</v>
      </c>
      <c r="B338" s="2" t="str">
        <f t="shared" si="1"/>
        <v>kuroda </v>
      </c>
      <c r="C338" s="2" t="str">
        <f t="shared" si="2"/>
        <v>cycling forecast</v>
      </c>
      <c r="D338" s="2" t="str">
        <f t="shared" si="3"/>
        <v>cycling </v>
      </c>
      <c r="E338" s="2" t="str">
        <f t="shared" si="4"/>
        <v>forecast</v>
      </c>
      <c r="F338" s="2" t="s">
        <v>30</v>
      </c>
      <c r="G338" s="2" t="s">
        <v>19</v>
      </c>
      <c r="H338" s="2" t="s">
        <v>27</v>
      </c>
      <c r="I338" t="s">
        <v>42</v>
      </c>
      <c r="J338" t="s">
        <v>64</v>
      </c>
      <c r="K338" t="s">
        <v>53</v>
      </c>
      <c r="L338" s="3">
        <v>1.6966893382545E8</v>
      </c>
      <c r="M338">
        <v>10.0</v>
      </c>
      <c r="N338" s="3">
        <v>1.054311843675E7</v>
      </c>
      <c r="O338">
        <v>11.0</v>
      </c>
      <c r="P338" s="4">
        <v>254.39065</v>
      </c>
      <c r="Q338">
        <v>11.0</v>
      </c>
      <c r="R338" s="4">
        <v>73063.8122</v>
      </c>
      <c r="S338">
        <v>11.0</v>
      </c>
      <c r="T338" s="4">
        <v>-1.448996082269435E10</v>
      </c>
      <c r="U338">
        <v>9.0</v>
      </c>
      <c r="V338" s="4">
        <v>8.967521812909352E10</v>
      </c>
      <c r="W338">
        <v>8.0</v>
      </c>
      <c r="X338" s="5">
        <v>1562.5</v>
      </c>
      <c r="Y338">
        <v>9.0</v>
      </c>
      <c r="Z338" s="5">
        <v>1560.5</v>
      </c>
      <c r="AA338">
        <v>3.0</v>
      </c>
      <c r="AB338">
        <v>72.0</v>
      </c>
      <c r="AC338">
        <v>10.0</v>
      </c>
    </row>
    <row r="339" ht="14.25" hidden="1" customHeight="1">
      <c r="A339" s="1" t="s">
        <v>38</v>
      </c>
      <c r="B339" s="2" t="str">
        <f t="shared" si="1"/>
        <v>kuroda </v>
      </c>
      <c r="C339" s="2" t="str">
        <f t="shared" si="2"/>
        <v>simple forecast</v>
      </c>
      <c r="D339" s="2" t="str">
        <f t="shared" si="3"/>
        <v>simple </v>
      </c>
      <c r="E339" s="2" t="str">
        <f t="shared" si="4"/>
        <v>forecast</v>
      </c>
      <c r="F339" s="2" t="s">
        <v>30</v>
      </c>
      <c r="G339" s="2" t="s">
        <v>33</v>
      </c>
      <c r="H339" s="2" t="s">
        <v>27</v>
      </c>
      <c r="I339" t="s">
        <v>42</v>
      </c>
      <c r="J339" t="s">
        <v>64</v>
      </c>
      <c r="K339" t="s">
        <v>53</v>
      </c>
      <c r="L339" s="3">
        <v>2.1684539409318E8</v>
      </c>
      <c r="M339">
        <v>12.0</v>
      </c>
      <c r="N339" s="3">
        <v>8586807.676719999</v>
      </c>
      <c r="O339">
        <v>10.0</v>
      </c>
      <c r="P339" s="4">
        <v>249.66162</v>
      </c>
      <c r="Q339">
        <v>10.0</v>
      </c>
      <c r="R339" s="4">
        <v>59516.16094000001</v>
      </c>
      <c r="S339">
        <v>10.0</v>
      </c>
      <c r="T339" s="4">
        <v>-2.163907818085298E10</v>
      </c>
      <c r="U339">
        <v>11.0</v>
      </c>
      <c r="V339" s="4">
        <v>7.422419736782664E10</v>
      </c>
      <c r="W339">
        <v>7.0</v>
      </c>
      <c r="X339" s="5">
        <v>1563.0</v>
      </c>
      <c r="Y339">
        <v>10.0</v>
      </c>
      <c r="Z339" s="5">
        <v>1561.2</v>
      </c>
      <c r="AA339">
        <v>4.0</v>
      </c>
      <c r="AB339">
        <v>74.0</v>
      </c>
      <c r="AC339">
        <v>11.0</v>
      </c>
    </row>
    <row r="340" ht="14.25" hidden="1" customHeight="1">
      <c r="A340" s="1" t="s">
        <v>31</v>
      </c>
      <c r="B340" s="2" t="str">
        <f t="shared" si="1"/>
        <v>kuroda </v>
      </c>
      <c r="C340" s="2" t="str">
        <f t="shared" si="2"/>
        <v>cycling backcast</v>
      </c>
      <c r="D340" s="2" t="str">
        <f t="shared" si="3"/>
        <v>cycling </v>
      </c>
      <c r="E340" s="2" t="str">
        <f t="shared" si="4"/>
        <v>backcast</v>
      </c>
      <c r="F340" s="2" t="s">
        <v>30</v>
      </c>
      <c r="G340" s="2" t="s">
        <v>19</v>
      </c>
      <c r="H340" s="2" t="s">
        <v>20</v>
      </c>
      <c r="I340" t="s">
        <v>42</v>
      </c>
      <c r="J340" t="s">
        <v>64</v>
      </c>
      <c r="K340" t="s">
        <v>53</v>
      </c>
      <c r="L340" s="3">
        <v>1.965007242024E8</v>
      </c>
      <c r="M340">
        <v>11.0</v>
      </c>
      <c r="N340" s="3">
        <v>1.158861110465E7</v>
      </c>
      <c r="O340">
        <v>12.0</v>
      </c>
      <c r="P340" s="4">
        <v>299.623575</v>
      </c>
      <c r="Q340">
        <v>12.0</v>
      </c>
      <c r="R340" s="4">
        <v>80325.42994999999</v>
      </c>
      <c r="S340">
        <v>12.0</v>
      </c>
      <c r="T340" s="4">
        <v>-1.947629768464657E10</v>
      </c>
      <c r="U340">
        <v>10.0</v>
      </c>
      <c r="V340" s="4">
        <v>9.719865010135573E10</v>
      </c>
      <c r="W340">
        <v>9.0</v>
      </c>
      <c r="X340" s="5">
        <v>1559.75</v>
      </c>
      <c r="Y340">
        <v>7.0</v>
      </c>
      <c r="Z340" s="5">
        <v>1560.5</v>
      </c>
      <c r="AA340">
        <v>3.0</v>
      </c>
      <c r="AB340">
        <v>76.0</v>
      </c>
      <c r="AC340">
        <v>12.0</v>
      </c>
    </row>
    <row r="341" ht="14.25" hidden="1" customHeight="1">
      <c r="A341" s="1" t="s">
        <v>17</v>
      </c>
      <c r="B341" s="2" t="str">
        <f t="shared" si="1"/>
        <v>nras </v>
      </c>
      <c r="C341" s="2" t="str">
        <f t="shared" si="2"/>
        <v>cycling backcast</v>
      </c>
      <c r="D341" s="2" t="str">
        <f t="shared" si="3"/>
        <v>cycling </v>
      </c>
      <c r="E341" s="2" t="str">
        <f t="shared" si="4"/>
        <v>backcast</v>
      </c>
      <c r="F341" s="2" t="s">
        <v>18</v>
      </c>
      <c r="G341" s="2" t="s">
        <v>19</v>
      </c>
      <c r="H341" s="2" t="s">
        <v>20</v>
      </c>
      <c r="I341" t="s">
        <v>42</v>
      </c>
      <c r="J341" t="s">
        <v>64</v>
      </c>
      <c r="K341" t="s">
        <v>65</v>
      </c>
      <c r="L341" s="3">
        <v>3.547275</v>
      </c>
      <c r="M341">
        <v>5.0</v>
      </c>
      <c r="N341" s="3">
        <v>2.2757</v>
      </c>
      <c r="O341">
        <v>2.0</v>
      </c>
      <c r="P341" s="4">
        <v>0.00855</v>
      </c>
      <c r="Q341">
        <v>2.0</v>
      </c>
      <c r="R341" s="4">
        <v>4.5E-4</v>
      </c>
      <c r="S341">
        <v>1.0</v>
      </c>
      <c r="T341" s="4">
        <v>0.999725</v>
      </c>
      <c r="U341">
        <v>1.0</v>
      </c>
      <c r="V341" s="4">
        <v>0.001975</v>
      </c>
      <c r="W341">
        <v>3.0</v>
      </c>
      <c r="X341" s="5">
        <v>14.0</v>
      </c>
      <c r="Y341">
        <v>1.0</v>
      </c>
      <c r="Z341" s="5">
        <v>1551.0</v>
      </c>
      <c r="AA341">
        <v>2.0</v>
      </c>
      <c r="AB341">
        <v>17.0</v>
      </c>
      <c r="AC341">
        <v>1.0</v>
      </c>
    </row>
    <row r="342" ht="14.25" hidden="1" customHeight="1">
      <c r="A342" s="1" t="s">
        <v>24</v>
      </c>
      <c r="B342" s="2" t="str">
        <f t="shared" si="1"/>
        <v>insd </v>
      </c>
      <c r="C342" s="2" t="str">
        <f t="shared" si="2"/>
        <v>cycling backcast</v>
      </c>
      <c r="D342" s="2" t="str">
        <f t="shared" si="3"/>
        <v>cycling </v>
      </c>
      <c r="E342" s="2" t="str">
        <f t="shared" si="4"/>
        <v>backcast</v>
      </c>
      <c r="F342" s="2" t="s">
        <v>25</v>
      </c>
      <c r="G342" s="2" t="s">
        <v>19</v>
      </c>
      <c r="H342" s="2" t="s">
        <v>20</v>
      </c>
      <c r="I342" t="s">
        <v>42</v>
      </c>
      <c r="J342" t="s">
        <v>64</v>
      </c>
      <c r="K342" t="s">
        <v>65</v>
      </c>
      <c r="L342" s="3">
        <v>3.522125</v>
      </c>
      <c r="M342">
        <v>4.0</v>
      </c>
      <c r="N342" s="3">
        <v>2.260725</v>
      </c>
      <c r="O342">
        <v>1.0</v>
      </c>
      <c r="P342" s="4">
        <v>0.00835</v>
      </c>
      <c r="Q342">
        <v>1.0</v>
      </c>
      <c r="R342" s="4">
        <v>4.5E-4</v>
      </c>
      <c r="S342">
        <v>1.0</v>
      </c>
      <c r="T342" s="4">
        <v>0.999725</v>
      </c>
      <c r="U342">
        <v>1.0</v>
      </c>
      <c r="V342" s="4">
        <v>0.0</v>
      </c>
      <c r="W342">
        <v>1.0</v>
      </c>
      <c r="X342" s="5">
        <v>1551.0</v>
      </c>
      <c r="Y342">
        <v>6.0</v>
      </c>
      <c r="Z342" s="5">
        <v>1551.0</v>
      </c>
      <c r="AA342">
        <v>2.0</v>
      </c>
      <c r="AB342">
        <v>17.0</v>
      </c>
      <c r="AC342">
        <v>1.0</v>
      </c>
    </row>
    <row r="343" ht="14.25" hidden="1" customHeight="1">
      <c r="A343" s="1" t="s">
        <v>28</v>
      </c>
      <c r="B343" s="2" t="str">
        <f t="shared" si="1"/>
        <v>insd </v>
      </c>
      <c r="C343" s="2" t="str">
        <f t="shared" si="2"/>
        <v>cycling forecast</v>
      </c>
      <c r="D343" s="2" t="str">
        <f t="shared" si="3"/>
        <v>cycling </v>
      </c>
      <c r="E343" s="2" t="str">
        <f t="shared" si="4"/>
        <v>forecast</v>
      </c>
      <c r="F343" s="2" t="s">
        <v>25</v>
      </c>
      <c r="G343" s="2" t="s">
        <v>19</v>
      </c>
      <c r="H343" s="2" t="s">
        <v>27</v>
      </c>
      <c r="I343" t="s">
        <v>42</v>
      </c>
      <c r="J343" t="s">
        <v>64</v>
      </c>
      <c r="K343" t="s">
        <v>65</v>
      </c>
      <c r="L343" s="3">
        <v>3.22955</v>
      </c>
      <c r="M343">
        <v>1.0</v>
      </c>
      <c r="N343" s="3">
        <v>2.31375</v>
      </c>
      <c r="O343">
        <v>3.0</v>
      </c>
      <c r="P343" s="4">
        <v>0.0086</v>
      </c>
      <c r="Q343">
        <v>3.0</v>
      </c>
      <c r="R343" s="4">
        <v>4.5E-4</v>
      </c>
      <c r="S343">
        <v>1.0</v>
      </c>
      <c r="T343" s="4">
        <v>0.99965</v>
      </c>
      <c r="U343">
        <v>2.0</v>
      </c>
      <c r="V343" s="4">
        <v>0.0</v>
      </c>
      <c r="W343">
        <v>1.0</v>
      </c>
      <c r="X343" s="5">
        <v>1551.0</v>
      </c>
      <c r="Y343">
        <v>6.0</v>
      </c>
      <c r="Z343" s="5">
        <v>1551.0</v>
      </c>
      <c r="AA343">
        <v>2.0</v>
      </c>
      <c r="AB343">
        <v>19.0</v>
      </c>
      <c r="AC343">
        <v>3.0</v>
      </c>
    </row>
    <row r="344" ht="14.25" hidden="1" customHeight="1">
      <c r="A344" s="1" t="s">
        <v>26</v>
      </c>
      <c r="B344" s="2" t="str">
        <f t="shared" si="1"/>
        <v>nras </v>
      </c>
      <c r="C344" s="2" t="str">
        <f t="shared" si="2"/>
        <v>cycling forecast</v>
      </c>
      <c r="D344" s="2" t="str">
        <f t="shared" si="3"/>
        <v>cycling </v>
      </c>
      <c r="E344" s="2" t="str">
        <f t="shared" si="4"/>
        <v>forecast</v>
      </c>
      <c r="F344" s="2" t="s">
        <v>18</v>
      </c>
      <c r="G344" s="2" t="s">
        <v>19</v>
      </c>
      <c r="H344" s="2" t="s">
        <v>27</v>
      </c>
      <c r="I344" t="s">
        <v>42</v>
      </c>
      <c r="J344" t="s">
        <v>64</v>
      </c>
      <c r="K344" t="s">
        <v>65</v>
      </c>
      <c r="L344" s="3">
        <v>3.235925</v>
      </c>
      <c r="M344">
        <v>2.0</v>
      </c>
      <c r="N344" s="3">
        <v>2.3224</v>
      </c>
      <c r="O344">
        <v>4.0</v>
      </c>
      <c r="P344" s="4">
        <v>0.008775</v>
      </c>
      <c r="Q344">
        <v>4.0</v>
      </c>
      <c r="R344" s="4">
        <v>4.5E-4</v>
      </c>
      <c r="S344">
        <v>1.0</v>
      </c>
      <c r="T344" s="4">
        <v>0.99965</v>
      </c>
      <c r="U344">
        <v>2.0</v>
      </c>
      <c r="V344" s="4">
        <v>0.001975</v>
      </c>
      <c r="W344">
        <v>3.0</v>
      </c>
      <c r="X344" s="5">
        <v>15.25</v>
      </c>
      <c r="Y344">
        <v>2.0</v>
      </c>
      <c r="Z344" s="5">
        <v>1551.0</v>
      </c>
      <c r="AA344">
        <v>2.0</v>
      </c>
      <c r="AB344">
        <v>20.0</v>
      </c>
      <c r="AC344">
        <v>4.0</v>
      </c>
    </row>
    <row r="345" ht="14.25" hidden="1" customHeight="1">
      <c r="A345" s="1" t="s">
        <v>34</v>
      </c>
      <c r="B345" s="2" t="str">
        <f t="shared" si="1"/>
        <v>nras </v>
      </c>
      <c r="C345" s="2" t="str">
        <f t="shared" si="2"/>
        <v>simple backcast</v>
      </c>
      <c r="D345" s="2" t="str">
        <f t="shared" si="3"/>
        <v>simple </v>
      </c>
      <c r="E345" s="2" t="str">
        <f t="shared" si="4"/>
        <v>backcast</v>
      </c>
      <c r="F345" s="2" t="s">
        <v>18</v>
      </c>
      <c r="G345" s="2" t="s">
        <v>33</v>
      </c>
      <c r="H345" s="2" t="s">
        <v>20</v>
      </c>
      <c r="I345" t="s">
        <v>42</v>
      </c>
      <c r="J345" t="s">
        <v>64</v>
      </c>
      <c r="K345" t="s">
        <v>65</v>
      </c>
      <c r="L345" s="3">
        <v>3.51078</v>
      </c>
      <c r="M345">
        <v>3.0</v>
      </c>
      <c r="N345" s="3">
        <v>3.387620000000001</v>
      </c>
      <c r="O345">
        <v>5.0</v>
      </c>
      <c r="P345" s="4">
        <v>0.01326</v>
      </c>
      <c r="Q345">
        <v>5.0</v>
      </c>
      <c r="R345" s="4">
        <v>9.199999999999999E-4</v>
      </c>
      <c r="S345">
        <v>2.0</v>
      </c>
      <c r="T345" s="4">
        <v>0.99916</v>
      </c>
      <c r="U345">
        <v>3.0</v>
      </c>
      <c r="V345" s="4">
        <v>0.00188</v>
      </c>
      <c r="W345">
        <v>2.0</v>
      </c>
      <c r="X345" s="5">
        <v>658.2</v>
      </c>
      <c r="Y345">
        <v>3.0</v>
      </c>
      <c r="Z345" s="5">
        <v>1552.6</v>
      </c>
      <c r="AA345">
        <v>3.0</v>
      </c>
      <c r="AB345">
        <v>26.0</v>
      </c>
      <c r="AC345">
        <v>5.0</v>
      </c>
    </row>
    <row r="346" ht="14.25" hidden="1" customHeight="1">
      <c r="A346" s="1" t="s">
        <v>35</v>
      </c>
      <c r="B346" s="2" t="str">
        <f t="shared" si="1"/>
        <v>insd </v>
      </c>
      <c r="C346" s="2" t="str">
        <f t="shared" si="2"/>
        <v>simple backcast</v>
      </c>
      <c r="D346" s="2" t="str">
        <f t="shared" si="3"/>
        <v>simple </v>
      </c>
      <c r="E346" s="2" t="str">
        <f t="shared" si="4"/>
        <v>backcast</v>
      </c>
      <c r="F346" s="2" t="s">
        <v>25</v>
      </c>
      <c r="G346" s="2" t="s">
        <v>33</v>
      </c>
      <c r="H346" s="2" t="s">
        <v>20</v>
      </c>
      <c r="I346" t="s">
        <v>42</v>
      </c>
      <c r="J346" t="s">
        <v>64</v>
      </c>
      <c r="K346" t="s">
        <v>65</v>
      </c>
      <c r="L346" s="3">
        <v>3.55964</v>
      </c>
      <c r="M346">
        <v>6.0</v>
      </c>
      <c r="N346" s="3">
        <v>3.4403</v>
      </c>
      <c r="O346">
        <v>6.0</v>
      </c>
      <c r="P346" s="4">
        <v>0.0138</v>
      </c>
      <c r="Q346">
        <v>6.0</v>
      </c>
      <c r="R346" s="4">
        <v>9.800000000000002E-4</v>
      </c>
      <c r="S346">
        <v>3.0</v>
      </c>
      <c r="T346" s="4">
        <v>0.9991399999999999</v>
      </c>
      <c r="U346">
        <v>4.0</v>
      </c>
      <c r="V346" s="4">
        <v>0.0</v>
      </c>
      <c r="W346">
        <v>1.0</v>
      </c>
      <c r="X346" s="5">
        <v>1552.6</v>
      </c>
      <c r="Y346">
        <v>8.0</v>
      </c>
      <c r="Z346" s="5">
        <v>1552.6</v>
      </c>
      <c r="AA346">
        <v>3.0</v>
      </c>
      <c r="AB346">
        <v>37.0</v>
      </c>
      <c r="AC346">
        <v>6.0</v>
      </c>
    </row>
    <row r="347" ht="14.25" hidden="1" customHeight="1">
      <c r="A347" s="1" t="s">
        <v>36</v>
      </c>
      <c r="B347" s="2" t="str">
        <f t="shared" si="1"/>
        <v>insd </v>
      </c>
      <c r="C347" s="2" t="str">
        <f t="shared" si="2"/>
        <v>simple forecast</v>
      </c>
      <c r="D347" s="2" t="str">
        <f t="shared" si="3"/>
        <v>simple </v>
      </c>
      <c r="E347" s="2" t="str">
        <f t="shared" si="4"/>
        <v>forecast</v>
      </c>
      <c r="F347" s="2" t="s">
        <v>25</v>
      </c>
      <c r="G347" s="2" t="s">
        <v>33</v>
      </c>
      <c r="H347" s="2" t="s">
        <v>27</v>
      </c>
      <c r="I347" t="s">
        <v>42</v>
      </c>
      <c r="J347" t="s">
        <v>64</v>
      </c>
      <c r="K347" t="s">
        <v>65</v>
      </c>
      <c r="L347" s="3">
        <v>6.9128</v>
      </c>
      <c r="M347">
        <v>7.0</v>
      </c>
      <c r="N347" s="3">
        <v>3.89414</v>
      </c>
      <c r="O347">
        <v>8.0</v>
      </c>
      <c r="P347" s="4">
        <v>0.01502</v>
      </c>
      <c r="Q347">
        <v>7.0</v>
      </c>
      <c r="R347" s="4">
        <v>0.00144</v>
      </c>
      <c r="S347">
        <v>4.0</v>
      </c>
      <c r="T347" s="4">
        <v>0.99898</v>
      </c>
      <c r="U347">
        <v>5.0</v>
      </c>
      <c r="V347" s="4">
        <v>0.0</v>
      </c>
      <c r="W347">
        <v>1.0</v>
      </c>
      <c r="X347" s="5">
        <v>1551.0</v>
      </c>
      <c r="Y347">
        <v>6.0</v>
      </c>
      <c r="Z347" s="5">
        <v>1551.0</v>
      </c>
      <c r="AA347">
        <v>2.0</v>
      </c>
      <c r="AB347">
        <v>40.0</v>
      </c>
      <c r="AC347">
        <v>7.0</v>
      </c>
    </row>
    <row r="348" ht="14.25" hidden="1" customHeight="1">
      <c r="A348" s="1" t="s">
        <v>32</v>
      </c>
      <c r="B348" s="2" t="str">
        <f t="shared" si="1"/>
        <v>nras </v>
      </c>
      <c r="C348" s="2" t="str">
        <f t="shared" si="2"/>
        <v>simple forecast</v>
      </c>
      <c r="D348" s="2" t="str">
        <f t="shared" si="3"/>
        <v>simple </v>
      </c>
      <c r="E348" s="2" t="str">
        <f t="shared" si="4"/>
        <v>forecast</v>
      </c>
      <c r="F348" s="2" t="s">
        <v>18</v>
      </c>
      <c r="G348" s="2" t="s">
        <v>33</v>
      </c>
      <c r="H348" s="2" t="s">
        <v>27</v>
      </c>
      <c r="I348" t="s">
        <v>42</v>
      </c>
      <c r="J348" t="s">
        <v>64</v>
      </c>
      <c r="K348" t="s">
        <v>65</v>
      </c>
      <c r="L348" s="3">
        <v>6.968680000000001</v>
      </c>
      <c r="M348">
        <v>8.0</v>
      </c>
      <c r="N348" s="3">
        <v>3.89368</v>
      </c>
      <c r="O348">
        <v>7.0</v>
      </c>
      <c r="P348" s="4">
        <v>0.0153</v>
      </c>
      <c r="Q348">
        <v>8.0</v>
      </c>
      <c r="R348" s="4">
        <v>0.00144</v>
      </c>
      <c r="S348">
        <v>4.0</v>
      </c>
      <c r="T348" s="4">
        <v>0.99898</v>
      </c>
      <c r="U348">
        <v>5.0</v>
      </c>
      <c r="V348" s="4">
        <v>0.00508</v>
      </c>
      <c r="W348">
        <v>4.0</v>
      </c>
      <c r="X348" s="5">
        <v>1225.6</v>
      </c>
      <c r="Y348">
        <v>4.0</v>
      </c>
      <c r="Z348" s="5">
        <v>1551.0</v>
      </c>
      <c r="AA348">
        <v>2.0</v>
      </c>
      <c r="AB348">
        <v>42.0</v>
      </c>
      <c r="AC348">
        <v>8.0</v>
      </c>
    </row>
    <row r="349" ht="14.25" hidden="1" customHeight="1">
      <c r="A349" s="1" t="s">
        <v>29</v>
      </c>
      <c r="B349" s="2" t="str">
        <f t="shared" si="1"/>
        <v>kuroda </v>
      </c>
      <c r="C349" s="2" t="str">
        <f t="shared" si="2"/>
        <v>cycling forecast</v>
      </c>
      <c r="D349" s="2" t="str">
        <f t="shared" si="3"/>
        <v>cycling </v>
      </c>
      <c r="E349" s="2" t="str">
        <f t="shared" si="4"/>
        <v>forecast</v>
      </c>
      <c r="F349" s="2" t="s">
        <v>30</v>
      </c>
      <c r="G349" s="2" t="s">
        <v>19</v>
      </c>
      <c r="H349" s="2" t="s">
        <v>27</v>
      </c>
      <c r="I349" t="s">
        <v>42</v>
      </c>
      <c r="J349" t="s">
        <v>64</v>
      </c>
      <c r="K349" t="s">
        <v>65</v>
      </c>
      <c r="L349" s="3">
        <v>2.84608988796E7</v>
      </c>
      <c r="M349">
        <v>9.0</v>
      </c>
      <c r="N349" s="3">
        <v>994205.970425</v>
      </c>
      <c r="O349">
        <v>9.0</v>
      </c>
      <c r="P349" s="4">
        <v>109.305875</v>
      </c>
      <c r="Q349">
        <v>9.0</v>
      </c>
      <c r="R349" s="4">
        <v>6890.899799999999</v>
      </c>
      <c r="S349">
        <v>5.0</v>
      </c>
      <c r="T349" s="4">
        <v>-1.397162098983725E9</v>
      </c>
      <c r="U349">
        <v>6.0</v>
      </c>
      <c r="V349" s="4">
        <v>1.206307681384808E10</v>
      </c>
      <c r="W349">
        <v>5.0</v>
      </c>
      <c r="X349" s="5">
        <v>1516.5</v>
      </c>
      <c r="Y349">
        <v>5.0</v>
      </c>
      <c r="Z349" s="5">
        <v>1518.25</v>
      </c>
      <c r="AA349">
        <v>1.0</v>
      </c>
      <c r="AB349">
        <v>49.0</v>
      </c>
      <c r="AC349">
        <v>9.0</v>
      </c>
    </row>
    <row r="350" ht="14.25" hidden="1" customHeight="1">
      <c r="A350" s="1" t="s">
        <v>37</v>
      </c>
      <c r="B350" s="2" t="str">
        <f t="shared" si="1"/>
        <v>kuroda </v>
      </c>
      <c r="C350" s="2" t="str">
        <f t="shared" si="2"/>
        <v>simple backcast</v>
      </c>
      <c r="D350" s="2" t="str">
        <f t="shared" si="3"/>
        <v>simple </v>
      </c>
      <c r="E350" s="2" t="str">
        <f t="shared" si="4"/>
        <v>backcast</v>
      </c>
      <c r="F350" s="2" t="s">
        <v>30</v>
      </c>
      <c r="G350" s="2" t="s">
        <v>33</v>
      </c>
      <c r="H350" s="2" t="s">
        <v>20</v>
      </c>
      <c r="I350" t="s">
        <v>42</v>
      </c>
      <c r="J350" t="s">
        <v>64</v>
      </c>
      <c r="K350" t="s">
        <v>65</v>
      </c>
      <c r="L350" s="3">
        <v>8.614326038715999E7</v>
      </c>
      <c r="M350">
        <v>10.0</v>
      </c>
      <c r="N350" s="3">
        <v>2828161.26012</v>
      </c>
      <c r="O350">
        <v>10.0</v>
      </c>
      <c r="P350" s="4">
        <v>141.55242</v>
      </c>
      <c r="Q350">
        <v>10.0</v>
      </c>
      <c r="R350" s="4">
        <v>19598.19726</v>
      </c>
      <c r="S350">
        <v>6.0</v>
      </c>
      <c r="T350" s="4">
        <v>-4.896166575768479E9</v>
      </c>
      <c r="U350">
        <v>7.0</v>
      </c>
      <c r="V350" s="4">
        <v>3.056062909148283E10</v>
      </c>
      <c r="W350">
        <v>6.0</v>
      </c>
      <c r="X350" s="5">
        <v>1556.6</v>
      </c>
      <c r="Y350">
        <v>10.0</v>
      </c>
      <c r="Z350" s="5">
        <v>1553.2</v>
      </c>
      <c r="AA350">
        <v>4.0</v>
      </c>
      <c r="AB350">
        <v>63.0</v>
      </c>
      <c r="AC350">
        <v>10.0</v>
      </c>
    </row>
    <row r="351" ht="14.25" hidden="1" customHeight="1">
      <c r="A351" s="1" t="s">
        <v>38</v>
      </c>
      <c r="B351" s="2" t="str">
        <f t="shared" si="1"/>
        <v>kuroda </v>
      </c>
      <c r="C351" s="2" t="str">
        <f t="shared" si="2"/>
        <v>simple forecast</v>
      </c>
      <c r="D351" s="2" t="str">
        <f t="shared" si="3"/>
        <v>simple </v>
      </c>
      <c r="E351" s="2" t="str">
        <f t="shared" si="4"/>
        <v>forecast</v>
      </c>
      <c r="F351" s="2" t="s">
        <v>30</v>
      </c>
      <c r="G351" s="2" t="s">
        <v>33</v>
      </c>
      <c r="H351" s="2" t="s">
        <v>27</v>
      </c>
      <c r="I351" t="s">
        <v>42</v>
      </c>
      <c r="J351" t="s">
        <v>64</v>
      </c>
      <c r="K351" t="s">
        <v>65</v>
      </c>
      <c r="L351" s="3">
        <v>2.9036925696172E8</v>
      </c>
      <c r="M351">
        <v>11.0</v>
      </c>
      <c r="N351" s="3">
        <v>8394585.96398</v>
      </c>
      <c r="O351">
        <v>11.0</v>
      </c>
      <c r="P351" s="4">
        <v>279.39442</v>
      </c>
      <c r="Q351">
        <v>11.0</v>
      </c>
      <c r="R351" s="4">
        <v>58186.22320000001</v>
      </c>
      <c r="S351">
        <v>7.0</v>
      </c>
      <c r="T351" s="4">
        <v>-2.34373612278305E10</v>
      </c>
      <c r="U351">
        <v>8.0</v>
      </c>
      <c r="V351" s="4">
        <v>9.420432674237152E10</v>
      </c>
      <c r="W351">
        <v>7.0</v>
      </c>
      <c r="X351" s="5">
        <v>1551.4</v>
      </c>
      <c r="Y351">
        <v>7.0</v>
      </c>
      <c r="Z351" s="5">
        <v>1551.0</v>
      </c>
      <c r="AA351">
        <v>2.0</v>
      </c>
      <c r="AB351">
        <v>64.0</v>
      </c>
      <c r="AC351">
        <v>11.0</v>
      </c>
    </row>
    <row r="352" ht="14.25" hidden="1" customHeight="1">
      <c r="A352" s="1" t="s">
        <v>31</v>
      </c>
      <c r="B352" s="2" t="str">
        <f t="shared" si="1"/>
        <v>kuroda </v>
      </c>
      <c r="C352" s="2" t="str">
        <f t="shared" si="2"/>
        <v>cycling backcast</v>
      </c>
      <c r="D352" s="2" t="str">
        <f t="shared" si="3"/>
        <v>cycling </v>
      </c>
      <c r="E352" s="2" t="str">
        <f t="shared" si="4"/>
        <v>backcast</v>
      </c>
      <c r="F352" s="2" t="s">
        <v>30</v>
      </c>
      <c r="G352" s="2" t="s">
        <v>19</v>
      </c>
      <c r="H352" s="2" t="s">
        <v>20</v>
      </c>
      <c r="I352" t="s">
        <v>42</v>
      </c>
      <c r="J352" t="s">
        <v>64</v>
      </c>
      <c r="K352" t="s">
        <v>65</v>
      </c>
      <c r="L352" s="3">
        <v>4.29924471120175E8</v>
      </c>
      <c r="M352">
        <v>12.0</v>
      </c>
      <c r="N352" s="3">
        <v>1.774873849865E7</v>
      </c>
      <c r="O352">
        <v>12.0</v>
      </c>
      <c r="P352" s="4">
        <v>334.050725</v>
      </c>
      <c r="Q352">
        <v>12.0</v>
      </c>
      <c r="R352" s="4">
        <v>123019.45395</v>
      </c>
      <c r="S352">
        <v>8.0</v>
      </c>
      <c r="T352" s="4">
        <v>-4.52472453390761E10</v>
      </c>
      <c r="U352">
        <v>9.0</v>
      </c>
      <c r="V352" s="4">
        <v>1.911969666897028E11</v>
      </c>
      <c r="W352">
        <v>8.0</v>
      </c>
      <c r="X352" s="5">
        <v>1554.75</v>
      </c>
      <c r="Y352">
        <v>9.0</v>
      </c>
      <c r="Z352" s="5">
        <v>1551.0</v>
      </c>
      <c r="AA352">
        <v>2.0</v>
      </c>
      <c r="AB352">
        <v>72.0</v>
      </c>
      <c r="AC352">
        <v>12.0</v>
      </c>
    </row>
    <row r="353" ht="14.25" hidden="1" customHeight="1">
      <c r="A353" s="1" t="s">
        <v>28</v>
      </c>
      <c r="B353" s="2" t="str">
        <f t="shared" si="1"/>
        <v>insd </v>
      </c>
      <c r="C353" s="2" t="str">
        <f t="shared" si="2"/>
        <v>cycling forecast</v>
      </c>
      <c r="D353" s="2" t="str">
        <f t="shared" si="3"/>
        <v>cycling </v>
      </c>
      <c r="E353" s="2" t="str">
        <f t="shared" si="4"/>
        <v>forecast</v>
      </c>
      <c r="F353" s="2" t="s">
        <v>25</v>
      </c>
      <c r="G353" s="2" t="s">
        <v>19</v>
      </c>
      <c r="H353" s="2" t="s">
        <v>27</v>
      </c>
      <c r="I353" t="s">
        <v>43</v>
      </c>
      <c r="J353" t="s">
        <v>64</v>
      </c>
      <c r="K353" t="s">
        <v>53</v>
      </c>
      <c r="L353" s="3">
        <v>13.75095</v>
      </c>
      <c r="M353">
        <v>1.0</v>
      </c>
      <c r="N353" s="3">
        <v>2.4364</v>
      </c>
      <c r="O353">
        <v>2.0</v>
      </c>
      <c r="P353" s="4">
        <v>0.006149999999999999</v>
      </c>
      <c r="Q353">
        <v>2.0</v>
      </c>
      <c r="R353" s="4">
        <v>9.75E-4</v>
      </c>
      <c r="S353">
        <v>1.0</v>
      </c>
      <c r="T353" s="4">
        <v>0.99985</v>
      </c>
      <c r="U353">
        <v>1.0</v>
      </c>
      <c r="V353" s="4">
        <v>0.0</v>
      </c>
      <c r="W353">
        <v>1.0</v>
      </c>
      <c r="X353" s="5">
        <v>0.0</v>
      </c>
      <c r="Y353">
        <v>1.0</v>
      </c>
      <c r="Z353" s="5">
        <v>0.0</v>
      </c>
      <c r="AA353">
        <v>1.0</v>
      </c>
      <c r="AB353">
        <v>10.0</v>
      </c>
      <c r="AC353">
        <v>1.0</v>
      </c>
    </row>
    <row r="354" ht="14.25" hidden="1" customHeight="1">
      <c r="A354" s="1" t="s">
        <v>26</v>
      </c>
      <c r="B354" s="2" t="str">
        <f t="shared" si="1"/>
        <v>nras </v>
      </c>
      <c r="C354" s="2" t="str">
        <f t="shared" si="2"/>
        <v>cycling forecast</v>
      </c>
      <c r="D354" s="2" t="str">
        <f t="shared" si="3"/>
        <v>cycling </v>
      </c>
      <c r="E354" s="2" t="str">
        <f t="shared" si="4"/>
        <v>forecast</v>
      </c>
      <c r="F354" s="2" t="s">
        <v>18</v>
      </c>
      <c r="G354" s="2" t="s">
        <v>19</v>
      </c>
      <c r="H354" s="2" t="s">
        <v>27</v>
      </c>
      <c r="I354" t="s">
        <v>43</v>
      </c>
      <c r="J354" t="s">
        <v>64</v>
      </c>
      <c r="K354" t="s">
        <v>53</v>
      </c>
      <c r="L354" s="3">
        <v>13.75745</v>
      </c>
      <c r="M354">
        <v>2.0</v>
      </c>
      <c r="N354" s="3">
        <v>2.435325</v>
      </c>
      <c r="O354">
        <v>1.0</v>
      </c>
      <c r="P354" s="4">
        <v>0.006200000000000001</v>
      </c>
      <c r="Q354">
        <v>3.0</v>
      </c>
      <c r="R354" s="4">
        <v>9.75E-4</v>
      </c>
      <c r="S354">
        <v>1.0</v>
      </c>
      <c r="T354" s="4">
        <v>0.99985</v>
      </c>
      <c r="U354">
        <v>1.0</v>
      </c>
      <c r="V354" s="4">
        <v>2.5E-4</v>
      </c>
      <c r="W354">
        <v>2.0</v>
      </c>
      <c r="X354" s="5">
        <v>0.0</v>
      </c>
      <c r="Y354">
        <v>1.0</v>
      </c>
      <c r="Z354" s="5">
        <v>0.0</v>
      </c>
      <c r="AA354">
        <v>1.0</v>
      </c>
      <c r="AB354">
        <v>12.0</v>
      </c>
      <c r="AC354">
        <v>2.0</v>
      </c>
    </row>
    <row r="355" ht="14.25" hidden="1" customHeight="1">
      <c r="A355" s="1" t="s">
        <v>24</v>
      </c>
      <c r="B355" s="2" t="str">
        <f t="shared" si="1"/>
        <v>insd </v>
      </c>
      <c r="C355" s="2" t="str">
        <f t="shared" si="2"/>
        <v>cycling backcast</v>
      </c>
      <c r="D355" s="2" t="str">
        <f t="shared" si="3"/>
        <v>cycling </v>
      </c>
      <c r="E355" s="2" t="str">
        <f t="shared" si="4"/>
        <v>backcast</v>
      </c>
      <c r="F355" s="2" t="s">
        <v>25</v>
      </c>
      <c r="G355" s="2" t="s">
        <v>19</v>
      </c>
      <c r="H355" s="2" t="s">
        <v>20</v>
      </c>
      <c r="I355" t="s">
        <v>43</v>
      </c>
      <c r="J355" t="s">
        <v>64</v>
      </c>
      <c r="K355" t="s">
        <v>53</v>
      </c>
      <c r="L355" s="3">
        <v>13.9081</v>
      </c>
      <c r="M355">
        <v>3.0</v>
      </c>
      <c r="N355" s="3">
        <v>2.526375</v>
      </c>
      <c r="O355">
        <v>4.0</v>
      </c>
      <c r="P355" s="4">
        <v>0.007525</v>
      </c>
      <c r="Q355">
        <v>5.0</v>
      </c>
      <c r="R355" s="4">
        <v>9.75E-4</v>
      </c>
      <c r="S355">
        <v>1.0</v>
      </c>
      <c r="T355" s="4">
        <v>0.999825</v>
      </c>
      <c r="U355">
        <v>2.0</v>
      </c>
      <c r="V355" s="4">
        <v>0.0</v>
      </c>
      <c r="W355">
        <v>1.0</v>
      </c>
      <c r="X355" s="5">
        <v>0.0</v>
      </c>
      <c r="Y355">
        <v>1.0</v>
      </c>
      <c r="Z355" s="5">
        <v>0.0</v>
      </c>
      <c r="AA355">
        <v>1.0</v>
      </c>
      <c r="AB355">
        <v>18.0</v>
      </c>
      <c r="AC355">
        <v>3.0</v>
      </c>
    </row>
    <row r="356" ht="14.25" hidden="1" customHeight="1">
      <c r="A356" s="1" t="s">
        <v>17</v>
      </c>
      <c r="B356" s="2" t="str">
        <f t="shared" si="1"/>
        <v>nras </v>
      </c>
      <c r="C356" s="2" t="str">
        <f t="shared" si="2"/>
        <v>cycling backcast</v>
      </c>
      <c r="D356" s="2" t="str">
        <f t="shared" si="3"/>
        <v>cycling </v>
      </c>
      <c r="E356" s="2" t="str">
        <f t="shared" si="4"/>
        <v>backcast</v>
      </c>
      <c r="F356" s="2" t="s">
        <v>18</v>
      </c>
      <c r="G356" s="2" t="s">
        <v>19</v>
      </c>
      <c r="H356" s="2" t="s">
        <v>20</v>
      </c>
      <c r="I356" t="s">
        <v>43</v>
      </c>
      <c r="J356" t="s">
        <v>64</v>
      </c>
      <c r="K356" t="s">
        <v>53</v>
      </c>
      <c r="L356" s="3">
        <v>13.9144</v>
      </c>
      <c r="M356">
        <v>4.0</v>
      </c>
      <c r="N356" s="3">
        <v>2.525875</v>
      </c>
      <c r="O356">
        <v>3.0</v>
      </c>
      <c r="P356" s="4">
        <v>0.00755</v>
      </c>
      <c r="Q356">
        <v>6.0</v>
      </c>
      <c r="R356" s="4">
        <v>9.75E-4</v>
      </c>
      <c r="S356">
        <v>1.0</v>
      </c>
      <c r="T356" s="4">
        <v>0.999825</v>
      </c>
      <c r="U356">
        <v>2.0</v>
      </c>
      <c r="V356" s="4">
        <v>2.5E-4</v>
      </c>
      <c r="W356">
        <v>2.0</v>
      </c>
      <c r="X356" s="5">
        <v>0.0</v>
      </c>
      <c r="Y356">
        <v>1.0</v>
      </c>
      <c r="Z356" s="5">
        <v>0.0</v>
      </c>
      <c r="AA356">
        <v>1.0</v>
      </c>
      <c r="AB356">
        <v>20.0</v>
      </c>
      <c r="AC356">
        <v>4.0</v>
      </c>
    </row>
    <row r="357" ht="14.25" hidden="1" customHeight="1">
      <c r="A357" s="1" t="s">
        <v>31</v>
      </c>
      <c r="B357" s="2" t="str">
        <f t="shared" si="1"/>
        <v>kuroda </v>
      </c>
      <c r="C357" s="2" t="str">
        <f t="shared" si="2"/>
        <v>cycling backcast</v>
      </c>
      <c r="D357" s="2" t="str">
        <f t="shared" si="3"/>
        <v>cycling </v>
      </c>
      <c r="E357" s="2" t="str">
        <f t="shared" si="4"/>
        <v>backcast</v>
      </c>
      <c r="F357" s="2" t="s">
        <v>30</v>
      </c>
      <c r="G357" s="2" t="s">
        <v>19</v>
      </c>
      <c r="H357" s="2" t="s">
        <v>20</v>
      </c>
      <c r="I357" t="s">
        <v>43</v>
      </c>
      <c r="J357" t="s">
        <v>64</v>
      </c>
      <c r="K357" t="s">
        <v>53</v>
      </c>
      <c r="L357" s="3">
        <v>38.60365</v>
      </c>
      <c r="M357">
        <v>12.0</v>
      </c>
      <c r="N357" s="3">
        <v>2.798425</v>
      </c>
      <c r="O357">
        <v>5.0</v>
      </c>
      <c r="P357" s="4">
        <v>0.006125</v>
      </c>
      <c r="Q357">
        <v>1.0</v>
      </c>
      <c r="R357" s="4">
        <v>0.0014</v>
      </c>
      <c r="S357">
        <v>2.0</v>
      </c>
      <c r="T357" s="4">
        <v>0.9998</v>
      </c>
      <c r="U357">
        <v>3.0</v>
      </c>
      <c r="V357" s="4">
        <v>0.0</v>
      </c>
      <c r="W357">
        <v>1.0</v>
      </c>
      <c r="X357" s="5">
        <v>5.25</v>
      </c>
      <c r="Y357">
        <v>3.0</v>
      </c>
      <c r="Z357" s="5">
        <v>0.0</v>
      </c>
      <c r="AA357">
        <v>1.0</v>
      </c>
      <c r="AB357">
        <v>28.0</v>
      </c>
      <c r="AC357">
        <v>5.0</v>
      </c>
    </row>
    <row r="358" ht="14.25" hidden="1" customHeight="1">
      <c r="A358" s="1" t="s">
        <v>29</v>
      </c>
      <c r="B358" s="2" t="str">
        <f t="shared" si="1"/>
        <v>kuroda </v>
      </c>
      <c r="C358" s="2" t="str">
        <f t="shared" si="2"/>
        <v>cycling forecast</v>
      </c>
      <c r="D358" s="2" t="str">
        <f t="shared" si="3"/>
        <v>cycling </v>
      </c>
      <c r="E358" s="2" t="str">
        <f t="shared" si="4"/>
        <v>forecast</v>
      </c>
      <c r="F358" s="2" t="s">
        <v>30</v>
      </c>
      <c r="G358" s="2" t="s">
        <v>19</v>
      </c>
      <c r="H358" s="2" t="s">
        <v>27</v>
      </c>
      <c r="I358" t="s">
        <v>43</v>
      </c>
      <c r="J358" t="s">
        <v>64</v>
      </c>
      <c r="K358" t="s">
        <v>53</v>
      </c>
      <c r="L358" s="3">
        <v>39.31972500000001</v>
      </c>
      <c r="M358">
        <v>13.0</v>
      </c>
      <c r="N358" s="3">
        <v>2.84105</v>
      </c>
      <c r="O358">
        <v>6.0</v>
      </c>
      <c r="P358" s="4">
        <v>0.006225</v>
      </c>
      <c r="Q358">
        <v>4.0</v>
      </c>
      <c r="R358" s="4">
        <v>0.001474999999999999</v>
      </c>
      <c r="S358">
        <v>3.0</v>
      </c>
      <c r="T358" s="4">
        <v>0.9998</v>
      </c>
      <c r="U358">
        <v>3.0</v>
      </c>
      <c r="V358" s="4">
        <v>0.0</v>
      </c>
      <c r="W358">
        <v>1.0</v>
      </c>
      <c r="X358" s="5">
        <v>5.0</v>
      </c>
      <c r="Y358">
        <v>2.0</v>
      </c>
      <c r="Z358" s="5">
        <v>0.0</v>
      </c>
      <c r="AA358">
        <v>1.0</v>
      </c>
      <c r="AB358">
        <v>33.0</v>
      </c>
      <c r="AC358">
        <v>6.0</v>
      </c>
    </row>
    <row r="359" ht="14.25" hidden="1" customHeight="1">
      <c r="A359" s="1" t="s">
        <v>35</v>
      </c>
      <c r="B359" s="2" t="str">
        <f t="shared" si="1"/>
        <v>insd </v>
      </c>
      <c r="C359" s="2" t="str">
        <f t="shared" si="2"/>
        <v>simple backcast</v>
      </c>
      <c r="D359" s="2" t="str">
        <f t="shared" si="3"/>
        <v>simple </v>
      </c>
      <c r="E359" s="2" t="str">
        <f t="shared" si="4"/>
        <v>backcast</v>
      </c>
      <c r="F359" s="2" t="s">
        <v>25</v>
      </c>
      <c r="G359" s="2" t="s">
        <v>33</v>
      </c>
      <c r="H359" s="2" t="s">
        <v>20</v>
      </c>
      <c r="I359" t="s">
        <v>43</v>
      </c>
      <c r="J359" t="s">
        <v>64</v>
      </c>
      <c r="K359" t="s">
        <v>53</v>
      </c>
      <c r="L359" s="3">
        <v>20.04702</v>
      </c>
      <c r="M359">
        <v>5.0</v>
      </c>
      <c r="N359" s="3">
        <v>3.260959999999999</v>
      </c>
      <c r="O359">
        <v>8.0</v>
      </c>
      <c r="P359" s="4">
        <v>0.01052</v>
      </c>
      <c r="Q359">
        <v>10.0</v>
      </c>
      <c r="R359" s="4">
        <v>0.001699999999999999</v>
      </c>
      <c r="S359">
        <v>4.0</v>
      </c>
      <c r="T359" s="4">
        <v>0.9996200000000001</v>
      </c>
      <c r="U359">
        <v>6.0</v>
      </c>
      <c r="V359" s="4">
        <v>0.0</v>
      </c>
      <c r="W359">
        <v>1.0</v>
      </c>
      <c r="X359" s="5">
        <v>0.0</v>
      </c>
      <c r="Y359">
        <v>1.0</v>
      </c>
      <c r="Z359" s="5">
        <v>0.0</v>
      </c>
      <c r="AA359">
        <v>1.0</v>
      </c>
      <c r="AB359">
        <v>36.0</v>
      </c>
      <c r="AC359">
        <v>7.0</v>
      </c>
    </row>
    <row r="360" ht="14.25" hidden="1" customHeight="1">
      <c r="A360" s="1" t="s">
        <v>34</v>
      </c>
      <c r="B360" s="2" t="str">
        <f t="shared" si="1"/>
        <v>nras </v>
      </c>
      <c r="C360" s="2" t="str">
        <f t="shared" si="2"/>
        <v>simple backcast</v>
      </c>
      <c r="D360" s="2" t="str">
        <f t="shared" si="3"/>
        <v>simple </v>
      </c>
      <c r="E360" s="2" t="str">
        <f t="shared" si="4"/>
        <v>backcast</v>
      </c>
      <c r="F360" s="2" t="s">
        <v>18</v>
      </c>
      <c r="G360" s="2" t="s">
        <v>33</v>
      </c>
      <c r="H360" s="2" t="s">
        <v>20</v>
      </c>
      <c r="I360" t="s">
        <v>43</v>
      </c>
      <c r="J360" t="s">
        <v>64</v>
      </c>
      <c r="K360" t="s">
        <v>53</v>
      </c>
      <c r="L360" s="3">
        <v>20.11034</v>
      </c>
      <c r="M360">
        <v>6.0</v>
      </c>
      <c r="N360" s="3">
        <v>3.2562</v>
      </c>
      <c r="O360">
        <v>7.0</v>
      </c>
      <c r="P360" s="4">
        <v>0.01044</v>
      </c>
      <c r="Q360">
        <v>9.0</v>
      </c>
      <c r="R360" s="4">
        <v>0.001699999999999999</v>
      </c>
      <c r="S360">
        <v>4.0</v>
      </c>
      <c r="T360" s="4">
        <v>0.99964</v>
      </c>
      <c r="U360">
        <v>5.0</v>
      </c>
      <c r="V360" s="4">
        <v>4.6E-4</v>
      </c>
      <c r="W360">
        <v>4.0</v>
      </c>
      <c r="X360" s="5">
        <v>0.0</v>
      </c>
      <c r="Y360">
        <v>1.0</v>
      </c>
      <c r="Z360" s="5">
        <v>0.0</v>
      </c>
      <c r="AA360">
        <v>1.0</v>
      </c>
      <c r="AB360">
        <v>37.0</v>
      </c>
      <c r="AC360">
        <v>8.0</v>
      </c>
    </row>
    <row r="361" ht="14.25" hidden="1" customHeight="1">
      <c r="A361" s="1" t="s">
        <v>36</v>
      </c>
      <c r="B361" s="2" t="str">
        <f t="shared" si="1"/>
        <v>insd </v>
      </c>
      <c r="C361" s="2" t="str">
        <f t="shared" si="2"/>
        <v>simple forecast</v>
      </c>
      <c r="D361" s="2" t="str">
        <f t="shared" si="3"/>
        <v>simple </v>
      </c>
      <c r="E361" s="2" t="str">
        <f t="shared" si="4"/>
        <v>forecast</v>
      </c>
      <c r="F361" s="2" t="s">
        <v>25</v>
      </c>
      <c r="G361" s="2" t="s">
        <v>33</v>
      </c>
      <c r="H361" s="2" t="s">
        <v>27</v>
      </c>
      <c r="I361" t="s">
        <v>43</v>
      </c>
      <c r="J361" t="s">
        <v>64</v>
      </c>
      <c r="K361" t="s">
        <v>53</v>
      </c>
      <c r="L361" s="3">
        <v>28.27754</v>
      </c>
      <c r="M361">
        <v>8.0</v>
      </c>
      <c r="N361" s="3">
        <v>5.73804</v>
      </c>
      <c r="O361">
        <v>11.0</v>
      </c>
      <c r="P361" s="4">
        <v>0.01678</v>
      </c>
      <c r="Q361">
        <v>11.0</v>
      </c>
      <c r="R361" s="4">
        <v>0.004379999999999999</v>
      </c>
      <c r="S361">
        <v>6.0</v>
      </c>
      <c r="T361" s="4">
        <v>0.99918</v>
      </c>
      <c r="U361">
        <v>8.0</v>
      </c>
      <c r="V361" s="4">
        <v>0.0</v>
      </c>
      <c r="W361">
        <v>1.0</v>
      </c>
      <c r="X361" s="5">
        <v>0.0</v>
      </c>
      <c r="Y361">
        <v>1.0</v>
      </c>
      <c r="Z361" s="5">
        <v>0.0</v>
      </c>
      <c r="AA361">
        <v>1.0</v>
      </c>
      <c r="AB361">
        <v>47.0</v>
      </c>
      <c r="AC361">
        <v>9.0</v>
      </c>
    </row>
    <row r="362" ht="14.25" hidden="1" customHeight="1">
      <c r="A362" s="1" t="s">
        <v>32</v>
      </c>
      <c r="B362" s="2" t="str">
        <f t="shared" si="1"/>
        <v>nras </v>
      </c>
      <c r="C362" s="2" t="str">
        <f t="shared" si="2"/>
        <v>simple forecast</v>
      </c>
      <c r="D362" s="2" t="str">
        <f t="shared" si="3"/>
        <v>simple </v>
      </c>
      <c r="E362" s="2" t="str">
        <f t="shared" si="4"/>
        <v>forecast</v>
      </c>
      <c r="F362" s="2" t="s">
        <v>18</v>
      </c>
      <c r="G362" s="2" t="s">
        <v>33</v>
      </c>
      <c r="H362" s="2" t="s">
        <v>27</v>
      </c>
      <c r="I362" t="s">
        <v>43</v>
      </c>
      <c r="J362" t="s">
        <v>64</v>
      </c>
      <c r="K362" t="s">
        <v>53</v>
      </c>
      <c r="L362" s="3">
        <v>28.22942</v>
      </c>
      <c r="M362">
        <v>7.0</v>
      </c>
      <c r="N362" s="3">
        <v>5.73252</v>
      </c>
      <c r="O362">
        <v>10.0</v>
      </c>
      <c r="P362" s="4">
        <v>0.0168</v>
      </c>
      <c r="Q362">
        <v>12.0</v>
      </c>
      <c r="R362" s="4">
        <v>0.004379999999999999</v>
      </c>
      <c r="S362">
        <v>6.0</v>
      </c>
      <c r="T362" s="4">
        <v>0.99918</v>
      </c>
      <c r="U362">
        <v>8.0</v>
      </c>
      <c r="V362" s="4">
        <v>4.2E-4</v>
      </c>
      <c r="W362">
        <v>3.0</v>
      </c>
      <c r="X362" s="5">
        <v>0.0</v>
      </c>
      <c r="Y362">
        <v>1.0</v>
      </c>
      <c r="Z362" s="5">
        <v>0.0</v>
      </c>
      <c r="AA362">
        <v>1.0</v>
      </c>
      <c r="AB362">
        <v>48.0</v>
      </c>
      <c r="AC362">
        <v>10.0</v>
      </c>
    </row>
    <row r="363" ht="14.25" hidden="1" customHeight="1">
      <c r="A363" s="1" t="s">
        <v>37</v>
      </c>
      <c r="B363" s="2" t="str">
        <f t="shared" si="1"/>
        <v>kuroda </v>
      </c>
      <c r="C363" s="2" t="str">
        <f t="shared" si="2"/>
        <v>simple backcast</v>
      </c>
      <c r="D363" s="2" t="str">
        <f t="shared" si="3"/>
        <v>simple </v>
      </c>
      <c r="E363" s="2" t="str">
        <f t="shared" si="4"/>
        <v>backcast</v>
      </c>
      <c r="F363" s="2" t="s">
        <v>30</v>
      </c>
      <c r="G363" s="2" t="s">
        <v>33</v>
      </c>
      <c r="H363" s="2" t="s">
        <v>20</v>
      </c>
      <c r="I363" t="s">
        <v>43</v>
      </c>
      <c r="J363" t="s">
        <v>64</v>
      </c>
      <c r="K363" t="s">
        <v>53</v>
      </c>
      <c r="L363" s="3">
        <v>49.92164</v>
      </c>
      <c r="M363">
        <v>14.0</v>
      </c>
      <c r="N363" s="3">
        <v>3.68328</v>
      </c>
      <c r="O363">
        <v>9.0</v>
      </c>
      <c r="P363" s="4">
        <v>0.0077</v>
      </c>
      <c r="Q363">
        <v>7.0</v>
      </c>
      <c r="R363" s="4">
        <v>0.0028</v>
      </c>
      <c r="S363">
        <v>5.0</v>
      </c>
      <c r="T363" s="4">
        <v>0.9996799999999999</v>
      </c>
      <c r="U363">
        <v>4.0</v>
      </c>
      <c r="V363" s="4">
        <v>0.0</v>
      </c>
      <c r="W363">
        <v>1.0</v>
      </c>
      <c r="X363" s="5">
        <v>48.4</v>
      </c>
      <c r="Y363">
        <v>7.0</v>
      </c>
      <c r="Z363" s="5">
        <v>0.4</v>
      </c>
      <c r="AA363">
        <v>2.0</v>
      </c>
      <c r="AB363">
        <v>49.0</v>
      </c>
      <c r="AC363">
        <v>11.0</v>
      </c>
    </row>
    <row r="364" ht="14.25" hidden="1" customHeight="1">
      <c r="A364" s="1" t="s">
        <v>38</v>
      </c>
      <c r="B364" s="2" t="str">
        <f t="shared" si="1"/>
        <v>kuroda </v>
      </c>
      <c r="C364" s="2" t="str">
        <f t="shared" si="2"/>
        <v>simple forecast</v>
      </c>
      <c r="D364" s="2" t="str">
        <f t="shared" si="3"/>
        <v>simple </v>
      </c>
      <c r="E364" s="2" t="str">
        <f t="shared" si="4"/>
        <v>forecast</v>
      </c>
      <c r="F364" s="2" t="s">
        <v>30</v>
      </c>
      <c r="G364" s="2" t="s">
        <v>33</v>
      </c>
      <c r="H364" s="2" t="s">
        <v>27</v>
      </c>
      <c r="I364" t="s">
        <v>43</v>
      </c>
      <c r="J364" t="s">
        <v>64</v>
      </c>
      <c r="K364" t="s">
        <v>53</v>
      </c>
      <c r="L364" s="3">
        <v>52.27532</v>
      </c>
      <c r="M364">
        <v>15.0</v>
      </c>
      <c r="N364" s="3">
        <v>5.771640000000001</v>
      </c>
      <c r="O364">
        <v>12.0</v>
      </c>
      <c r="P364" s="4">
        <v>0.008979999999999998</v>
      </c>
      <c r="Q364">
        <v>8.0</v>
      </c>
      <c r="R364" s="4">
        <v>0.005599999999999999</v>
      </c>
      <c r="S364">
        <v>7.0</v>
      </c>
      <c r="T364" s="4">
        <v>0.99936</v>
      </c>
      <c r="U364">
        <v>7.0</v>
      </c>
      <c r="V364" s="4">
        <v>0.0</v>
      </c>
      <c r="W364">
        <v>1.0</v>
      </c>
      <c r="X364" s="5">
        <v>82.4</v>
      </c>
      <c r="Y364">
        <v>8.0</v>
      </c>
      <c r="Z364" s="5">
        <v>1.2</v>
      </c>
      <c r="AA364">
        <v>3.0</v>
      </c>
      <c r="AB364">
        <v>61.0</v>
      </c>
      <c r="AC364">
        <v>12.0</v>
      </c>
    </row>
    <row r="365" ht="14.25" hidden="1" customHeight="1">
      <c r="A365" s="1" t="s">
        <v>49</v>
      </c>
      <c r="B365" s="2" t="str">
        <f t="shared" si="1"/>
        <v>mtt0 </v>
      </c>
      <c r="C365" s="2" t="str">
        <f t="shared" si="2"/>
        <v>linear backcast</v>
      </c>
      <c r="D365" s="2" t="str">
        <f t="shared" si="3"/>
        <v>linear </v>
      </c>
      <c r="E365" s="2" t="str">
        <f t="shared" si="4"/>
        <v>backcast</v>
      </c>
      <c r="F365" s="2" t="s">
        <v>45</v>
      </c>
      <c r="G365" s="2" t="s">
        <v>50</v>
      </c>
      <c r="H365" s="2" t="s">
        <v>20</v>
      </c>
      <c r="I365" t="s">
        <v>43</v>
      </c>
      <c r="J365" t="s">
        <v>64</v>
      </c>
      <c r="K365" t="s">
        <v>53</v>
      </c>
      <c r="L365" s="3">
        <v>33.2912</v>
      </c>
      <c r="M365">
        <v>11.0</v>
      </c>
      <c r="N365" s="3">
        <v>27.85406</v>
      </c>
      <c r="O365">
        <v>13.0</v>
      </c>
      <c r="P365" s="4">
        <v>0.27728</v>
      </c>
      <c r="Q365">
        <v>13.0</v>
      </c>
      <c r="R365" s="4">
        <v>0.02208</v>
      </c>
      <c r="S365">
        <v>11.0</v>
      </c>
      <c r="T365" s="4">
        <v>0.9092</v>
      </c>
      <c r="U365">
        <v>11.0</v>
      </c>
      <c r="V365" s="4">
        <v>334787.11534</v>
      </c>
      <c r="W365">
        <v>5.0</v>
      </c>
      <c r="X365" s="5">
        <v>0.0</v>
      </c>
      <c r="Y365">
        <v>1.0</v>
      </c>
      <c r="Z365" s="5">
        <v>0.0</v>
      </c>
      <c r="AA365">
        <v>1.0</v>
      </c>
      <c r="AB365">
        <v>66.0</v>
      </c>
      <c r="AC365">
        <v>13.0</v>
      </c>
    </row>
    <row r="366" ht="14.25" hidden="1" customHeight="1">
      <c r="A366" s="1" t="s">
        <v>44</v>
      </c>
      <c r="B366" s="2" t="str">
        <f t="shared" si="1"/>
        <v>mtt0 </v>
      </c>
      <c r="C366" s="2" t="str">
        <f t="shared" si="2"/>
        <v>ridge backcast</v>
      </c>
      <c r="D366" s="2" t="str">
        <f t="shared" si="3"/>
        <v>ridge </v>
      </c>
      <c r="E366" s="2" t="str">
        <f t="shared" si="4"/>
        <v>backcast</v>
      </c>
      <c r="F366" s="2" t="s">
        <v>45</v>
      </c>
      <c r="G366" s="2" t="s">
        <v>46</v>
      </c>
      <c r="H366" s="2" t="s">
        <v>20</v>
      </c>
      <c r="I366" t="s">
        <v>43</v>
      </c>
      <c r="J366" t="s">
        <v>64</v>
      </c>
      <c r="K366" t="s">
        <v>53</v>
      </c>
      <c r="L366" s="3">
        <v>32.8792</v>
      </c>
      <c r="M366">
        <v>10.0</v>
      </c>
      <c r="N366" s="3">
        <v>27.8706</v>
      </c>
      <c r="O366">
        <v>14.0</v>
      </c>
      <c r="P366" s="4">
        <v>0.27732</v>
      </c>
      <c r="Q366">
        <v>14.0</v>
      </c>
      <c r="R366" s="4">
        <v>0.02212</v>
      </c>
      <c r="S366">
        <v>12.0</v>
      </c>
      <c r="T366" s="4">
        <v>0.90918</v>
      </c>
      <c r="U366">
        <v>12.0</v>
      </c>
      <c r="V366" s="4">
        <v>334787.11534</v>
      </c>
      <c r="W366">
        <v>5.0</v>
      </c>
      <c r="X366" s="5">
        <v>0.0</v>
      </c>
      <c r="Y366">
        <v>1.0</v>
      </c>
      <c r="Z366" s="5">
        <v>0.0</v>
      </c>
      <c r="AA366">
        <v>1.0</v>
      </c>
      <c r="AB366">
        <v>69.0</v>
      </c>
      <c r="AC366">
        <v>14.0</v>
      </c>
    </row>
    <row r="367" ht="14.25" hidden="1" customHeight="1">
      <c r="A367" s="1" t="s">
        <v>47</v>
      </c>
      <c r="B367" s="2" t="str">
        <f t="shared" si="1"/>
        <v>mtt0 </v>
      </c>
      <c r="C367" s="2" t="str">
        <f t="shared" si="2"/>
        <v>lasso backcast</v>
      </c>
      <c r="D367" s="2" t="str">
        <f t="shared" si="3"/>
        <v>lasso </v>
      </c>
      <c r="E367" s="2" t="str">
        <f t="shared" si="4"/>
        <v>backcast</v>
      </c>
      <c r="F367" s="2" t="s">
        <v>45</v>
      </c>
      <c r="G367" s="2" t="s">
        <v>48</v>
      </c>
      <c r="H367" s="2" t="s">
        <v>20</v>
      </c>
      <c r="I367" t="s">
        <v>43</v>
      </c>
      <c r="J367" t="s">
        <v>64</v>
      </c>
      <c r="K367" t="s">
        <v>53</v>
      </c>
      <c r="L367" s="3">
        <v>30.12166</v>
      </c>
      <c r="M367">
        <v>9.0</v>
      </c>
      <c r="N367" s="3">
        <v>28.36886</v>
      </c>
      <c r="O367">
        <v>15.0</v>
      </c>
      <c r="P367" s="4">
        <v>0.27796</v>
      </c>
      <c r="Q367">
        <v>16.0</v>
      </c>
      <c r="R367" s="4">
        <v>0.02334</v>
      </c>
      <c r="S367">
        <v>13.0</v>
      </c>
      <c r="T367" s="4">
        <v>0.90838</v>
      </c>
      <c r="U367">
        <v>13.0</v>
      </c>
      <c r="V367" s="4">
        <v>334787.11534</v>
      </c>
      <c r="W367">
        <v>5.0</v>
      </c>
      <c r="X367" s="5">
        <v>0.0</v>
      </c>
      <c r="Y367">
        <v>1.0</v>
      </c>
      <c r="Z367" s="5">
        <v>0.0</v>
      </c>
      <c r="AA367">
        <v>1.0</v>
      </c>
      <c r="AB367">
        <v>73.0</v>
      </c>
      <c r="AC367">
        <v>15.0</v>
      </c>
    </row>
    <row r="368" ht="14.25" customHeight="1">
      <c r="A368" s="1" t="s">
        <v>56</v>
      </c>
      <c r="B368" s="2" t="str">
        <f t="shared" si="1"/>
        <v>mtt2 </v>
      </c>
      <c r="C368" s="2" t="str">
        <f t="shared" si="2"/>
        <v>ridge backcast</v>
      </c>
      <c r="D368" s="2" t="str">
        <f t="shared" si="3"/>
        <v>ridge </v>
      </c>
      <c r="E368" s="2" t="str">
        <f t="shared" si="4"/>
        <v>backcast</v>
      </c>
      <c r="F368" s="2" t="s">
        <v>55</v>
      </c>
      <c r="G368" s="2" t="s">
        <v>46</v>
      </c>
      <c r="H368" s="2" t="s">
        <v>20</v>
      </c>
      <c r="I368" t="s">
        <v>43</v>
      </c>
      <c r="J368" t="s">
        <v>64</v>
      </c>
      <c r="K368" t="s">
        <v>53</v>
      </c>
      <c r="L368" s="3">
        <v>85.33072</v>
      </c>
      <c r="M368">
        <v>17.0</v>
      </c>
      <c r="N368" s="3">
        <v>28.49964</v>
      </c>
      <c r="O368">
        <v>17.0</v>
      </c>
      <c r="P368" s="4">
        <v>0.27754</v>
      </c>
      <c r="Q368">
        <v>15.0</v>
      </c>
      <c r="R368" s="4">
        <v>0.0215</v>
      </c>
      <c r="S368">
        <v>9.0</v>
      </c>
      <c r="T368" s="4">
        <v>0.9093</v>
      </c>
      <c r="U368">
        <v>9.0</v>
      </c>
      <c r="V368" s="4">
        <v>334787.11534</v>
      </c>
      <c r="W368">
        <v>5.0</v>
      </c>
      <c r="X368" s="5">
        <v>12.0</v>
      </c>
      <c r="Y368">
        <v>4.0</v>
      </c>
      <c r="Z368" s="5">
        <v>12.0</v>
      </c>
      <c r="AA368">
        <v>4.0</v>
      </c>
      <c r="AB368">
        <v>80.0</v>
      </c>
      <c r="AC368">
        <v>16.0</v>
      </c>
    </row>
    <row r="369" ht="14.25" customHeight="1">
      <c r="A369" s="1" t="s">
        <v>54</v>
      </c>
      <c r="B369" s="2" t="str">
        <f t="shared" si="1"/>
        <v>mtt2 </v>
      </c>
      <c r="C369" s="2" t="str">
        <f t="shared" si="2"/>
        <v>linear backcast</v>
      </c>
      <c r="D369" s="2" t="str">
        <f t="shared" si="3"/>
        <v>linear </v>
      </c>
      <c r="E369" s="2" t="str">
        <f t="shared" si="4"/>
        <v>backcast</v>
      </c>
      <c r="F369" s="2" t="s">
        <v>55</v>
      </c>
      <c r="G369" s="2" t="s">
        <v>50</v>
      </c>
      <c r="H369" s="2" t="s">
        <v>20</v>
      </c>
      <c r="I369" t="s">
        <v>43</v>
      </c>
      <c r="J369" t="s">
        <v>64</v>
      </c>
      <c r="K369" t="s">
        <v>53</v>
      </c>
      <c r="L369" s="3">
        <v>83.83178000000002</v>
      </c>
      <c r="M369">
        <v>16.0</v>
      </c>
      <c r="N369" s="3">
        <v>28.48746</v>
      </c>
      <c r="O369">
        <v>16.0</v>
      </c>
      <c r="P369" s="4">
        <v>0.27754</v>
      </c>
      <c r="Q369">
        <v>15.0</v>
      </c>
      <c r="R369" s="4">
        <v>0.02158</v>
      </c>
      <c r="S369">
        <v>10.0</v>
      </c>
      <c r="T369" s="4">
        <v>0.9093</v>
      </c>
      <c r="U369">
        <v>9.0</v>
      </c>
      <c r="V369" s="4">
        <v>334787.11534</v>
      </c>
      <c r="W369">
        <v>5.0</v>
      </c>
      <c r="X369" s="5">
        <v>12.2</v>
      </c>
      <c r="Y369">
        <v>5.0</v>
      </c>
      <c r="Z369" s="5">
        <v>12.2</v>
      </c>
      <c r="AA369">
        <v>5.0</v>
      </c>
      <c r="AB369">
        <v>81.0</v>
      </c>
      <c r="AC369">
        <v>17.0</v>
      </c>
    </row>
    <row r="370" ht="14.25" customHeight="1">
      <c r="A370" s="1" t="s">
        <v>57</v>
      </c>
      <c r="B370" s="2" t="str">
        <f t="shared" si="1"/>
        <v>mtt2 </v>
      </c>
      <c r="C370" s="2" t="str">
        <f t="shared" si="2"/>
        <v>lasso backcast</v>
      </c>
      <c r="D370" s="2" t="str">
        <f t="shared" si="3"/>
        <v>lasso </v>
      </c>
      <c r="E370" s="2" t="str">
        <f t="shared" si="4"/>
        <v>backcast</v>
      </c>
      <c r="F370" s="2" t="s">
        <v>55</v>
      </c>
      <c r="G370" s="2" t="s">
        <v>48</v>
      </c>
      <c r="H370" s="2" t="s">
        <v>20</v>
      </c>
      <c r="I370" t="s">
        <v>43</v>
      </c>
      <c r="J370" t="s">
        <v>64</v>
      </c>
      <c r="K370" t="s">
        <v>53</v>
      </c>
      <c r="L370" s="3">
        <v>105.42566</v>
      </c>
      <c r="M370">
        <v>18.0</v>
      </c>
      <c r="N370" s="3">
        <v>28.7342</v>
      </c>
      <c r="O370">
        <v>18.0</v>
      </c>
      <c r="P370" s="4">
        <v>0.27754</v>
      </c>
      <c r="Q370">
        <v>15.0</v>
      </c>
      <c r="R370" s="4">
        <v>0.02146</v>
      </c>
      <c r="S370">
        <v>8.0</v>
      </c>
      <c r="T370" s="4">
        <v>0.9092600000000001</v>
      </c>
      <c r="U370">
        <v>10.0</v>
      </c>
      <c r="V370" s="4">
        <v>334787.11534</v>
      </c>
      <c r="W370">
        <v>5.0</v>
      </c>
      <c r="X370" s="5">
        <v>12.8</v>
      </c>
      <c r="Y370">
        <v>6.0</v>
      </c>
      <c r="Z370" s="5">
        <v>12.8</v>
      </c>
      <c r="AA370">
        <v>6.0</v>
      </c>
      <c r="AB370">
        <v>86.0</v>
      </c>
      <c r="AC370">
        <v>18.0</v>
      </c>
    </row>
    <row r="371" ht="14.25" hidden="1" customHeight="1">
      <c r="A371" s="1" t="s">
        <v>24</v>
      </c>
      <c r="B371" s="2" t="str">
        <f t="shared" si="1"/>
        <v>insd </v>
      </c>
      <c r="C371" s="2" t="str">
        <f t="shared" si="2"/>
        <v>cycling backcast</v>
      </c>
      <c r="D371" s="2" t="str">
        <f t="shared" si="3"/>
        <v>cycling </v>
      </c>
      <c r="E371" s="2" t="str">
        <f t="shared" si="4"/>
        <v>backcast</v>
      </c>
      <c r="F371" s="2" t="s">
        <v>25</v>
      </c>
      <c r="G371" s="2" t="s">
        <v>19</v>
      </c>
      <c r="H371" s="2" t="s">
        <v>20</v>
      </c>
      <c r="I371" t="s">
        <v>43</v>
      </c>
      <c r="J371" t="s">
        <v>64</v>
      </c>
      <c r="K371" t="s">
        <v>65</v>
      </c>
      <c r="L371" s="3">
        <v>18.939975</v>
      </c>
      <c r="M371">
        <v>5.0</v>
      </c>
      <c r="N371" s="3">
        <v>2.123525</v>
      </c>
      <c r="O371">
        <v>1.0</v>
      </c>
      <c r="P371" s="4">
        <v>0.009675</v>
      </c>
      <c r="Q371">
        <v>6.0</v>
      </c>
      <c r="R371" s="4">
        <v>9.5E-4</v>
      </c>
      <c r="S371">
        <v>4.0</v>
      </c>
      <c r="T371" s="4">
        <v>0.99975</v>
      </c>
      <c r="U371">
        <v>3.0</v>
      </c>
      <c r="V371" s="4">
        <v>0.0</v>
      </c>
      <c r="W371">
        <v>1.0</v>
      </c>
      <c r="X371" s="5">
        <v>0.25</v>
      </c>
      <c r="Y371">
        <v>3.0</v>
      </c>
      <c r="Z371" s="5">
        <v>0.25</v>
      </c>
      <c r="AA371">
        <v>3.0</v>
      </c>
      <c r="AB371">
        <v>26.0</v>
      </c>
      <c r="AC371">
        <v>1.0</v>
      </c>
    </row>
    <row r="372" ht="14.25" hidden="1" customHeight="1">
      <c r="A372" s="1" t="s">
        <v>17</v>
      </c>
      <c r="B372" s="2" t="str">
        <f t="shared" si="1"/>
        <v>nras </v>
      </c>
      <c r="C372" s="2" t="str">
        <f t="shared" si="2"/>
        <v>cycling backcast</v>
      </c>
      <c r="D372" s="2" t="str">
        <f t="shared" si="3"/>
        <v>cycling </v>
      </c>
      <c r="E372" s="2" t="str">
        <f t="shared" si="4"/>
        <v>backcast</v>
      </c>
      <c r="F372" s="2" t="s">
        <v>18</v>
      </c>
      <c r="G372" s="2" t="s">
        <v>19</v>
      </c>
      <c r="H372" s="2" t="s">
        <v>20</v>
      </c>
      <c r="I372" t="s">
        <v>43</v>
      </c>
      <c r="J372" t="s">
        <v>64</v>
      </c>
      <c r="K372" t="s">
        <v>65</v>
      </c>
      <c r="L372" s="3">
        <v>19.03685</v>
      </c>
      <c r="M372">
        <v>6.0</v>
      </c>
      <c r="N372" s="3">
        <v>2.12415</v>
      </c>
      <c r="O372">
        <v>2.0</v>
      </c>
      <c r="P372" s="4">
        <v>0.0098</v>
      </c>
      <c r="Q372">
        <v>7.0</v>
      </c>
      <c r="R372" s="4">
        <v>9.75E-4</v>
      </c>
      <c r="S372">
        <v>5.0</v>
      </c>
      <c r="T372" s="4">
        <v>0.999725</v>
      </c>
      <c r="U372">
        <v>4.0</v>
      </c>
      <c r="V372" s="4">
        <v>3.5E-4</v>
      </c>
      <c r="W372">
        <v>3.0</v>
      </c>
      <c r="X372" s="5">
        <v>0.25</v>
      </c>
      <c r="Y372">
        <v>3.0</v>
      </c>
      <c r="Z372" s="5">
        <v>0.25</v>
      </c>
      <c r="AA372">
        <v>3.0</v>
      </c>
      <c r="AB372">
        <v>33.0</v>
      </c>
      <c r="AC372">
        <v>2.0</v>
      </c>
    </row>
    <row r="373" ht="14.25" hidden="1" customHeight="1">
      <c r="A373" s="1" t="s">
        <v>26</v>
      </c>
      <c r="B373" s="2" t="str">
        <f t="shared" si="1"/>
        <v>nras </v>
      </c>
      <c r="C373" s="2" t="str">
        <f t="shared" si="2"/>
        <v>cycling forecast</v>
      </c>
      <c r="D373" s="2" t="str">
        <f t="shared" si="3"/>
        <v>cycling </v>
      </c>
      <c r="E373" s="2" t="str">
        <f t="shared" si="4"/>
        <v>forecast</v>
      </c>
      <c r="F373" s="2" t="s">
        <v>18</v>
      </c>
      <c r="G373" s="2" t="s">
        <v>19</v>
      </c>
      <c r="H373" s="2" t="s">
        <v>27</v>
      </c>
      <c r="I373" t="s">
        <v>43</v>
      </c>
      <c r="J373" t="s">
        <v>64</v>
      </c>
      <c r="K373" t="s">
        <v>65</v>
      </c>
      <c r="L373" s="3">
        <v>11.40795</v>
      </c>
      <c r="M373">
        <v>1.0</v>
      </c>
      <c r="N373" s="3">
        <v>2.9418</v>
      </c>
      <c r="O373">
        <v>8.0</v>
      </c>
      <c r="P373" s="4">
        <v>0.020075</v>
      </c>
      <c r="Q373">
        <v>12.0</v>
      </c>
      <c r="R373" s="4">
        <v>0.00125</v>
      </c>
      <c r="S373">
        <v>6.0</v>
      </c>
      <c r="T373" s="4">
        <v>0.999275</v>
      </c>
      <c r="U373">
        <v>7.0</v>
      </c>
      <c r="V373" s="4">
        <v>2.75E-4</v>
      </c>
      <c r="W373">
        <v>2.0</v>
      </c>
      <c r="X373" s="5">
        <v>0.25</v>
      </c>
      <c r="Y373">
        <v>3.0</v>
      </c>
      <c r="Z373" s="5">
        <v>0.25</v>
      </c>
      <c r="AA373">
        <v>3.0</v>
      </c>
      <c r="AB373">
        <v>42.0</v>
      </c>
      <c r="AC373">
        <v>3.0</v>
      </c>
    </row>
    <row r="374" ht="14.25" hidden="1" customHeight="1">
      <c r="A374" s="1" t="s">
        <v>58</v>
      </c>
      <c r="B374" s="2" t="str">
        <f t="shared" si="1"/>
        <v>mtt2 </v>
      </c>
      <c r="C374" s="2" t="str">
        <f t="shared" si="2"/>
        <v>linear forecast</v>
      </c>
      <c r="D374" s="2" t="str">
        <f t="shared" si="3"/>
        <v>linear </v>
      </c>
      <c r="E374" s="2" t="str">
        <f t="shared" si="4"/>
        <v>forecast</v>
      </c>
      <c r="F374" s="2" t="s">
        <v>55</v>
      </c>
      <c r="G374" s="2" t="s">
        <v>50</v>
      </c>
      <c r="H374" s="2" t="s">
        <v>27</v>
      </c>
      <c r="I374" t="s">
        <v>43</v>
      </c>
      <c r="J374" t="s">
        <v>64</v>
      </c>
      <c r="K374" t="s">
        <v>65</v>
      </c>
      <c r="L374" s="3">
        <v>98.27888</v>
      </c>
      <c r="M374">
        <v>16.0</v>
      </c>
      <c r="N374" s="3">
        <v>2.21476</v>
      </c>
      <c r="O374">
        <v>3.0</v>
      </c>
      <c r="P374" s="4">
        <v>2.0E-4</v>
      </c>
      <c r="Q374">
        <v>1.0</v>
      </c>
      <c r="R374" s="4">
        <v>6.000000000000002E-5</v>
      </c>
      <c r="S374">
        <v>1.0</v>
      </c>
      <c r="T374" s="4">
        <v>0.9999</v>
      </c>
      <c r="U374">
        <v>1.0</v>
      </c>
      <c r="V374" s="4">
        <v>11.89722</v>
      </c>
      <c r="W374">
        <v>6.0</v>
      </c>
      <c r="X374" s="5">
        <v>19.0</v>
      </c>
      <c r="Y374">
        <v>7.0</v>
      </c>
      <c r="Z374" s="5">
        <v>19.0</v>
      </c>
      <c r="AA374">
        <v>8.0</v>
      </c>
      <c r="AB374">
        <v>43.0</v>
      </c>
      <c r="AC374">
        <v>4.0</v>
      </c>
    </row>
    <row r="375" ht="14.25" hidden="1" customHeight="1">
      <c r="A375" s="1" t="s">
        <v>31</v>
      </c>
      <c r="B375" s="2" t="str">
        <f t="shared" si="1"/>
        <v>kuroda </v>
      </c>
      <c r="C375" s="2" t="str">
        <f t="shared" si="2"/>
        <v>cycling backcast</v>
      </c>
      <c r="D375" s="2" t="str">
        <f t="shared" si="3"/>
        <v>cycling </v>
      </c>
      <c r="E375" s="2" t="str">
        <f t="shared" si="4"/>
        <v>backcast</v>
      </c>
      <c r="F375" s="2" t="s">
        <v>30</v>
      </c>
      <c r="G375" s="2" t="s">
        <v>19</v>
      </c>
      <c r="H375" s="2" t="s">
        <v>20</v>
      </c>
      <c r="I375" t="s">
        <v>43</v>
      </c>
      <c r="J375" t="s">
        <v>64</v>
      </c>
      <c r="K375" t="s">
        <v>65</v>
      </c>
      <c r="L375" s="3">
        <v>36.3177</v>
      </c>
      <c r="M375">
        <v>10.0</v>
      </c>
      <c r="N375" s="3">
        <v>2.59455</v>
      </c>
      <c r="O375">
        <v>6.0</v>
      </c>
      <c r="P375" s="4">
        <v>0.009275</v>
      </c>
      <c r="Q375">
        <v>5.0</v>
      </c>
      <c r="R375" s="4">
        <v>0.001425</v>
      </c>
      <c r="S375">
        <v>7.0</v>
      </c>
      <c r="T375" s="4">
        <v>0.99975</v>
      </c>
      <c r="U375">
        <v>3.0</v>
      </c>
      <c r="V375" s="4">
        <v>0.0</v>
      </c>
      <c r="W375">
        <v>1.0</v>
      </c>
      <c r="X375" s="5">
        <v>19.75</v>
      </c>
      <c r="Y375">
        <v>8.0</v>
      </c>
      <c r="Z375" s="5">
        <v>0.25</v>
      </c>
      <c r="AA375">
        <v>3.0</v>
      </c>
      <c r="AB375">
        <v>43.0</v>
      </c>
      <c r="AC375">
        <v>4.0</v>
      </c>
    </row>
    <row r="376" ht="14.25" hidden="1" customHeight="1">
      <c r="A376" s="1" t="s">
        <v>60</v>
      </c>
      <c r="B376" s="2" t="str">
        <f t="shared" si="1"/>
        <v>mtt2 </v>
      </c>
      <c r="C376" s="2" t="str">
        <f t="shared" si="2"/>
        <v>ridge forecast</v>
      </c>
      <c r="D376" s="2" t="str">
        <f t="shared" si="3"/>
        <v>ridge </v>
      </c>
      <c r="E376" s="2" t="str">
        <f t="shared" si="4"/>
        <v>forecast</v>
      </c>
      <c r="F376" s="2" t="s">
        <v>55</v>
      </c>
      <c r="G376" s="2" t="s">
        <v>46</v>
      </c>
      <c r="H376" s="2" t="s">
        <v>27</v>
      </c>
      <c r="I376" t="s">
        <v>43</v>
      </c>
      <c r="J376" t="s">
        <v>64</v>
      </c>
      <c r="K376" t="s">
        <v>65</v>
      </c>
      <c r="L376" s="3">
        <v>98.83684</v>
      </c>
      <c r="M376">
        <v>17.0</v>
      </c>
      <c r="N376" s="3">
        <v>2.21978</v>
      </c>
      <c r="O376">
        <v>4.0</v>
      </c>
      <c r="P376" s="4">
        <v>2.0E-4</v>
      </c>
      <c r="Q376">
        <v>1.0</v>
      </c>
      <c r="R376" s="4">
        <v>8.0E-5</v>
      </c>
      <c r="S376">
        <v>2.0</v>
      </c>
      <c r="T376" s="4">
        <v>0.9999</v>
      </c>
      <c r="U376">
        <v>1.0</v>
      </c>
      <c r="V376" s="4">
        <v>11.89722</v>
      </c>
      <c r="W376">
        <v>6.0</v>
      </c>
      <c r="X376" s="5">
        <v>18.8</v>
      </c>
      <c r="Y376">
        <v>6.0</v>
      </c>
      <c r="Z376" s="5">
        <v>18.8</v>
      </c>
      <c r="AA376">
        <v>7.0</v>
      </c>
      <c r="AB376">
        <v>44.0</v>
      </c>
      <c r="AC376">
        <v>6.0</v>
      </c>
    </row>
    <row r="377" ht="14.25" hidden="1" customHeight="1">
      <c r="A377" s="1" t="s">
        <v>28</v>
      </c>
      <c r="B377" s="2" t="str">
        <f t="shared" si="1"/>
        <v>insd </v>
      </c>
      <c r="C377" s="2" t="str">
        <f t="shared" si="2"/>
        <v>cycling forecast</v>
      </c>
      <c r="D377" s="2" t="str">
        <f t="shared" si="3"/>
        <v>cycling </v>
      </c>
      <c r="E377" s="2" t="str">
        <f t="shared" si="4"/>
        <v>forecast</v>
      </c>
      <c r="F377" s="2" t="s">
        <v>25</v>
      </c>
      <c r="G377" s="2" t="s">
        <v>19</v>
      </c>
      <c r="H377" s="2" t="s">
        <v>27</v>
      </c>
      <c r="I377" t="s">
        <v>43</v>
      </c>
      <c r="J377" t="s">
        <v>64</v>
      </c>
      <c r="K377" t="s">
        <v>65</v>
      </c>
      <c r="L377" s="3">
        <v>11.565375</v>
      </c>
      <c r="M377">
        <v>2.0</v>
      </c>
      <c r="N377" s="3">
        <v>2.995625</v>
      </c>
      <c r="O377">
        <v>9.0</v>
      </c>
      <c r="P377" s="4">
        <v>0.02045</v>
      </c>
      <c r="Q377">
        <v>13.0</v>
      </c>
      <c r="R377" s="4">
        <v>0.00125</v>
      </c>
      <c r="S377">
        <v>6.0</v>
      </c>
      <c r="T377" s="4">
        <v>0.99925</v>
      </c>
      <c r="U377">
        <v>8.0</v>
      </c>
      <c r="V377" s="4">
        <v>0.0</v>
      </c>
      <c r="W377">
        <v>1.0</v>
      </c>
      <c r="X377" s="5">
        <v>0.25</v>
      </c>
      <c r="Y377">
        <v>3.0</v>
      </c>
      <c r="Z377" s="5">
        <v>0.25</v>
      </c>
      <c r="AA377">
        <v>3.0</v>
      </c>
      <c r="AB377">
        <v>45.0</v>
      </c>
      <c r="AC377">
        <v>7.0</v>
      </c>
    </row>
    <row r="378" ht="14.25" hidden="1" customHeight="1">
      <c r="A378" s="1" t="s">
        <v>36</v>
      </c>
      <c r="B378" s="2" t="str">
        <f t="shared" si="1"/>
        <v>insd </v>
      </c>
      <c r="C378" s="2" t="str">
        <f t="shared" si="2"/>
        <v>simple forecast</v>
      </c>
      <c r="D378" s="2" t="str">
        <f t="shared" si="3"/>
        <v>simple </v>
      </c>
      <c r="E378" s="2" t="str">
        <f t="shared" si="4"/>
        <v>forecast</v>
      </c>
      <c r="F378" s="2" t="s">
        <v>25</v>
      </c>
      <c r="G378" s="2" t="s">
        <v>33</v>
      </c>
      <c r="H378" s="2" t="s">
        <v>27</v>
      </c>
      <c r="I378" t="s">
        <v>43</v>
      </c>
      <c r="J378" t="s">
        <v>64</v>
      </c>
      <c r="K378" t="s">
        <v>65</v>
      </c>
      <c r="L378" s="3">
        <v>20.63768</v>
      </c>
      <c r="M378">
        <v>7.0</v>
      </c>
      <c r="N378" s="3">
        <v>3.536799999999999</v>
      </c>
      <c r="O378">
        <v>10.0</v>
      </c>
      <c r="P378" s="4">
        <v>0.01544</v>
      </c>
      <c r="Q378">
        <v>9.0</v>
      </c>
      <c r="R378" s="4">
        <v>0.00198</v>
      </c>
      <c r="S378">
        <v>9.0</v>
      </c>
      <c r="T378" s="4">
        <v>0.9993200000000001</v>
      </c>
      <c r="U378">
        <v>6.0</v>
      </c>
      <c r="V378" s="4">
        <v>0.0</v>
      </c>
      <c r="W378">
        <v>1.0</v>
      </c>
      <c r="X378" s="5">
        <v>0.2</v>
      </c>
      <c r="Y378">
        <v>2.0</v>
      </c>
      <c r="Z378" s="5">
        <v>0.2</v>
      </c>
      <c r="AA378">
        <v>2.0</v>
      </c>
      <c r="AB378">
        <v>46.0</v>
      </c>
      <c r="AC378">
        <v>8.0</v>
      </c>
    </row>
    <row r="379" ht="14.25" hidden="1" customHeight="1">
      <c r="A379" s="1" t="s">
        <v>29</v>
      </c>
      <c r="B379" s="2" t="str">
        <f t="shared" si="1"/>
        <v>kuroda </v>
      </c>
      <c r="C379" s="2" t="str">
        <f t="shared" si="2"/>
        <v>cycling forecast</v>
      </c>
      <c r="D379" s="2" t="str">
        <f t="shared" si="3"/>
        <v>cycling </v>
      </c>
      <c r="E379" s="2" t="str">
        <f t="shared" si="4"/>
        <v>forecast</v>
      </c>
      <c r="F379" s="2" t="s">
        <v>30</v>
      </c>
      <c r="G379" s="2" t="s">
        <v>19</v>
      </c>
      <c r="H379" s="2" t="s">
        <v>27</v>
      </c>
      <c r="I379" t="s">
        <v>43</v>
      </c>
      <c r="J379" t="s">
        <v>64</v>
      </c>
      <c r="K379" t="s">
        <v>65</v>
      </c>
      <c r="L379" s="3">
        <v>35.186425</v>
      </c>
      <c r="M379">
        <v>9.0</v>
      </c>
      <c r="N379" s="3">
        <v>2.820575</v>
      </c>
      <c r="O379">
        <v>7.0</v>
      </c>
      <c r="P379" s="4">
        <v>0.011675</v>
      </c>
      <c r="Q379">
        <v>8.0</v>
      </c>
      <c r="R379" s="4">
        <v>0.001575</v>
      </c>
      <c r="S379">
        <v>8.0</v>
      </c>
      <c r="T379" s="4">
        <v>0.99965</v>
      </c>
      <c r="U379">
        <v>5.0</v>
      </c>
      <c r="V379" s="4">
        <v>0.0</v>
      </c>
      <c r="W379">
        <v>1.0</v>
      </c>
      <c r="X379" s="5">
        <v>19.75</v>
      </c>
      <c r="Y379">
        <v>8.0</v>
      </c>
      <c r="Z379" s="5">
        <v>0.25</v>
      </c>
      <c r="AA379">
        <v>3.0</v>
      </c>
      <c r="AB379">
        <v>49.0</v>
      </c>
      <c r="AC379">
        <v>9.0</v>
      </c>
    </row>
    <row r="380" ht="14.25" hidden="1" customHeight="1">
      <c r="A380" s="1" t="s">
        <v>59</v>
      </c>
      <c r="B380" s="2" t="str">
        <f t="shared" si="1"/>
        <v>mtt2 </v>
      </c>
      <c r="C380" s="2" t="str">
        <f t="shared" si="2"/>
        <v>lasso forecast</v>
      </c>
      <c r="D380" s="2" t="str">
        <f t="shared" si="3"/>
        <v>lasso </v>
      </c>
      <c r="E380" s="2" t="str">
        <f t="shared" si="4"/>
        <v>forecast</v>
      </c>
      <c r="F380" s="2" t="s">
        <v>55</v>
      </c>
      <c r="G380" s="2" t="s">
        <v>48</v>
      </c>
      <c r="H380" s="2" t="s">
        <v>27</v>
      </c>
      <c r="I380" t="s">
        <v>43</v>
      </c>
      <c r="J380" t="s">
        <v>64</v>
      </c>
      <c r="K380" t="s">
        <v>65</v>
      </c>
      <c r="L380" s="3">
        <v>120.93846</v>
      </c>
      <c r="M380">
        <v>18.0</v>
      </c>
      <c r="N380" s="3">
        <v>2.57672</v>
      </c>
      <c r="O380">
        <v>5.0</v>
      </c>
      <c r="P380" s="4">
        <v>2.0E-4</v>
      </c>
      <c r="Q380">
        <v>1.0</v>
      </c>
      <c r="R380" s="4">
        <v>1.2E-4</v>
      </c>
      <c r="S380">
        <v>3.0</v>
      </c>
      <c r="T380" s="4">
        <v>0.99988</v>
      </c>
      <c r="U380">
        <v>2.0</v>
      </c>
      <c r="V380" s="4">
        <v>11.89722</v>
      </c>
      <c r="W380">
        <v>6.0</v>
      </c>
      <c r="X380" s="5">
        <v>19.0</v>
      </c>
      <c r="Y380">
        <v>7.0</v>
      </c>
      <c r="Z380" s="5">
        <v>19.0</v>
      </c>
      <c r="AA380">
        <v>8.0</v>
      </c>
      <c r="AB380">
        <v>50.0</v>
      </c>
      <c r="AC380">
        <v>10.0</v>
      </c>
    </row>
    <row r="381" ht="14.25" hidden="1" customHeight="1">
      <c r="A381" s="1" t="s">
        <v>32</v>
      </c>
      <c r="B381" s="2" t="str">
        <f t="shared" si="1"/>
        <v>nras </v>
      </c>
      <c r="C381" s="2" t="str">
        <f t="shared" si="2"/>
        <v>simple forecast</v>
      </c>
      <c r="D381" s="2" t="str">
        <f t="shared" si="3"/>
        <v>simple </v>
      </c>
      <c r="E381" s="2" t="str">
        <f t="shared" si="4"/>
        <v>forecast</v>
      </c>
      <c r="F381" s="2" t="s">
        <v>18</v>
      </c>
      <c r="G381" s="2" t="s">
        <v>33</v>
      </c>
      <c r="H381" s="2" t="s">
        <v>27</v>
      </c>
      <c r="I381" t="s">
        <v>43</v>
      </c>
      <c r="J381" t="s">
        <v>64</v>
      </c>
      <c r="K381" t="s">
        <v>65</v>
      </c>
      <c r="L381" s="3">
        <v>20.89158</v>
      </c>
      <c r="M381">
        <v>8.0</v>
      </c>
      <c r="N381" s="3">
        <v>3.54992</v>
      </c>
      <c r="O381">
        <v>11.0</v>
      </c>
      <c r="P381" s="4">
        <v>0.01576</v>
      </c>
      <c r="Q381">
        <v>10.0</v>
      </c>
      <c r="R381" s="4">
        <v>0.002</v>
      </c>
      <c r="S381">
        <v>10.0</v>
      </c>
      <c r="T381" s="4">
        <v>0.9993200000000001</v>
      </c>
      <c r="U381">
        <v>6.0</v>
      </c>
      <c r="V381" s="4">
        <v>6.399999999999999E-4</v>
      </c>
      <c r="W381">
        <v>5.0</v>
      </c>
      <c r="X381" s="5">
        <v>0.2</v>
      </c>
      <c r="Y381">
        <v>2.0</v>
      </c>
      <c r="Z381" s="5">
        <v>0.2</v>
      </c>
      <c r="AA381">
        <v>2.0</v>
      </c>
      <c r="AB381">
        <v>54.0</v>
      </c>
      <c r="AC381">
        <v>11.0</v>
      </c>
    </row>
    <row r="382" ht="14.25" hidden="1" customHeight="1">
      <c r="A382" s="1" t="s">
        <v>34</v>
      </c>
      <c r="B382" s="2" t="str">
        <f t="shared" si="1"/>
        <v>nras </v>
      </c>
      <c r="C382" s="2" t="str">
        <f t="shared" si="2"/>
        <v>simple backcast</v>
      </c>
      <c r="D382" s="2" t="str">
        <f t="shared" si="3"/>
        <v>simple </v>
      </c>
      <c r="E382" s="2" t="str">
        <f t="shared" si="4"/>
        <v>backcast</v>
      </c>
      <c r="F382" s="2" t="s">
        <v>18</v>
      </c>
      <c r="G382" s="2" t="s">
        <v>33</v>
      </c>
      <c r="H382" s="2" t="s">
        <v>20</v>
      </c>
      <c r="I382" t="s">
        <v>43</v>
      </c>
      <c r="J382" t="s">
        <v>64</v>
      </c>
      <c r="K382" t="s">
        <v>65</v>
      </c>
      <c r="L382" s="3">
        <v>15.63778</v>
      </c>
      <c r="M382">
        <v>3.0</v>
      </c>
      <c r="N382" s="3">
        <v>4.025600000000002</v>
      </c>
      <c r="O382">
        <v>12.0</v>
      </c>
      <c r="P382" s="4">
        <v>0.02308</v>
      </c>
      <c r="Q382">
        <v>15.0</v>
      </c>
      <c r="R382" s="4">
        <v>0.00218</v>
      </c>
      <c r="S382">
        <v>11.0</v>
      </c>
      <c r="T382" s="4">
        <v>0.99894</v>
      </c>
      <c r="U382">
        <v>12.0</v>
      </c>
      <c r="V382" s="4">
        <v>5.600000000000001E-4</v>
      </c>
      <c r="W382">
        <v>4.0</v>
      </c>
      <c r="X382" s="5">
        <v>0.2</v>
      </c>
      <c r="Y382">
        <v>2.0</v>
      </c>
      <c r="Z382" s="5">
        <v>0.2</v>
      </c>
      <c r="AA382">
        <v>2.0</v>
      </c>
      <c r="AB382">
        <v>61.0</v>
      </c>
      <c r="AC382">
        <v>12.0</v>
      </c>
    </row>
    <row r="383" ht="14.25" hidden="1" customHeight="1">
      <c r="A383" s="1" t="s">
        <v>35</v>
      </c>
      <c r="B383" s="2" t="str">
        <f t="shared" si="1"/>
        <v>insd </v>
      </c>
      <c r="C383" s="2" t="str">
        <f t="shared" si="2"/>
        <v>simple backcast</v>
      </c>
      <c r="D383" s="2" t="str">
        <f t="shared" si="3"/>
        <v>simple </v>
      </c>
      <c r="E383" s="2" t="str">
        <f t="shared" si="4"/>
        <v>backcast</v>
      </c>
      <c r="F383" s="2" t="s">
        <v>25</v>
      </c>
      <c r="G383" s="2" t="s">
        <v>33</v>
      </c>
      <c r="H383" s="2" t="s">
        <v>20</v>
      </c>
      <c r="I383" t="s">
        <v>43</v>
      </c>
      <c r="J383" t="s">
        <v>64</v>
      </c>
      <c r="K383" t="s">
        <v>65</v>
      </c>
      <c r="L383" s="3">
        <v>15.71968</v>
      </c>
      <c r="M383">
        <v>4.0</v>
      </c>
      <c r="N383" s="3">
        <v>4.104480000000001</v>
      </c>
      <c r="O383">
        <v>13.0</v>
      </c>
      <c r="P383" s="4">
        <v>0.02378</v>
      </c>
      <c r="Q383">
        <v>16.0</v>
      </c>
      <c r="R383" s="4">
        <v>0.00224</v>
      </c>
      <c r="S383">
        <v>12.0</v>
      </c>
      <c r="T383" s="4">
        <v>0.9989</v>
      </c>
      <c r="U383">
        <v>13.0</v>
      </c>
      <c r="V383" s="4">
        <v>0.0</v>
      </c>
      <c r="W383">
        <v>1.0</v>
      </c>
      <c r="X383" s="5">
        <v>0.2</v>
      </c>
      <c r="Y383">
        <v>2.0</v>
      </c>
      <c r="Z383" s="5">
        <v>0.2</v>
      </c>
      <c r="AA383">
        <v>2.0</v>
      </c>
      <c r="AB383">
        <v>63.0</v>
      </c>
      <c r="AC383">
        <v>13.0</v>
      </c>
    </row>
    <row r="384" ht="14.25" hidden="1" customHeight="1">
      <c r="A384" s="1" t="s">
        <v>61</v>
      </c>
      <c r="B384" s="2" t="str">
        <f t="shared" si="1"/>
        <v>mtt0 </v>
      </c>
      <c r="C384" s="2" t="str">
        <f t="shared" si="2"/>
        <v>ridge forecast</v>
      </c>
      <c r="D384" s="2" t="str">
        <f t="shared" si="3"/>
        <v>ridge </v>
      </c>
      <c r="E384" s="2" t="str">
        <f t="shared" si="4"/>
        <v>forecast</v>
      </c>
      <c r="F384" s="2" t="s">
        <v>45</v>
      </c>
      <c r="G384" s="2" t="s">
        <v>46</v>
      </c>
      <c r="H384" s="2" t="s">
        <v>27</v>
      </c>
      <c r="I384" t="s">
        <v>43</v>
      </c>
      <c r="J384" t="s">
        <v>64</v>
      </c>
      <c r="K384" t="s">
        <v>65</v>
      </c>
      <c r="L384" s="3">
        <v>39.30475999999999</v>
      </c>
      <c r="M384">
        <v>12.0</v>
      </c>
      <c r="N384" s="3">
        <v>6.435820000000001</v>
      </c>
      <c r="O384">
        <v>17.0</v>
      </c>
      <c r="P384" s="4">
        <v>0.00578</v>
      </c>
      <c r="Q384">
        <v>3.0</v>
      </c>
      <c r="R384" s="4">
        <v>0.00374</v>
      </c>
      <c r="S384">
        <v>14.0</v>
      </c>
      <c r="T384" s="4">
        <v>0.99924</v>
      </c>
      <c r="U384">
        <v>9.0</v>
      </c>
      <c r="V384" s="4">
        <v>10727.26058</v>
      </c>
      <c r="W384">
        <v>7.0</v>
      </c>
      <c r="X384" s="5">
        <v>0.4</v>
      </c>
      <c r="Y384">
        <v>4.0</v>
      </c>
      <c r="Z384" s="5">
        <v>0.4</v>
      </c>
      <c r="AA384">
        <v>4.0</v>
      </c>
      <c r="AB384">
        <v>70.0</v>
      </c>
      <c r="AC384">
        <v>14.0</v>
      </c>
    </row>
    <row r="385" ht="14.25" hidden="1" customHeight="1">
      <c r="A385" s="1" t="s">
        <v>62</v>
      </c>
      <c r="B385" s="2" t="str">
        <f t="shared" si="1"/>
        <v>mtt0 </v>
      </c>
      <c r="C385" s="2" t="str">
        <f t="shared" si="2"/>
        <v>linear forecast</v>
      </c>
      <c r="D385" s="2" t="str">
        <f t="shared" si="3"/>
        <v>linear </v>
      </c>
      <c r="E385" s="2" t="str">
        <f t="shared" si="4"/>
        <v>forecast</v>
      </c>
      <c r="F385" s="2" t="s">
        <v>45</v>
      </c>
      <c r="G385" s="2" t="s">
        <v>50</v>
      </c>
      <c r="H385" s="2" t="s">
        <v>27</v>
      </c>
      <c r="I385" t="s">
        <v>43</v>
      </c>
      <c r="J385" t="s">
        <v>64</v>
      </c>
      <c r="K385" t="s">
        <v>65</v>
      </c>
      <c r="L385" s="3">
        <v>39.55636</v>
      </c>
      <c r="M385">
        <v>13.0</v>
      </c>
      <c r="N385" s="3">
        <v>6.36598</v>
      </c>
      <c r="O385">
        <v>16.0</v>
      </c>
      <c r="P385" s="4">
        <v>0.005679999999999999</v>
      </c>
      <c r="Q385">
        <v>2.0</v>
      </c>
      <c r="R385" s="4">
        <v>0.0037</v>
      </c>
      <c r="S385">
        <v>13.0</v>
      </c>
      <c r="T385" s="4">
        <v>0.9992200000000001</v>
      </c>
      <c r="U385">
        <v>10.0</v>
      </c>
      <c r="V385" s="4">
        <v>10890.93956</v>
      </c>
      <c r="W385">
        <v>8.0</v>
      </c>
      <c r="X385" s="5">
        <v>0.8</v>
      </c>
      <c r="Y385">
        <v>5.0</v>
      </c>
      <c r="Z385" s="5">
        <v>0.8</v>
      </c>
      <c r="AA385">
        <v>5.0</v>
      </c>
      <c r="AB385">
        <v>72.0</v>
      </c>
      <c r="AC385">
        <v>15.0</v>
      </c>
    </row>
    <row r="386" ht="14.25" hidden="1" customHeight="1">
      <c r="A386" s="1" t="s">
        <v>63</v>
      </c>
      <c r="B386" s="2" t="str">
        <f t="shared" si="1"/>
        <v>mtt0 </v>
      </c>
      <c r="C386" s="2" t="str">
        <f t="shared" si="2"/>
        <v>lasso forecast</v>
      </c>
      <c r="D386" s="2" t="str">
        <f t="shared" si="3"/>
        <v>lasso </v>
      </c>
      <c r="E386" s="2" t="str">
        <f t="shared" si="4"/>
        <v>forecast</v>
      </c>
      <c r="F386" s="2" t="s">
        <v>45</v>
      </c>
      <c r="G386" s="2" t="s">
        <v>48</v>
      </c>
      <c r="H386" s="2" t="s">
        <v>27</v>
      </c>
      <c r="I386" t="s">
        <v>43</v>
      </c>
      <c r="J386" t="s">
        <v>64</v>
      </c>
      <c r="K386" t="s">
        <v>65</v>
      </c>
      <c r="L386" s="3">
        <v>38.89138000000001</v>
      </c>
      <c r="M386">
        <v>11.0</v>
      </c>
      <c r="N386" s="3">
        <v>7.88582</v>
      </c>
      <c r="O386">
        <v>18.0</v>
      </c>
      <c r="P386" s="4">
        <v>0.0072</v>
      </c>
      <c r="Q386">
        <v>4.0</v>
      </c>
      <c r="R386" s="4">
        <v>0.00508</v>
      </c>
      <c r="S386">
        <v>16.0</v>
      </c>
      <c r="T386" s="4">
        <v>0.9987799999999999</v>
      </c>
      <c r="U386">
        <v>14.0</v>
      </c>
      <c r="V386" s="4">
        <v>12807.21542</v>
      </c>
      <c r="W386">
        <v>9.0</v>
      </c>
      <c r="X386" s="5">
        <v>0.0</v>
      </c>
      <c r="Y386">
        <v>1.0</v>
      </c>
      <c r="Z386" s="5">
        <v>0.0</v>
      </c>
      <c r="AA386">
        <v>1.0</v>
      </c>
      <c r="AB386">
        <v>74.0</v>
      </c>
      <c r="AC386">
        <v>16.0</v>
      </c>
    </row>
    <row r="387" ht="14.25" hidden="1" customHeight="1">
      <c r="A387" s="1" t="s">
        <v>38</v>
      </c>
      <c r="B387" s="2" t="str">
        <f t="shared" si="1"/>
        <v>kuroda </v>
      </c>
      <c r="C387" s="2" t="str">
        <f t="shared" si="2"/>
        <v>simple forecast</v>
      </c>
      <c r="D387" s="2" t="str">
        <f t="shared" si="3"/>
        <v>simple </v>
      </c>
      <c r="E387" s="2" t="str">
        <f t="shared" si="4"/>
        <v>forecast</v>
      </c>
      <c r="F387" s="2" t="s">
        <v>30</v>
      </c>
      <c r="G387" s="2" t="s">
        <v>33</v>
      </c>
      <c r="H387" s="2" t="s">
        <v>27</v>
      </c>
      <c r="I387" t="s">
        <v>43</v>
      </c>
      <c r="J387" t="s">
        <v>64</v>
      </c>
      <c r="K387" t="s">
        <v>65</v>
      </c>
      <c r="L387" s="3">
        <v>48.36598</v>
      </c>
      <c r="M387">
        <v>14.0</v>
      </c>
      <c r="N387" s="3">
        <v>4.52854</v>
      </c>
      <c r="O387">
        <v>14.0</v>
      </c>
      <c r="P387" s="4">
        <v>0.0175</v>
      </c>
      <c r="Q387">
        <v>11.0</v>
      </c>
      <c r="R387" s="4">
        <v>0.004379999999999999</v>
      </c>
      <c r="S387">
        <v>15.0</v>
      </c>
      <c r="T387" s="4">
        <v>0.9991</v>
      </c>
      <c r="U387">
        <v>11.0</v>
      </c>
      <c r="V387" s="4">
        <v>0.0</v>
      </c>
      <c r="W387">
        <v>1.0</v>
      </c>
      <c r="X387" s="5">
        <v>172.0</v>
      </c>
      <c r="Y387">
        <v>10.0</v>
      </c>
      <c r="Z387" s="5">
        <v>40.4</v>
      </c>
      <c r="AA387">
        <v>9.0</v>
      </c>
      <c r="AB387">
        <v>85.0</v>
      </c>
      <c r="AC387">
        <v>17.0</v>
      </c>
    </row>
    <row r="388" ht="14.25" hidden="1" customHeight="1">
      <c r="A388" s="1" t="s">
        <v>37</v>
      </c>
      <c r="B388" s="2" t="str">
        <f t="shared" si="1"/>
        <v>kuroda </v>
      </c>
      <c r="C388" s="2" t="str">
        <f t="shared" si="2"/>
        <v>simple backcast</v>
      </c>
      <c r="D388" s="2" t="str">
        <f t="shared" si="3"/>
        <v>simple </v>
      </c>
      <c r="E388" s="2" t="str">
        <f t="shared" si="4"/>
        <v>backcast</v>
      </c>
      <c r="F388" s="2" t="s">
        <v>30</v>
      </c>
      <c r="G388" s="2" t="s">
        <v>33</v>
      </c>
      <c r="H388" s="2" t="s">
        <v>20</v>
      </c>
      <c r="I388" t="s">
        <v>43</v>
      </c>
      <c r="J388" t="s">
        <v>64</v>
      </c>
      <c r="K388" t="s">
        <v>65</v>
      </c>
      <c r="L388" s="3">
        <v>58.31633999999999</v>
      </c>
      <c r="M388">
        <v>15.0</v>
      </c>
      <c r="N388" s="3">
        <v>5.403840000000002</v>
      </c>
      <c r="O388">
        <v>15.0</v>
      </c>
      <c r="P388" s="4">
        <v>0.02292</v>
      </c>
      <c r="Q388">
        <v>14.0</v>
      </c>
      <c r="R388" s="4">
        <v>0.005379999999999999</v>
      </c>
      <c r="S388">
        <v>17.0</v>
      </c>
      <c r="T388" s="4">
        <v>0.99874</v>
      </c>
      <c r="U388">
        <v>15.0</v>
      </c>
      <c r="V388" s="4">
        <v>0.0</v>
      </c>
      <c r="W388">
        <v>1.0</v>
      </c>
      <c r="X388" s="5">
        <v>84.8</v>
      </c>
      <c r="Y388">
        <v>9.0</v>
      </c>
      <c r="Z388" s="5">
        <v>9.4</v>
      </c>
      <c r="AA388">
        <v>6.0</v>
      </c>
      <c r="AB388">
        <v>92.0</v>
      </c>
      <c r="AC388">
        <v>18.0</v>
      </c>
    </row>
    <row r="389" ht="14.25" hidden="1" customHeight="1">
      <c r="A389" s="1" t="s">
        <v>26</v>
      </c>
      <c r="B389" s="2" t="str">
        <f t="shared" si="1"/>
        <v>nras </v>
      </c>
      <c r="C389" s="2" t="str">
        <f t="shared" si="2"/>
        <v>cycling forecast</v>
      </c>
      <c r="D389" s="2" t="str">
        <f t="shared" si="3"/>
        <v>cycling </v>
      </c>
      <c r="E389" s="2" t="str">
        <f t="shared" si="4"/>
        <v>forecast</v>
      </c>
      <c r="F389" s="2" t="s">
        <v>18</v>
      </c>
      <c r="G389" s="2" t="s">
        <v>19</v>
      </c>
      <c r="H389" s="2" t="s">
        <v>27</v>
      </c>
      <c r="I389" t="s">
        <v>21</v>
      </c>
      <c r="J389" t="s">
        <v>66</v>
      </c>
      <c r="K389" t="s">
        <v>67</v>
      </c>
      <c r="L389" s="3">
        <v>5.30955</v>
      </c>
      <c r="M389">
        <v>1.0</v>
      </c>
      <c r="N389" s="3">
        <v>2.403225</v>
      </c>
      <c r="O389">
        <v>2.0</v>
      </c>
      <c r="P389" s="4">
        <v>0.00605</v>
      </c>
      <c r="Q389">
        <v>2.0</v>
      </c>
      <c r="R389" s="4">
        <v>4.0E-4</v>
      </c>
      <c r="S389">
        <v>1.0</v>
      </c>
      <c r="T389" s="4">
        <v>0.9997</v>
      </c>
      <c r="U389">
        <v>1.0</v>
      </c>
      <c r="V389" s="4">
        <v>4.75E-4</v>
      </c>
      <c r="W389">
        <v>3.0</v>
      </c>
      <c r="X389" s="5">
        <v>1.75</v>
      </c>
      <c r="Y389">
        <v>1.0</v>
      </c>
      <c r="Z389" s="5">
        <v>243.75</v>
      </c>
      <c r="AA389">
        <v>3.0</v>
      </c>
      <c r="AB389">
        <v>14.0</v>
      </c>
      <c r="AC389">
        <v>1.0</v>
      </c>
    </row>
    <row r="390" ht="14.25" hidden="1" customHeight="1">
      <c r="A390" s="1" t="s">
        <v>28</v>
      </c>
      <c r="B390" s="2" t="str">
        <f t="shared" si="1"/>
        <v>insd </v>
      </c>
      <c r="C390" s="2" t="str">
        <f t="shared" si="2"/>
        <v>cycling forecast</v>
      </c>
      <c r="D390" s="2" t="str">
        <f t="shared" si="3"/>
        <v>cycling </v>
      </c>
      <c r="E390" s="2" t="str">
        <f t="shared" si="4"/>
        <v>forecast</v>
      </c>
      <c r="F390" s="2" t="s">
        <v>25</v>
      </c>
      <c r="G390" s="2" t="s">
        <v>19</v>
      </c>
      <c r="H390" s="2" t="s">
        <v>27</v>
      </c>
      <c r="I390" t="s">
        <v>21</v>
      </c>
      <c r="J390" t="s">
        <v>66</v>
      </c>
      <c r="K390" t="s">
        <v>67</v>
      </c>
      <c r="L390" s="3">
        <v>5.3924</v>
      </c>
      <c r="M390">
        <v>2.0</v>
      </c>
      <c r="N390" s="3">
        <v>2.399825</v>
      </c>
      <c r="O390">
        <v>1.0</v>
      </c>
      <c r="P390" s="4">
        <v>0.0058</v>
      </c>
      <c r="Q390">
        <v>1.0</v>
      </c>
      <c r="R390" s="4">
        <v>4.0E-4</v>
      </c>
      <c r="S390">
        <v>1.0</v>
      </c>
      <c r="T390" s="4">
        <v>0.9997</v>
      </c>
      <c r="U390">
        <v>1.0</v>
      </c>
      <c r="V390" s="4">
        <v>0.0</v>
      </c>
      <c r="W390">
        <v>1.0</v>
      </c>
      <c r="X390" s="5">
        <v>244.0</v>
      </c>
      <c r="Y390">
        <v>9.0</v>
      </c>
      <c r="Z390" s="5">
        <v>244.0</v>
      </c>
      <c r="AA390">
        <v>4.0</v>
      </c>
      <c r="AB390">
        <v>20.0</v>
      </c>
      <c r="AC390">
        <v>2.0</v>
      </c>
    </row>
    <row r="391" ht="14.25" hidden="1" customHeight="1">
      <c r="A391" s="1" t="s">
        <v>17</v>
      </c>
      <c r="B391" s="2" t="str">
        <f t="shared" si="1"/>
        <v>nras </v>
      </c>
      <c r="C391" s="2" t="str">
        <f t="shared" si="2"/>
        <v>cycling backcast</v>
      </c>
      <c r="D391" s="2" t="str">
        <f t="shared" si="3"/>
        <v>cycling </v>
      </c>
      <c r="E391" s="2" t="str">
        <f t="shared" si="4"/>
        <v>backcast</v>
      </c>
      <c r="F391" s="2" t="s">
        <v>18</v>
      </c>
      <c r="G391" s="2" t="s">
        <v>19</v>
      </c>
      <c r="H391" s="2" t="s">
        <v>20</v>
      </c>
      <c r="I391" t="s">
        <v>21</v>
      </c>
      <c r="J391" t="s">
        <v>66</v>
      </c>
      <c r="K391" t="s">
        <v>67</v>
      </c>
      <c r="L391" s="3">
        <v>6.97305</v>
      </c>
      <c r="M391">
        <v>3.0</v>
      </c>
      <c r="N391" s="3">
        <v>3.010775</v>
      </c>
      <c r="O391">
        <v>3.0</v>
      </c>
      <c r="P391" s="4">
        <v>0.007725</v>
      </c>
      <c r="Q391">
        <v>3.0</v>
      </c>
      <c r="R391" s="4">
        <v>6.000000000000001E-4</v>
      </c>
      <c r="S391">
        <v>2.0</v>
      </c>
      <c r="T391" s="4">
        <v>0.999575</v>
      </c>
      <c r="U391">
        <v>3.0</v>
      </c>
      <c r="V391" s="4">
        <v>4.5E-4</v>
      </c>
      <c r="W391">
        <v>2.0</v>
      </c>
      <c r="X391" s="5">
        <v>2.0</v>
      </c>
      <c r="Y391">
        <v>2.0</v>
      </c>
      <c r="Z391" s="5">
        <v>244.0</v>
      </c>
      <c r="AA391">
        <v>4.0</v>
      </c>
      <c r="AB391">
        <v>22.0</v>
      </c>
      <c r="AC391">
        <v>3.0</v>
      </c>
    </row>
    <row r="392" ht="14.25" hidden="1" customHeight="1">
      <c r="A392" s="1" t="s">
        <v>24</v>
      </c>
      <c r="B392" s="2" t="str">
        <f t="shared" si="1"/>
        <v>insd </v>
      </c>
      <c r="C392" s="2" t="str">
        <f t="shared" si="2"/>
        <v>cycling backcast</v>
      </c>
      <c r="D392" s="2" t="str">
        <f t="shared" si="3"/>
        <v>cycling </v>
      </c>
      <c r="E392" s="2" t="str">
        <f t="shared" si="4"/>
        <v>backcast</v>
      </c>
      <c r="F392" s="2" t="s">
        <v>25</v>
      </c>
      <c r="G392" s="2" t="s">
        <v>19</v>
      </c>
      <c r="H392" s="2" t="s">
        <v>20</v>
      </c>
      <c r="I392" t="s">
        <v>21</v>
      </c>
      <c r="J392" t="s">
        <v>66</v>
      </c>
      <c r="K392" t="s">
        <v>67</v>
      </c>
      <c r="L392" s="3">
        <v>6.992125000000001</v>
      </c>
      <c r="M392">
        <v>4.0</v>
      </c>
      <c r="N392" s="3">
        <v>3.025575</v>
      </c>
      <c r="O392">
        <v>4.0</v>
      </c>
      <c r="P392" s="4">
        <v>0.008125</v>
      </c>
      <c r="Q392">
        <v>4.0</v>
      </c>
      <c r="R392" s="4">
        <v>6.25E-4</v>
      </c>
      <c r="S392">
        <v>3.0</v>
      </c>
      <c r="T392" s="4">
        <v>0.9996</v>
      </c>
      <c r="U392">
        <v>2.0</v>
      </c>
      <c r="V392" s="4">
        <v>0.0</v>
      </c>
      <c r="W392">
        <v>1.0</v>
      </c>
      <c r="X392" s="5">
        <v>244.0</v>
      </c>
      <c r="Y392">
        <v>9.0</v>
      </c>
      <c r="Z392" s="5">
        <v>244.0</v>
      </c>
      <c r="AA392">
        <v>4.0</v>
      </c>
      <c r="AB392">
        <v>31.0</v>
      </c>
      <c r="AC392">
        <v>4.0</v>
      </c>
    </row>
    <row r="393" ht="14.25" hidden="1" customHeight="1">
      <c r="A393" s="1" t="s">
        <v>29</v>
      </c>
      <c r="B393" s="2" t="str">
        <f t="shared" si="1"/>
        <v>kuroda </v>
      </c>
      <c r="C393" s="2" t="str">
        <f t="shared" si="2"/>
        <v>cycling forecast</v>
      </c>
      <c r="D393" s="2" t="str">
        <f t="shared" si="3"/>
        <v>cycling </v>
      </c>
      <c r="E393" s="2" t="str">
        <f t="shared" si="4"/>
        <v>forecast</v>
      </c>
      <c r="F393" s="2" t="s">
        <v>30</v>
      </c>
      <c r="G393" s="2" t="s">
        <v>19</v>
      </c>
      <c r="H393" s="2" t="s">
        <v>27</v>
      </c>
      <c r="I393" t="s">
        <v>21</v>
      </c>
      <c r="J393" t="s">
        <v>66</v>
      </c>
      <c r="K393" t="s">
        <v>67</v>
      </c>
      <c r="L393" s="3">
        <v>17393.022825</v>
      </c>
      <c r="M393">
        <v>11.0</v>
      </c>
      <c r="N393" s="3">
        <v>4.987875</v>
      </c>
      <c r="O393">
        <v>5.0</v>
      </c>
      <c r="P393" s="4">
        <v>0.016925</v>
      </c>
      <c r="Q393">
        <v>5.0</v>
      </c>
      <c r="R393" s="4">
        <v>0.005549999999999999</v>
      </c>
      <c r="S393">
        <v>4.0</v>
      </c>
      <c r="T393" s="4">
        <v>0.9988</v>
      </c>
      <c r="U393">
        <v>4.0</v>
      </c>
      <c r="V393" s="4">
        <v>0.0</v>
      </c>
      <c r="W393">
        <v>1.0</v>
      </c>
      <c r="X393" s="5">
        <v>211.5</v>
      </c>
      <c r="Y393">
        <v>5.0</v>
      </c>
      <c r="Z393" s="5">
        <v>243.5</v>
      </c>
      <c r="AA393">
        <v>2.0</v>
      </c>
      <c r="AB393">
        <v>37.0</v>
      </c>
      <c r="AC393">
        <v>5.0</v>
      </c>
    </row>
    <row r="394" ht="14.25" hidden="1" customHeight="1">
      <c r="A394" s="1" t="s">
        <v>31</v>
      </c>
      <c r="B394" s="2" t="str">
        <f t="shared" si="1"/>
        <v>kuroda </v>
      </c>
      <c r="C394" s="2" t="str">
        <f t="shared" si="2"/>
        <v>cycling backcast</v>
      </c>
      <c r="D394" s="2" t="str">
        <f t="shared" si="3"/>
        <v>cycling </v>
      </c>
      <c r="E394" s="2" t="str">
        <f t="shared" si="4"/>
        <v>backcast</v>
      </c>
      <c r="F394" s="2" t="s">
        <v>30</v>
      </c>
      <c r="G394" s="2" t="s">
        <v>19</v>
      </c>
      <c r="H394" s="2" t="s">
        <v>20</v>
      </c>
      <c r="I394" t="s">
        <v>21</v>
      </c>
      <c r="J394" t="s">
        <v>66</v>
      </c>
      <c r="K394" t="s">
        <v>67</v>
      </c>
      <c r="L394" s="3">
        <v>2509.750775</v>
      </c>
      <c r="M394">
        <v>10.0</v>
      </c>
      <c r="N394" s="3">
        <v>5.3536</v>
      </c>
      <c r="O394">
        <v>6.0</v>
      </c>
      <c r="P394" s="4">
        <v>0.01705</v>
      </c>
      <c r="Q394">
        <v>6.0</v>
      </c>
      <c r="R394" s="4">
        <v>0.005775</v>
      </c>
      <c r="S394">
        <v>5.0</v>
      </c>
      <c r="T394" s="4">
        <v>0.998725</v>
      </c>
      <c r="U394">
        <v>5.0</v>
      </c>
      <c r="V394" s="4">
        <v>0.0</v>
      </c>
      <c r="W394">
        <v>1.0</v>
      </c>
      <c r="X394" s="5">
        <v>217.75</v>
      </c>
      <c r="Y394">
        <v>6.0</v>
      </c>
      <c r="Z394" s="5">
        <v>242.25</v>
      </c>
      <c r="AA394">
        <v>1.0</v>
      </c>
      <c r="AB394">
        <v>40.0</v>
      </c>
      <c r="AC394">
        <v>6.0</v>
      </c>
    </row>
    <row r="395" ht="14.25" hidden="1" customHeight="1">
      <c r="A395" s="1" t="s">
        <v>34</v>
      </c>
      <c r="B395" s="2" t="str">
        <f t="shared" si="1"/>
        <v>nras </v>
      </c>
      <c r="C395" s="2" t="str">
        <f t="shared" si="2"/>
        <v>simple backcast</v>
      </c>
      <c r="D395" s="2" t="str">
        <f t="shared" si="3"/>
        <v>simple </v>
      </c>
      <c r="E395" s="2" t="str">
        <f t="shared" si="4"/>
        <v>backcast</v>
      </c>
      <c r="F395" s="2" t="s">
        <v>18</v>
      </c>
      <c r="G395" s="2" t="s">
        <v>33</v>
      </c>
      <c r="H395" s="2" t="s">
        <v>20</v>
      </c>
      <c r="I395" t="s">
        <v>21</v>
      </c>
      <c r="J395" t="s">
        <v>66</v>
      </c>
      <c r="K395" t="s">
        <v>67</v>
      </c>
      <c r="L395" s="3">
        <v>44.54676</v>
      </c>
      <c r="M395">
        <v>6.0</v>
      </c>
      <c r="N395" s="3">
        <v>12.03818</v>
      </c>
      <c r="O395">
        <v>8.0</v>
      </c>
      <c r="P395" s="4">
        <v>0.03598</v>
      </c>
      <c r="Q395">
        <v>8.0</v>
      </c>
      <c r="R395" s="4">
        <v>0.01438</v>
      </c>
      <c r="S395">
        <v>6.0</v>
      </c>
      <c r="T395" s="4">
        <v>0.99302</v>
      </c>
      <c r="U395">
        <v>7.0</v>
      </c>
      <c r="V395" s="4">
        <v>8.200000000000001E-4</v>
      </c>
      <c r="W395">
        <v>5.0</v>
      </c>
      <c r="X395" s="5">
        <v>72.4</v>
      </c>
      <c r="Y395">
        <v>3.0</v>
      </c>
      <c r="Z395" s="5">
        <v>255.4</v>
      </c>
      <c r="AA395">
        <v>7.0</v>
      </c>
      <c r="AB395">
        <v>50.0</v>
      </c>
      <c r="AC395">
        <v>7.0</v>
      </c>
    </row>
    <row r="396" ht="14.25" hidden="1" customHeight="1">
      <c r="A396" s="1" t="s">
        <v>35</v>
      </c>
      <c r="B396" s="2" t="str">
        <f t="shared" si="1"/>
        <v>insd </v>
      </c>
      <c r="C396" s="2" t="str">
        <f t="shared" si="2"/>
        <v>simple backcast</v>
      </c>
      <c r="D396" s="2" t="str">
        <f t="shared" si="3"/>
        <v>simple </v>
      </c>
      <c r="E396" s="2" t="str">
        <f t="shared" si="4"/>
        <v>backcast</v>
      </c>
      <c r="F396" s="2" t="s">
        <v>25</v>
      </c>
      <c r="G396" s="2" t="s">
        <v>33</v>
      </c>
      <c r="H396" s="2" t="s">
        <v>20</v>
      </c>
      <c r="I396" t="s">
        <v>21</v>
      </c>
      <c r="J396" t="s">
        <v>66</v>
      </c>
      <c r="K396" t="s">
        <v>67</v>
      </c>
      <c r="L396" s="3">
        <v>43.2518</v>
      </c>
      <c r="M396">
        <v>5.0</v>
      </c>
      <c r="N396" s="3">
        <v>12.00614</v>
      </c>
      <c r="O396">
        <v>7.0</v>
      </c>
      <c r="P396" s="4">
        <v>0.0353</v>
      </c>
      <c r="Q396">
        <v>7.0</v>
      </c>
      <c r="R396" s="4">
        <v>0.01508</v>
      </c>
      <c r="S396">
        <v>7.0</v>
      </c>
      <c r="T396" s="4">
        <v>0.9931399999999999</v>
      </c>
      <c r="U396">
        <v>6.0</v>
      </c>
      <c r="V396" s="4">
        <v>0.0</v>
      </c>
      <c r="W396">
        <v>1.0</v>
      </c>
      <c r="X396" s="5">
        <v>255.4</v>
      </c>
      <c r="Y396">
        <v>11.0</v>
      </c>
      <c r="Z396" s="5">
        <v>255.4</v>
      </c>
      <c r="AA396">
        <v>7.0</v>
      </c>
      <c r="AB396">
        <v>51.0</v>
      </c>
      <c r="AC396">
        <v>8.0</v>
      </c>
    </row>
    <row r="397" ht="14.25" hidden="1" customHeight="1">
      <c r="A397" s="1" t="s">
        <v>32</v>
      </c>
      <c r="B397" s="2" t="str">
        <f t="shared" si="1"/>
        <v>nras </v>
      </c>
      <c r="C397" s="2" t="str">
        <f t="shared" si="2"/>
        <v>simple forecast</v>
      </c>
      <c r="D397" s="2" t="str">
        <f t="shared" si="3"/>
        <v>simple </v>
      </c>
      <c r="E397" s="2" t="str">
        <f t="shared" si="4"/>
        <v>forecast</v>
      </c>
      <c r="F397" s="2" t="s">
        <v>18</v>
      </c>
      <c r="G397" s="2" t="s">
        <v>33</v>
      </c>
      <c r="H397" s="2" t="s">
        <v>27</v>
      </c>
      <c r="I397" t="s">
        <v>21</v>
      </c>
      <c r="J397" t="s">
        <v>66</v>
      </c>
      <c r="K397" t="s">
        <v>67</v>
      </c>
      <c r="L397" s="3">
        <v>112.92924</v>
      </c>
      <c r="M397">
        <v>8.0</v>
      </c>
      <c r="N397" s="3">
        <v>15.92862</v>
      </c>
      <c r="O397">
        <v>9.0</v>
      </c>
      <c r="P397" s="4">
        <v>0.04543999999999999</v>
      </c>
      <c r="Q397">
        <v>9.0</v>
      </c>
      <c r="R397" s="4">
        <v>0.02182</v>
      </c>
      <c r="S397">
        <v>8.0</v>
      </c>
      <c r="T397" s="4">
        <v>0.98992</v>
      </c>
      <c r="U397">
        <v>8.0</v>
      </c>
      <c r="V397" s="4">
        <v>8.199999999999999E-4</v>
      </c>
      <c r="W397">
        <v>4.0</v>
      </c>
      <c r="X397" s="5">
        <v>185.2</v>
      </c>
      <c r="Y397">
        <v>4.0</v>
      </c>
      <c r="Z397" s="5">
        <v>247.6</v>
      </c>
      <c r="AA397">
        <v>6.0</v>
      </c>
      <c r="AB397">
        <v>56.0</v>
      </c>
      <c r="AC397">
        <v>9.0</v>
      </c>
    </row>
    <row r="398" ht="14.25" hidden="1" customHeight="1">
      <c r="A398" s="1" t="s">
        <v>36</v>
      </c>
      <c r="B398" s="2" t="str">
        <f t="shared" si="1"/>
        <v>insd </v>
      </c>
      <c r="C398" s="2" t="str">
        <f t="shared" si="2"/>
        <v>simple forecast</v>
      </c>
      <c r="D398" s="2" t="str">
        <f t="shared" si="3"/>
        <v>simple </v>
      </c>
      <c r="E398" s="2" t="str">
        <f t="shared" si="4"/>
        <v>forecast</v>
      </c>
      <c r="F398" s="2" t="s">
        <v>25</v>
      </c>
      <c r="G398" s="2" t="s">
        <v>33</v>
      </c>
      <c r="H398" s="2" t="s">
        <v>27</v>
      </c>
      <c r="I398" t="s">
        <v>21</v>
      </c>
      <c r="J398" t="s">
        <v>66</v>
      </c>
      <c r="K398" t="s">
        <v>67</v>
      </c>
      <c r="L398" s="3">
        <v>100.09942</v>
      </c>
      <c r="M398">
        <v>7.0</v>
      </c>
      <c r="N398" s="3">
        <v>16.03156</v>
      </c>
      <c r="O398">
        <v>10.0</v>
      </c>
      <c r="P398" s="4">
        <v>0.04668</v>
      </c>
      <c r="Q398">
        <v>10.0</v>
      </c>
      <c r="R398" s="4">
        <v>0.02248</v>
      </c>
      <c r="S398">
        <v>9.0</v>
      </c>
      <c r="T398" s="4">
        <v>0.98962</v>
      </c>
      <c r="U398">
        <v>9.0</v>
      </c>
      <c r="V398" s="4">
        <v>0.0</v>
      </c>
      <c r="W398">
        <v>1.0</v>
      </c>
      <c r="X398" s="5">
        <v>247.6</v>
      </c>
      <c r="Y398">
        <v>10.0</v>
      </c>
      <c r="Z398" s="5">
        <v>247.6</v>
      </c>
      <c r="AA398">
        <v>6.0</v>
      </c>
      <c r="AB398">
        <v>62.0</v>
      </c>
      <c r="AC398">
        <v>10.0</v>
      </c>
    </row>
    <row r="399" ht="14.25" hidden="1" customHeight="1">
      <c r="A399" s="1" t="s">
        <v>38</v>
      </c>
      <c r="B399" s="2" t="str">
        <f t="shared" si="1"/>
        <v>kuroda </v>
      </c>
      <c r="C399" s="2" t="str">
        <f t="shared" si="2"/>
        <v>simple forecast</v>
      </c>
      <c r="D399" s="2" t="str">
        <f t="shared" si="3"/>
        <v>simple </v>
      </c>
      <c r="E399" s="2" t="str">
        <f t="shared" si="4"/>
        <v>forecast</v>
      </c>
      <c r="F399" s="2" t="s">
        <v>30</v>
      </c>
      <c r="G399" s="2" t="s">
        <v>33</v>
      </c>
      <c r="H399" s="2" t="s">
        <v>27</v>
      </c>
      <c r="I399" t="s">
        <v>21</v>
      </c>
      <c r="J399" t="s">
        <v>66</v>
      </c>
      <c r="K399" t="s">
        <v>67</v>
      </c>
      <c r="L399" s="3">
        <v>225.20406</v>
      </c>
      <c r="M399">
        <v>9.0</v>
      </c>
      <c r="N399" s="3">
        <v>20.87542</v>
      </c>
      <c r="O399">
        <v>12.0</v>
      </c>
      <c r="P399" s="4">
        <v>0.0615</v>
      </c>
      <c r="Q399">
        <v>12.0</v>
      </c>
      <c r="R399" s="4">
        <v>0.04376</v>
      </c>
      <c r="S399">
        <v>11.0</v>
      </c>
      <c r="T399" s="4">
        <v>0.98068</v>
      </c>
      <c r="U399">
        <v>11.0</v>
      </c>
      <c r="V399" s="4">
        <v>0.0</v>
      </c>
      <c r="W399">
        <v>1.0</v>
      </c>
      <c r="X399" s="5">
        <v>229.2</v>
      </c>
      <c r="Y399">
        <v>7.0</v>
      </c>
      <c r="Z399" s="5">
        <v>246.8</v>
      </c>
      <c r="AA399">
        <v>5.0</v>
      </c>
      <c r="AB399">
        <v>68.0</v>
      </c>
      <c r="AC399">
        <v>11.0</v>
      </c>
    </row>
    <row r="400" ht="14.25" hidden="1" customHeight="1">
      <c r="A400" s="1" t="s">
        <v>37</v>
      </c>
      <c r="B400" s="2" t="str">
        <f t="shared" si="1"/>
        <v>kuroda </v>
      </c>
      <c r="C400" s="2" t="str">
        <f t="shared" si="2"/>
        <v>simple backcast</v>
      </c>
      <c r="D400" s="2" t="str">
        <f t="shared" si="3"/>
        <v>simple </v>
      </c>
      <c r="E400" s="2" t="str">
        <f t="shared" si="4"/>
        <v>backcast</v>
      </c>
      <c r="F400" s="2" t="s">
        <v>30</v>
      </c>
      <c r="G400" s="2" t="s">
        <v>33</v>
      </c>
      <c r="H400" s="2" t="s">
        <v>20</v>
      </c>
      <c r="I400" t="s">
        <v>21</v>
      </c>
      <c r="J400" t="s">
        <v>66</v>
      </c>
      <c r="K400" t="s">
        <v>67</v>
      </c>
      <c r="L400" s="3">
        <v>31024.21114</v>
      </c>
      <c r="M400">
        <v>12.0</v>
      </c>
      <c r="N400" s="3">
        <v>16.55344</v>
      </c>
      <c r="O400">
        <v>11.0</v>
      </c>
      <c r="P400" s="4">
        <v>0.04798</v>
      </c>
      <c r="Q400">
        <v>11.0</v>
      </c>
      <c r="R400" s="4">
        <v>0.03394</v>
      </c>
      <c r="S400">
        <v>10.0</v>
      </c>
      <c r="T400" s="4">
        <v>0.98744</v>
      </c>
      <c r="U400">
        <v>10.0</v>
      </c>
      <c r="V400" s="4">
        <v>0.0</v>
      </c>
      <c r="W400">
        <v>1.0</v>
      </c>
      <c r="X400" s="5">
        <v>236.8</v>
      </c>
      <c r="Y400">
        <v>8.0</v>
      </c>
      <c r="Z400" s="5">
        <v>255.4</v>
      </c>
      <c r="AA400">
        <v>7.0</v>
      </c>
      <c r="AB400">
        <v>70.0</v>
      </c>
      <c r="AC400">
        <v>12.0</v>
      </c>
    </row>
    <row r="401" ht="14.25" hidden="1" customHeight="1">
      <c r="A401" s="1" t="s">
        <v>26</v>
      </c>
      <c r="B401" s="2" t="str">
        <f t="shared" si="1"/>
        <v>nras </v>
      </c>
      <c r="C401" s="2" t="str">
        <f t="shared" si="2"/>
        <v>cycling forecast</v>
      </c>
      <c r="D401" s="2" t="str">
        <f t="shared" si="3"/>
        <v>cycling </v>
      </c>
      <c r="E401" s="2" t="str">
        <f t="shared" si="4"/>
        <v>forecast</v>
      </c>
      <c r="F401" s="2" t="s">
        <v>18</v>
      </c>
      <c r="G401" s="2" t="s">
        <v>19</v>
      </c>
      <c r="H401" s="2" t="s">
        <v>27</v>
      </c>
      <c r="I401" t="s">
        <v>21</v>
      </c>
      <c r="J401" t="s">
        <v>66</v>
      </c>
      <c r="K401" t="s">
        <v>68</v>
      </c>
      <c r="L401" s="3">
        <v>5.835400000000001</v>
      </c>
      <c r="M401">
        <v>2.0</v>
      </c>
      <c r="N401" s="3">
        <v>2.726075</v>
      </c>
      <c r="O401">
        <v>1.0</v>
      </c>
      <c r="P401" s="4">
        <v>0.0094</v>
      </c>
      <c r="Q401">
        <v>1.0</v>
      </c>
      <c r="R401" s="4">
        <v>7.0E-4</v>
      </c>
      <c r="S401">
        <v>1.0</v>
      </c>
      <c r="T401" s="4">
        <v>0.99935</v>
      </c>
      <c r="U401">
        <v>2.0</v>
      </c>
      <c r="V401" s="4">
        <v>2.5E-4</v>
      </c>
      <c r="W401">
        <v>2.0</v>
      </c>
      <c r="X401" s="5">
        <v>1.0</v>
      </c>
      <c r="Y401">
        <v>1.0</v>
      </c>
      <c r="Z401" s="5">
        <v>164.0</v>
      </c>
      <c r="AA401">
        <v>3.0</v>
      </c>
      <c r="AB401">
        <v>13.0</v>
      </c>
      <c r="AC401">
        <v>1.0</v>
      </c>
    </row>
    <row r="402" ht="14.25" hidden="1" customHeight="1">
      <c r="A402" s="1" t="s">
        <v>28</v>
      </c>
      <c r="B402" s="2" t="str">
        <f t="shared" si="1"/>
        <v>insd </v>
      </c>
      <c r="C402" s="2" t="str">
        <f t="shared" si="2"/>
        <v>cycling forecast</v>
      </c>
      <c r="D402" s="2" t="str">
        <f t="shared" si="3"/>
        <v>cycling </v>
      </c>
      <c r="E402" s="2" t="str">
        <f t="shared" si="4"/>
        <v>forecast</v>
      </c>
      <c r="F402" s="2" t="s">
        <v>25</v>
      </c>
      <c r="G402" s="2" t="s">
        <v>19</v>
      </c>
      <c r="H402" s="2" t="s">
        <v>27</v>
      </c>
      <c r="I402" t="s">
        <v>21</v>
      </c>
      <c r="J402" t="s">
        <v>66</v>
      </c>
      <c r="K402" t="s">
        <v>68</v>
      </c>
      <c r="L402" s="3">
        <v>5.631425</v>
      </c>
      <c r="M402">
        <v>1.0</v>
      </c>
      <c r="N402" s="3">
        <v>2.746925</v>
      </c>
      <c r="O402">
        <v>2.0</v>
      </c>
      <c r="P402" s="4">
        <v>0.009775</v>
      </c>
      <c r="Q402">
        <v>2.0</v>
      </c>
      <c r="R402" s="4">
        <v>7.000000000000001E-4</v>
      </c>
      <c r="S402">
        <v>2.0</v>
      </c>
      <c r="T402" s="4">
        <v>0.999375</v>
      </c>
      <c r="U402">
        <v>1.0</v>
      </c>
      <c r="V402" s="4">
        <v>0.0</v>
      </c>
      <c r="W402">
        <v>1.0</v>
      </c>
      <c r="X402" s="5">
        <v>164.25</v>
      </c>
      <c r="Y402">
        <v>8.0</v>
      </c>
      <c r="Z402" s="5">
        <v>164.25</v>
      </c>
      <c r="AA402">
        <v>4.0</v>
      </c>
      <c r="AB402">
        <v>21.0</v>
      </c>
      <c r="AC402">
        <v>2.0</v>
      </c>
    </row>
    <row r="403" ht="14.25" hidden="1" customHeight="1">
      <c r="A403" s="1" t="s">
        <v>24</v>
      </c>
      <c r="B403" s="2" t="str">
        <f t="shared" si="1"/>
        <v>insd </v>
      </c>
      <c r="C403" s="2" t="str">
        <f t="shared" si="2"/>
        <v>cycling backcast</v>
      </c>
      <c r="D403" s="2" t="str">
        <f t="shared" si="3"/>
        <v>cycling </v>
      </c>
      <c r="E403" s="2" t="str">
        <f t="shared" si="4"/>
        <v>backcast</v>
      </c>
      <c r="F403" s="2" t="s">
        <v>25</v>
      </c>
      <c r="G403" s="2" t="s">
        <v>19</v>
      </c>
      <c r="H403" s="2" t="s">
        <v>20</v>
      </c>
      <c r="I403" t="s">
        <v>21</v>
      </c>
      <c r="J403" t="s">
        <v>66</v>
      </c>
      <c r="K403" t="s">
        <v>68</v>
      </c>
      <c r="L403" s="3">
        <v>8.23485</v>
      </c>
      <c r="M403">
        <v>3.0</v>
      </c>
      <c r="N403" s="3">
        <v>3.680525</v>
      </c>
      <c r="O403">
        <v>3.0</v>
      </c>
      <c r="P403" s="4">
        <v>0.012075</v>
      </c>
      <c r="Q403">
        <v>3.0</v>
      </c>
      <c r="R403" s="4">
        <v>0.001175</v>
      </c>
      <c r="S403">
        <v>3.0</v>
      </c>
      <c r="T403" s="4">
        <v>0.99905</v>
      </c>
      <c r="U403">
        <v>3.0</v>
      </c>
      <c r="V403" s="4">
        <v>0.0</v>
      </c>
      <c r="W403">
        <v>1.0</v>
      </c>
      <c r="X403" s="5">
        <v>164.0</v>
      </c>
      <c r="Y403">
        <v>7.0</v>
      </c>
      <c r="Z403" s="5">
        <v>164.0</v>
      </c>
      <c r="AA403">
        <v>3.0</v>
      </c>
      <c r="AB403">
        <v>26.0</v>
      </c>
      <c r="AC403">
        <v>3.0</v>
      </c>
    </row>
    <row r="404" ht="14.25" hidden="1" customHeight="1">
      <c r="A404" s="1" t="s">
        <v>17</v>
      </c>
      <c r="B404" s="2" t="str">
        <f t="shared" si="1"/>
        <v>nras </v>
      </c>
      <c r="C404" s="2" t="str">
        <f t="shared" si="2"/>
        <v>cycling backcast</v>
      </c>
      <c r="D404" s="2" t="str">
        <f t="shared" si="3"/>
        <v>cycling </v>
      </c>
      <c r="E404" s="2" t="str">
        <f t="shared" si="4"/>
        <v>backcast</v>
      </c>
      <c r="F404" s="2" t="s">
        <v>18</v>
      </c>
      <c r="G404" s="2" t="s">
        <v>19</v>
      </c>
      <c r="H404" s="2" t="s">
        <v>20</v>
      </c>
      <c r="I404" t="s">
        <v>21</v>
      </c>
      <c r="J404" t="s">
        <v>66</v>
      </c>
      <c r="K404" t="s">
        <v>68</v>
      </c>
      <c r="L404" s="3">
        <v>8.382150000000001</v>
      </c>
      <c r="M404">
        <v>4.0</v>
      </c>
      <c r="N404" s="3">
        <v>3.69755</v>
      </c>
      <c r="O404">
        <v>4.0</v>
      </c>
      <c r="P404" s="4">
        <v>0.0121</v>
      </c>
      <c r="Q404">
        <v>4.0</v>
      </c>
      <c r="R404" s="4">
        <v>0.0012</v>
      </c>
      <c r="S404">
        <v>4.0</v>
      </c>
      <c r="T404" s="4">
        <v>0.999025</v>
      </c>
      <c r="U404">
        <v>4.0</v>
      </c>
      <c r="V404" s="4">
        <v>2.5E-4</v>
      </c>
      <c r="W404">
        <v>2.0</v>
      </c>
      <c r="X404" s="5">
        <v>2.5</v>
      </c>
      <c r="Y404">
        <v>2.0</v>
      </c>
      <c r="Z404" s="5">
        <v>164.0</v>
      </c>
      <c r="AA404">
        <v>3.0</v>
      </c>
      <c r="AB404">
        <v>27.0</v>
      </c>
      <c r="AC404">
        <v>4.0</v>
      </c>
    </row>
    <row r="405" ht="14.25" hidden="1" customHeight="1">
      <c r="A405" s="1" t="s">
        <v>29</v>
      </c>
      <c r="B405" s="2" t="str">
        <f t="shared" si="1"/>
        <v>kuroda </v>
      </c>
      <c r="C405" s="2" t="str">
        <f t="shared" si="2"/>
        <v>cycling forecast</v>
      </c>
      <c r="D405" s="2" t="str">
        <f t="shared" si="3"/>
        <v>cycling </v>
      </c>
      <c r="E405" s="2" t="str">
        <f t="shared" si="4"/>
        <v>forecast</v>
      </c>
      <c r="F405" s="2" t="s">
        <v>30</v>
      </c>
      <c r="G405" s="2" t="s">
        <v>19</v>
      </c>
      <c r="H405" s="2" t="s">
        <v>27</v>
      </c>
      <c r="I405" t="s">
        <v>21</v>
      </c>
      <c r="J405" t="s">
        <v>66</v>
      </c>
      <c r="K405" t="s">
        <v>68</v>
      </c>
      <c r="L405" s="3">
        <v>57021.3738</v>
      </c>
      <c r="M405">
        <v>11.0</v>
      </c>
      <c r="N405" s="3">
        <v>7.778250000000001</v>
      </c>
      <c r="O405">
        <v>5.0</v>
      </c>
      <c r="P405" s="4">
        <v>0.03105</v>
      </c>
      <c r="Q405">
        <v>5.0</v>
      </c>
      <c r="R405" s="4">
        <v>0.0109</v>
      </c>
      <c r="S405">
        <v>5.0</v>
      </c>
      <c r="T405" s="4">
        <v>0.996075</v>
      </c>
      <c r="U405">
        <v>5.0</v>
      </c>
      <c r="V405" s="4">
        <v>0.0</v>
      </c>
      <c r="W405">
        <v>1.0</v>
      </c>
      <c r="X405" s="5">
        <v>147.25</v>
      </c>
      <c r="Y405">
        <v>6.0</v>
      </c>
      <c r="Z405" s="5">
        <v>163.0</v>
      </c>
      <c r="AA405">
        <v>2.0</v>
      </c>
      <c r="AB405">
        <v>40.0</v>
      </c>
      <c r="AC405">
        <v>5.0</v>
      </c>
    </row>
    <row r="406" ht="14.25" hidden="1" customHeight="1">
      <c r="A406" s="1" t="s">
        <v>31</v>
      </c>
      <c r="B406" s="2" t="str">
        <f t="shared" si="1"/>
        <v>kuroda </v>
      </c>
      <c r="C406" s="2" t="str">
        <f t="shared" si="2"/>
        <v>cycling backcast</v>
      </c>
      <c r="D406" s="2" t="str">
        <f t="shared" si="3"/>
        <v>cycling </v>
      </c>
      <c r="E406" s="2" t="str">
        <f t="shared" si="4"/>
        <v>backcast</v>
      </c>
      <c r="F406" s="2" t="s">
        <v>30</v>
      </c>
      <c r="G406" s="2" t="s">
        <v>19</v>
      </c>
      <c r="H406" s="2" t="s">
        <v>20</v>
      </c>
      <c r="I406" t="s">
        <v>21</v>
      </c>
      <c r="J406" t="s">
        <v>66</v>
      </c>
      <c r="K406" t="s">
        <v>68</v>
      </c>
      <c r="L406" s="3">
        <v>58721.3587</v>
      </c>
      <c r="M406">
        <v>12.0</v>
      </c>
      <c r="N406" s="3">
        <v>8.52315</v>
      </c>
      <c r="O406">
        <v>6.0</v>
      </c>
      <c r="P406" s="4">
        <v>0.032825</v>
      </c>
      <c r="Q406">
        <v>6.0</v>
      </c>
      <c r="R406" s="4">
        <v>0.0117</v>
      </c>
      <c r="S406">
        <v>6.0</v>
      </c>
      <c r="T406" s="4">
        <v>0.995375</v>
      </c>
      <c r="U406">
        <v>6.0</v>
      </c>
      <c r="V406" s="4">
        <v>0.0</v>
      </c>
      <c r="W406">
        <v>1.0</v>
      </c>
      <c r="X406" s="5">
        <v>144.0</v>
      </c>
      <c r="Y406">
        <v>5.0</v>
      </c>
      <c r="Z406" s="5">
        <v>154.75</v>
      </c>
      <c r="AA406">
        <v>1.0</v>
      </c>
      <c r="AB406">
        <v>43.0</v>
      </c>
      <c r="AC406">
        <v>6.0</v>
      </c>
    </row>
    <row r="407" ht="14.25" hidden="1" customHeight="1">
      <c r="A407" s="1" t="s">
        <v>34</v>
      </c>
      <c r="B407" s="2" t="str">
        <f t="shared" si="1"/>
        <v>nras </v>
      </c>
      <c r="C407" s="2" t="str">
        <f t="shared" si="2"/>
        <v>simple backcast</v>
      </c>
      <c r="D407" s="2" t="str">
        <f t="shared" si="3"/>
        <v>simple </v>
      </c>
      <c r="E407" s="2" t="str">
        <f t="shared" si="4"/>
        <v>backcast</v>
      </c>
      <c r="F407" s="2" t="s">
        <v>18</v>
      </c>
      <c r="G407" s="2" t="s">
        <v>33</v>
      </c>
      <c r="H407" s="2" t="s">
        <v>20</v>
      </c>
      <c r="I407" t="s">
        <v>21</v>
      </c>
      <c r="J407" t="s">
        <v>66</v>
      </c>
      <c r="K407" t="s">
        <v>68</v>
      </c>
      <c r="L407" s="3">
        <v>65.12584000000001</v>
      </c>
      <c r="M407">
        <v>6.0</v>
      </c>
      <c r="N407" s="3">
        <v>13.24188</v>
      </c>
      <c r="O407">
        <v>7.0</v>
      </c>
      <c r="P407" s="4">
        <v>0.0391</v>
      </c>
      <c r="Q407">
        <v>7.0</v>
      </c>
      <c r="R407" s="4">
        <v>0.0188</v>
      </c>
      <c r="S407">
        <v>7.0</v>
      </c>
      <c r="T407" s="4">
        <v>0.98916</v>
      </c>
      <c r="U407">
        <v>7.0</v>
      </c>
      <c r="V407" s="4">
        <v>7.800000000000001E-4</v>
      </c>
      <c r="W407">
        <v>3.0</v>
      </c>
      <c r="X407" s="5">
        <v>47.6</v>
      </c>
      <c r="Y407">
        <v>3.0</v>
      </c>
      <c r="Z407" s="5">
        <v>182.6</v>
      </c>
      <c r="AA407">
        <v>7.0</v>
      </c>
      <c r="AB407">
        <v>47.0</v>
      </c>
      <c r="AC407">
        <v>7.0</v>
      </c>
    </row>
    <row r="408" ht="14.25" hidden="1" customHeight="1">
      <c r="A408" s="1" t="s">
        <v>35</v>
      </c>
      <c r="B408" s="2" t="str">
        <f t="shared" si="1"/>
        <v>insd </v>
      </c>
      <c r="C408" s="2" t="str">
        <f t="shared" si="2"/>
        <v>simple backcast</v>
      </c>
      <c r="D408" s="2" t="str">
        <f t="shared" si="3"/>
        <v>simple </v>
      </c>
      <c r="E408" s="2" t="str">
        <f t="shared" si="4"/>
        <v>backcast</v>
      </c>
      <c r="F408" s="2" t="s">
        <v>25</v>
      </c>
      <c r="G408" s="2" t="s">
        <v>33</v>
      </c>
      <c r="H408" s="2" t="s">
        <v>20</v>
      </c>
      <c r="I408" t="s">
        <v>21</v>
      </c>
      <c r="J408" t="s">
        <v>66</v>
      </c>
      <c r="K408" t="s">
        <v>68</v>
      </c>
      <c r="L408" s="3">
        <v>63.26899999999998</v>
      </c>
      <c r="M408">
        <v>5.0</v>
      </c>
      <c r="N408" s="3">
        <v>13.37642</v>
      </c>
      <c r="O408">
        <v>8.0</v>
      </c>
      <c r="P408" s="4">
        <v>0.0407</v>
      </c>
      <c r="Q408">
        <v>8.0</v>
      </c>
      <c r="R408" s="4">
        <v>0.01892</v>
      </c>
      <c r="S408">
        <v>8.0</v>
      </c>
      <c r="T408" s="4">
        <v>0.9891200000000001</v>
      </c>
      <c r="U408">
        <v>8.0</v>
      </c>
      <c r="V408" s="4">
        <v>0.0</v>
      </c>
      <c r="W408">
        <v>1.0</v>
      </c>
      <c r="X408" s="5">
        <v>182.6</v>
      </c>
      <c r="Y408">
        <v>10.0</v>
      </c>
      <c r="Z408" s="5">
        <v>182.6</v>
      </c>
      <c r="AA408">
        <v>7.0</v>
      </c>
      <c r="AB408">
        <v>55.0</v>
      </c>
      <c r="AC408">
        <v>8.0</v>
      </c>
    </row>
    <row r="409" ht="14.25" hidden="1" customHeight="1">
      <c r="A409" s="1" t="s">
        <v>32</v>
      </c>
      <c r="B409" s="2" t="str">
        <f t="shared" si="1"/>
        <v>nras </v>
      </c>
      <c r="C409" s="2" t="str">
        <f t="shared" si="2"/>
        <v>simple forecast</v>
      </c>
      <c r="D409" s="2" t="str">
        <f t="shared" si="3"/>
        <v>simple </v>
      </c>
      <c r="E409" s="2" t="str">
        <f t="shared" si="4"/>
        <v>forecast</v>
      </c>
      <c r="F409" s="2" t="s">
        <v>18</v>
      </c>
      <c r="G409" s="2" t="s">
        <v>33</v>
      </c>
      <c r="H409" s="2" t="s">
        <v>27</v>
      </c>
      <c r="I409" t="s">
        <v>21</v>
      </c>
      <c r="J409" t="s">
        <v>66</v>
      </c>
      <c r="K409" t="s">
        <v>68</v>
      </c>
      <c r="L409" s="3">
        <v>68.25358</v>
      </c>
      <c r="M409">
        <v>7.0</v>
      </c>
      <c r="N409" s="3">
        <v>19.54026</v>
      </c>
      <c r="O409">
        <v>10.0</v>
      </c>
      <c r="P409" s="4">
        <v>0.05778</v>
      </c>
      <c r="Q409">
        <v>11.0</v>
      </c>
      <c r="R409" s="4">
        <v>0.03082000000000001</v>
      </c>
      <c r="S409">
        <v>9.0</v>
      </c>
      <c r="T409" s="4">
        <v>0.9822</v>
      </c>
      <c r="U409">
        <v>9.0</v>
      </c>
      <c r="V409" s="4">
        <v>8.399999999999999E-4</v>
      </c>
      <c r="W409">
        <v>4.0</v>
      </c>
      <c r="X409" s="5">
        <v>142.2</v>
      </c>
      <c r="Y409">
        <v>4.0</v>
      </c>
      <c r="Z409" s="5">
        <v>173.2</v>
      </c>
      <c r="AA409">
        <v>6.0</v>
      </c>
      <c r="AB409">
        <v>60.0</v>
      </c>
      <c r="AC409">
        <v>9.0</v>
      </c>
    </row>
    <row r="410" ht="14.25" hidden="1" customHeight="1">
      <c r="A410" s="1" t="s">
        <v>36</v>
      </c>
      <c r="B410" s="2" t="str">
        <f t="shared" si="1"/>
        <v>insd </v>
      </c>
      <c r="C410" s="2" t="str">
        <f t="shared" si="2"/>
        <v>simple forecast</v>
      </c>
      <c r="D410" s="2" t="str">
        <f t="shared" si="3"/>
        <v>simple </v>
      </c>
      <c r="E410" s="2" t="str">
        <f t="shared" si="4"/>
        <v>forecast</v>
      </c>
      <c r="F410" s="2" t="s">
        <v>25</v>
      </c>
      <c r="G410" s="2" t="s">
        <v>33</v>
      </c>
      <c r="H410" s="2" t="s">
        <v>27</v>
      </c>
      <c r="I410" t="s">
        <v>21</v>
      </c>
      <c r="J410" t="s">
        <v>66</v>
      </c>
      <c r="K410" t="s">
        <v>68</v>
      </c>
      <c r="L410" s="3">
        <v>68.26794</v>
      </c>
      <c r="M410">
        <v>8.0</v>
      </c>
      <c r="N410" s="3">
        <v>19.60112</v>
      </c>
      <c r="O410">
        <v>11.0</v>
      </c>
      <c r="P410" s="4">
        <v>0.05748000000000001</v>
      </c>
      <c r="Q410">
        <v>9.0</v>
      </c>
      <c r="R410" s="4">
        <v>0.03132</v>
      </c>
      <c r="S410">
        <v>10.0</v>
      </c>
      <c r="T410" s="4">
        <v>0.9817799999999999</v>
      </c>
      <c r="U410">
        <v>10.0</v>
      </c>
      <c r="V410" s="4">
        <v>0.0</v>
      </c>
      <c r="W410">
        <v>1.0</v>
      </c>
      <c r="X410" s="5">
        <v>173.4</v>
      </c>
      <c r="Y410">
        <v>9.0</v>
      </c>
      <c r="Z410" s="5">
        <v>173.2</v>
      </c>
      <c r="AA410">
        <v>6.0</v>
      </c>
      <c r="AB410">
        <v>64.0</v>
      </c>
      <c r="AC410">
        <v>10.0</v>
      </c>
    </row>
    <row r="411" ht="14.25" hidden="1" customHeight="1">
      <c r="A411" s="1" t="s">
        <v>37</v>
      </c>
      <c r="B411" s="2" t="str">
        <f t="shared" si="1"/>
        <v>kuroda </v>
      </c>
      <c r="C411" s="2" t="str">
        <f t="shared" si="2"/>
        <v>simple backcast</v>
      </c>
      <c r="D411" s="2" t="str">
        <f t="shared" si="3"/>
        <v>simple </v>
      </c>
      <c r="E411" s="2" t="str">
        <f t="shared" si="4"/>
        <v>backcast</v>
      </c>
      <c r="F411" s="2" t="s">
        <v>30</v>
      </c>
      <c r="G411" s="2" t="s">
        <v>33</v>
      </c>
      <c r="H411" s="2" t="s">
        <v>20</v>
      </c>
      <c r="I411" t="s">
        <v>21</v>
      </c>
      <c r="J411" t="s">
        <v>66</v>
      </c>
      <c r="K411" t="s">
        <v>68</v>
      </c>
      <c r="L411" s="3">
        <v>3057.74398</v>
      </c>
      <c r="M411">
        <v>9.0</v>
      </c>
      <c r="N411" s="3">
        <v>19.38516000000001</v>
      </c>
      <c r="O411">
        <v>9.0</v>
      </c>
      <c r="P411" s="4">
        <v>0.05757999999999999</v>
      </c>
      <c r="Q411">
        <v>10.0</v>
      </c>
      <c r="R411" s="4">
        <v>0.04474</v>
      </c>
      <c r="S411">
        <v>11.0</v>
      </c>
      <c r="T411" s="4">
        <v>0.9810200000000001</v>
      </c>
      <c r="U411">
        <v>11.0</v>
      </c>
      <c r="V411" s="4">
        <v>0.0</v>
      </c>
      <c r="W411">
        <v>1.0</v>
      </c>
      <c r="X411" s="5">
        <v>285.0</v>
      </c>
      <c r="Y411">
        <v>12.0</v>
      </c>
      <c r="Z411" s="5">
        <v>199.4</v>
      </c>
      <c r="AA411">
        <v>8.0</v>
      </c>
      <c r="AB411">
        <v>71.0</v>
      </c>
      <c r="AC411">
        <v>11.0</v>
      </c>
    </row>
    <row r="412" ht="14.25" hidden="1" customHeight="1">
      <c r="A412" s="1" t="s">
        <v>38</v>
      </c>
      <c r="B412" s="2" t="str">
        <f t="shared" si="1"/>
        <v>kuroda </v>
      </c>
      <c r="C412" s="2" t="str">
        <f t="shared" si="2"/>
        <v>simple forecast</v>
      </c>
      <c r="D412" s="2" t="str">
        <f t="shared" si="3"/>
        <v>simple </v>
      </c>
      <c r="E412" s="2" t="str">
        <f t="shared" si="4"/>
        <v>forecast</v>
      </c>
      <c r="F412" s="2" t="s">
        <v>30</v>
      </c>
      <c r="G412" s="2" t="s">
        <v>33</v>
      </c>
      <c r="H412" s="2" t="s">
        <v>27</v>
      </c>
      <c r="I412" t="s">
        <v>21</v>
      </c>
      <c r="J412" t="s">
        <v>66</v>
      </c>
      <c r="K412" t="s">
        <v>68</v>
      </c>
      <c r="L412" s="3">
        <v>12445.75842</v>
      </c>
      <c r="M412">
        <v>10.0</v>
      </c>
      <c r="N412" s="3">
        <v>26.80584</v>
      </c>
      <c r="O412">
        <v>12.0</v>
      </c>
      <c r="P412" s="4">
        <v>0.08346</v>
      </c>
      <c r="Q412">
        <v>12.0</v>
      </c>
      <c r="R412" s="4">
        <v>0.06304000000000001</v>
      </c>
      <c r="S412">
        <v>12.0</v>
      </c>
      <c r="T412" s="4">
        <v>0.96588</v>
      </c>
      <c r="U412">
        <v>12.0</v>
      </c>
      <c r="V412" s="4">
        <v>0.0</v>
      </c>
      <c r="W412">
        <v>1.0</v>
      </c>
      <c r="X412" s="5">
        <v>231.6</v>
      </c>
      <c r="Y412">
        <v>11.0</v>
      </c>
      <c r="Z412" s="5">
        <v>168.4</v>
      </c>
      <c r="AA412">
        <v>5.0</v>
      </c>
      <c r="AB412">
        <v>75.0</v>
      </c>
      <c r="AC412">
        <v>12.0</v>
      </c>
    </row>
    <row r="413" ht="14.25" hidden="1" customHeight="1">
      <c r="A413" s="1" t="s">
        <v>26</v>
      </c>
      <c r="B413" s="2" t="str">
        <f t="shared" si="1"/>
        <v>nras </v>
      </c>
      <c r="C413" s="2" t="str">
        <f t="shared" si="2"/>
        <v>cycling forecast</v>
      </c>
      <c r="D413" s="2" t="str">
        <f t="shared" si="3"/>
        <v>cycling </v>
      </c>
      <c r="E413" s="2" t="str">
        <f t="shared" si="4"/>
        <v>forecast</v>
      </c>
      <c r="F413" s="2" t="s">
        <v>18</v>
      </c>
      <c r="G413" s="2" t="s">
        <v>19</v>
      </c>
      <c r="H413" s="2" t="s">
        <v>27</v>
      </c>
      <c r="I413" t="s">
        <v>39</v>
      </c>
      <c r="J413" t="s">
        <v>66</v>
      </c>
      <c r="K413" t="s">
        <v>67</v>
      </c>
      <c r="L413" s="3">
        <v>3.98505</v>
      </c>
      <c r="M413">
        <v>1.0</v>
      </c>
      <c r="N413" s="3">
        <v>1.687775</v>
      </c>
      <c r="O413">
        <v>1.0</v>
      </c>
      <c r="P413" s="4">
        <v>0.006875</v>
      </c>
      <c r="Q413">
        <v>2.0</v>
      </c>
      <c r="R413" s="4">
        <v>3.0E-4</v>
      </c>
      <c r="S413">
        <v>1.0</v>
      </c>
      <c r="T413" s="4">
        <v>0.999775</v>
      </c>
      <c r="U413">
        <v>1.0</v>
      </c>
      <c r="V413" s="4">
        <v>4.5E-4</v>
      </c>
      <c r="W413">
        <v>3.0</v>
      </c>
      <c r="X413" s="5">
        <v>0.0</v>
      </c>
      <c r="Y413">
        <v>1.0</v>
      </c>
      <c r="Z413" s="5">
        <v>113.0</v>
      </c>
      <c r="AA413">
        <v>1.0</v>
      </c>
      <c r="AB413">
        <v>11.0</v>
      </c>
      <c r="AC413">
        <v>1.0</v>
      </c>
    </row>
    <row r="414" ht="14.25" hidden="1" customHeight="1">
      <c r="A414" s="1" t="s">
        <v>28</v>
      </c>
      <c r="B414" s="2" t="str">
        <f t="shared" si="1"/>
        <v>insd </v>
      </c>
      <c r="C414" s="2" t="str">
        <f t="shared" si="2"/>
        <v>cycling forecast</v>
      </c>
      <c r="D414" s="2" t="str">
        <f t="shared" si="3"/>
        <v>cycling </v>
      </c>
      <c r="E414" s="2" t="str">
        <f t="shared" si="4"/>
        <v>forecast</v>
      </c>
      <c r="F414" s="2" t="s">
        <v>25</v>
      </c>
      <c r="G414" s="2" t="s">
        <v>19</v>
      </c>
      <c r="H414" s="2" t="s">
        <v>27</v>
      </c>
      <c r="I414" t="s">
        <v>39</v>
      </c>
      <c r="J414" t="s">
        <v>66</v>
      </c>
      <c r="K414" t="s">
        <v>67</v>
      </c>
      <c r="L414" s="3">
        <v>4.116199999999999</v>
      </c>
      <c r="M414">
        <v>2.0</v>
      </c>
      <c r="N414" s="3">
        <v>1.726275</v>
      </c>
      <c r="O414">
        <v>2.0</v>
      </c>
      <c r="P414" s="4">
        <v>0.006775</v>
      </c>
      <c r="Q414">
        <v>1.0</v>
      </c>
      <c r="R414" s="4">
        <v>3.0E-4</v>
      </c>
      <c r="S414">
        <v>1.0</v>
      </c>
      <c r="T414" s="4">
        <v>0.999775</v>
      </c>
      <c r="U414">
        <v>1.0</v>
      </c>
      <c r="V414" s="4">
        <v>0.0</v>
      </c>
      <c r="W414">
        <v>1.0</v>
      </c>
      <c r="X414" s="5">
        <v>113.0</v>
      </c>
      <c r="Y414">
        <v>4.0</v>
      </c>
      <c r="Z414" s="5">
        <v>113.0</v>
      </c>
      <c r="AA414">
        <v>1.0</v>
      </c>
      <c r="AB414">
        <v>13.0</v>
      </c>
      <c r="AC414">
        <v>2.0</v>
      </c>
    </row>
    <row r="415" ht="14.25" hidden="1" customHeight="1">
      <c r="A415" s="1" t="s">
        <v>17</v>
      </c>
      <c r="B415" s="2" t="str">
        <f t="shared" si="1"/>
        <v>nras </v>
      </c>
      <c r="C415" s="2" t="str">
        <f t="shared" si="2"/>
        <v>cycling backcast</v>
      </c>
      <c r="D415" s="2" t="str">
        <f t="shared" si="3"/>
        <v>cycling </v>
      </c>
      <c r="E415" s="2" t="str">
        <f t="shared" si="4"/>
        <v>backcast</v>
      </c>
      <c r="F415" s="2" t="s">
        <v>18</v>
      </c>
      <c r="G415" s="2" t="s">
        <v>19</v>
      </c>
      <c r="H415" s="2" t="s">
        <v>20</v>
      </c>
      <c r="I415" t="s">
        <v>39</v>
      </c>
      <c r="J415" t="s">
        <v>66</v>
      </c>
      <c r="K415" t="s">
        <v>67</v>
      </c>
      <c r="L415" s="3">
        <v>6.107475</v>
      </c>
      <c r="M415">
        <v>3.0</v>
      </c>
      <c r="N415" s="3">
        <v>2.531625</v>
      </c>
      <c r="O415">
        <v>3.0</v>
      </c>
      <c r="P415" s="4">
        <v>0.0098</v>
      </c>
      <c r="Q415">
        <v>3.0</v>
      </c>
      <c r="R415" s="4">
        <v>5.75E-4</v>
      </c>
      <c r="S415">
        <v>2.0</v>
      </c>
      <c r="T415" s="4">
        <v>0.999575</v>
      </c>
      <c r="U415">
        <v>2.0</v>
      </c>
      <c r="V415" s="4">
        <v>4.25E-4</v>
      </c>
      <c r="W415">
        <v>2.0</v>
      </c>
      <c r="X415" s="5">
        <v>0.0</v>
      </c>
      <c r="Y415">
        <v>1.0</v>
      </c>
      <c r="Z415" s="5">
        <v>113.0</v>
      </c>
      <c r="AA415">
        <v>1.0</v>
      </c>
      <c r="AB415">
        <v>17.0</v>
      </c>
      <c r="AC415">
        <v>3.0</v>
      </c>
    </row>
    <row r="416" ht="14.25" hidden="1" customHeight="1">
      <c r="A416" s="1" t="s">
        <v>24</v>
      </c>
      <c r="B416" s="2" t="str">
        <f t="shared" si="1"/>
        <v>insd </v>
      </c>
      <c r="C416" s="2" t="str">
        <f t="shared" si="2"/>
        <v>cycling backcast</v>
      </c>
      <c r="D416" s="2" t="str">
        <f t="shared" si="3"/>
        <v>cycling </v>
      </c>
      <c r="E416" s="2" t="str">
        <f t="shared" si="4"/>
        <v>backcast</v>
      </c>
      <c r="F416" s="2" t="s">
        <v>25</v>
      </c>
      <c r="G416" s="2" t="s">
        <v>19</v>
      </c>
      <c r="H416" s="2" t="s">
        <v>20</v>
      </c>
      <c r="I416" t="s">
        <v>39</v>
      </c>
      <c r="J416" t="s">
        <v>66</v>
      </c>
      <c r="K416" t="s">
        <v>67</v>
      </c>
      <c r="L416" s="3">
        <v>6.199050000000002</v>
      </c>
      <c r="M416">
        <v>4.0</v>
      </c>
      <c r="N416" s="3">
        <v>2.56505</v>
      </c>
      <c r="O416">
        <v>4.0</v>
      </c>
      <c r="P416" s="4">
        <v>0.010125</v>
      </c>
      <c r="Q416">
        <v>4.0</v>
      </c>
      <c r="R416" s="4">
        <v>5.75E-4</v>
      </c>
      <c r="S416">
        <v>2.0</v>
      </c>
      <c r="T416" s="4">
        <v>0.999525</v>
      </c>
      <c r="U416">
        <v>3.0</v>
      </c>
      <c r="V416" s="4">
        <v>0.0</v>
      </c>
      <c r="W416">
        <v>1.0</v>
      </c>
      <c r="X416" s="5">
        <v>113.0</v>
      </c>
      <c r="Y416">
        <v>4.0</v>
      </c>
      <c r="Z416" s="5">
        <v>113.0</v>
      </c>
      <c r="AA416">
        <v>1.0</v>
      </c>
      <c r="AB416">
        <v>23.0</v>
      </c>
      <c r="AC416">
        <v>4.0</v>
      </c>
    </row>
    <row r="417" ht="14.25" hidden="1" customHeight="1">
      <c r="A417" s="1" t="s">
        <v>29</v>
      </c>
      <c r="B417" s="2" t="str">
        <f t="shared" si="1"/>
        <v>kuroda </v>
      </c>
      <c r="C417" s="2" t="str">
        <f t="shared" si="2"/>
        <v>cycling forecast</v>
      </c>
      <c r="D417" s="2" t="str">
        <f t="shared" si="3"/>
        <v>cycling </v>
      </c>
      <c r="E417" s="2" t="str">
        <f t="shared" si="4"/>
        <v>forecast</v>
      </c>
      <c r="F417" s="2" t="s">
        <v>30</v>
      </c>
      <c r="G417" s="2" t="s">
        <v>19</v>
      </c>
      <c r="H417" s="2" t="s">
        <v>27</v>
      </c>
      <c r="I417" t="s">
        <v>39</v>
      </c>
      <c r="J417" t="s">
        <v>66</v>
      </c>
      <c r="K417" t="s">
        <v>67</v>
      </c>
      <c r="L417" s="3">
        <v>3551.339825</v>
      </c>
      <c r="M417">
        <v>9.0</v>
      </c>
      <c r="N417" s="3">
        <v>4.4156</v>
      </c>
      <c r="O417">
        <v>5.0</v>
      </c>
      <c r="P417" s="4">
        <v>0.016675</v>
      </c>
      <c r="Q417">
        <v>5.0</v>
      </c>
      <c r="R417" s="4">
        <v>0.005625</v>
      </c>
      <c r="S417">
        <v>4.0</v>
      </c>
      <c r="T417" s="4">
        <v>0.998825</v>
      </c>
      <c r="U417">
        <v>4.0</v>
      </c>
      <c r="V417" s="4">
        <v>0.0</v>
      </c>
      <c r="W417">
        <v>1.0</v>
      </c>
      <c r="X417" s="5">
        <v>114.5</v>
      </c>
      <c r="Y417">
        <v>6.0</v>
      </c>
      <c r="Z417" s="5">
        <v>113.0</v>
      </c>
      <c r="AA417">
        <v>1.0</v>
      </c>
      <c r="AB417">
        <v>35.0</v>
      </c>
      <c r="AC417">
        <v>5.0</v>
      </c>
    </row>
    <row r="418" ht="14.25" hidden="1" customHeight="1">
      <c r="A418" s="1" t="s">
        <v>31</v>
      </c>
      <c r="B418" s="2" t="str">
        <f t="shared" si="1"/>
        <v>kuroda </v>
      </c>
      <c r="C418" s="2" t="str">
        <f t="shared" si="2"/>
        <v>cycling backcast</v>
      </c>
      <c r="D418" s="2" t="str">
        <f t="shared" si="3"/>
        <v>cycling </v>
      </c>
      <c r="E418" s="2" t="str">
        <f t="shared" si="4"/>
        <v>backcast</v>
      </c>
      <c r="F418" s="2" t="s">
        <v>30</v>
      </c>
      <c r="G418" s="2" t="s">
        <v>19</v>
      </c>
      <c r="H418" s="2" t="s">
        <v>20</v>
      </c>
      <c r="I418" t="s">
        <v>39</v>
      </c>
      <c r="J418" t="s">
        <v>66</v>
      </c>
      <c r="K418" t="s">
        <v>67</v>
      </c>
      <c r="L418" s="3">
        <v>8360.166725</v>
      </c>
      <c r="M418">
        <v>11.0</v>
      </c>
      <c r="N418" s="3">
        <v>4.80995</v>
      </c>
      <c r="O418">
        <v>6.0</v>
      </c>
      <c r="P418" s="4">
        <v>0.017575</v>
      </c>
      <c r="Q418">
        <v>6.0</v>
      </c>
      <c r="R418" s="4">
        <v>0.0056</v>
      </c>
      <c r="S418">
        <v>3.0</v>
      </c>
      <c r="T418" s="4">
        <v>0.99875</v>
      </c>
      <c r="U418">
        <v>5.0</v>
      </c>
      <c r="V418" s="4">
        <v>0.0</v>
      </c>
      <c r="W418">
        <v>1.0</v>
      </c>
      <c r="X418" s="5">
        <v>115.5</v>
      </c>
      <c r="Y418">
        <v>7.0</v>
      </c>
      <c r="Z418" s="5">
        <v>113.0</v>
      </c>
      <c r="AA418">
        <v>1.0</v>
      </c>
      <c r="AB418">
        <v>40.0</v>
      </c>
      <c r="AC418">
        <v>6.0</v>
      </c>
    </row>
    <row r="419" ht="14.25" hidden="1" customHeight="1">
      <c r="A419" s="1" t="s">
        <v>34</v>
      </c>
      <c r="B419" s="2" t="str">
        <f t="shared" si="1"/>
        <v>nras </v>
      </c>
      <c r="C419" s="2" t="str">
        <f t="shared" si="2"/>
        <v>simple backcast</v>
      </c>
      <c r="D419" s="2" t="str">
        <f t="shared" si="3"/>
        <v>simple </v>
      </c>
      <c r="E419" s="2" t="str">
        <f t="shared" si="4"/>
        <v>backcast</v>
      </c>
      <c r="F419" s="2" t="s">
        <v>18</v>
      </c>
      <c r="G419" s="2" t="s">
        <v>33</v>
      </c>
      <c r="H419" s="2" t="s">
        <v>20</v>
      </c>
      <c r="I419" t="s">
        <v>39</v>
      </c>
      <c r="J419" t="s">
        <v>66</v>
      </c>
      <c r="K419" t="s">
        <v>67</v>
      </c>
      <c r="L419" s="3">
        <v>47.0645</v>
      </c>
      <c r="M419">
        <v>6.0</v>
      </c>
      <c r="N419" s="3">
        <v>12.60998</v>
      </c>
      <c r="O419">
        <v>7.0</v>
      </c>
      <c r="P419" s="4">
        <v>0.06418</v>
      </c>
      <c r="Q419">
        <v>8.0</v>
      </c>
      <c r="R419" s="4">
        <v>0.01524</v>
      </c>
      <c r="S419">
        <v>5.0</v>
      </c>
      <c r="T419" s="4">
        <v>0.98602</v>
      </c>
      <c r="U419">
        <v>7.0</v>
      </c>
      <c r="V419" s="4">
        <v>8.0E-4</v>
      </c>
      <c r="W419">
        <v>5.0</v>
      </c>
      <c r="X419" s="5">
        <v>30.8</v>
      </c>
      <c r="Y419">
        <v>2.0</v>
      </c>
      <c r="Z419" s="5">
        <v>115.6</v>
      </c>
      <c r="AA419">
        <v>3.0</v>
      </c>
      <c r="AB419">
        <v>43.0</v>
      </c>
      <c r="AC419">
        <v>7.0</v>
      </c>
    </row>
    <row r="420" ht="14.25" hidden="1" customHeight="1">
      <c r="A420" s="1" t="s">
        <v>35</v>
      </c>
      <c r="B420" s="2" t="str">
        <f t="shared" si="1"/>
        <v>insd </v>
      </c>
      <c r="C420" s="2" t="str">
        <f t="shared" si="2"/>
        <v>simple backcast</v>
      </c>
      <c r="D420" s="2" t="str">
        <f t="shared" si="3"/>
        <v>simple </v>
      </c>
      <c r="E420" s="2" t="str">
        <f t="shared" si="4"/>
        <v>backcast</v>
      </c>
      <c r="F420" s="2" t="s">
        <v>25</v>
      </c>
      <c r="G420" s="2" t="s">
        <v>33</v>
      </c>
      <c r="H420" s="2" t="s">
        <v>20</v>
      </c>
      <c r="I420" t="s">
        <v>39</v>
      </c>
      <c r="J420" t="s">
        <v>66</v>
      </c>
      <c r="K420" t="s">
        <v>67</v>
      </c>
      <c r="L420" s="3">
        <v>45.88962</v>
      </c>
      <c r="M420">
        <v>5.0</v>
      </c>
      <c r="N420" s="3">
        <v>12.66666</v>
      </c>
      <c r="O420">
        <v>8.0</v>
      </c>
      <c r="P420" s="4">
        <v>0.06394</v>
      </c>
      <c r="Q420">
        <v>7.0</v>
      </c>
      <c r="R420" s="4">
        <v>0.01532</v>
      </c>
      <c r="S420">
        <v>6.0</v>
      </c>
      <c r="T420" s="4">
        <v>0.9862200000000001</v>
      </c>
      <c r="U420">
        <v>6.0</v>
      </c>
      <c r="V420" s="4">
        <v>0.0</v>
      </c>
      <c r="W420">
        <v>1.0</v>
      </c>
      <c r="X420" s="5">
        <v>115.6</v>
      </c>
      <c r="Y420">
        <v>8.0</v>
      </c>
      <c r="Z420" s="5">
        <v>115.6</v>
      </c>
      <c r="AA420">
        <v>3.0</v>
      </c>
      <c r="AB420">
        <v>44.0</v>
      </c>
      <c r="AC420">
        <v>8.0</v>
      </c>
    </row>
    <row r="421" ht="14.25" hidden="1" customHeight="1">
      <c r="A421" s="1" t="s">
        <v>32</v>
      </c>
      <c r="B421" s="2" t="str">
        <f t="shared" si="1"/>
        <v>nras </v>
      </c>
      <c r="C421" s="2" t="str">
        <f t="shared" si="2"/>
        <v>simple forecast</v>
      </c>
      <c r="D421" s="2" t="str">
        <f t="shared" si="3"/>
        <v>simple </v>
      </c>
      <c r="E421" s="2" t="str">
        <f t="shared" si="4"/>
        <v>forecast</v>
      </c>
      <c r="F421" s="2" t="s">
        <v>18</v>
      </c>
      <c r="G421" s="2" t="s">
        <v>33</v>
      </c>
      <c r="H421" s="2" t="s">
        <v>27</v>
      </c>
      <c r="I421" t="s">
        <v>39</v>
      </c>
      <c r="J421" t="s">
        <v>66</v>
      </c>
      <c r="K421" t="s">
        <v>67</v>
      </c>
      <c r="L421" s="3">
        <v>71.04064</v>
      </c>
      <c r="M421">
        <v>8.0</v>
      </c>
      <c r="N421" s="3">
        <v>17.28706</v>
      </c>
      <c r="O421">
        <v>9.0</v>
      </c>
      <c r="P421" s="4">
        <v>0.0757</v>
      </c>
      <c r="Q421">
        <v>9.0</v>
      </c>
      <c r="R421" s="4">
        <v>0.025</v>
      </c>
      <c r="S421">
        <v>7.0</v>
      </c>
      <c r="T421" s="4">
        <v>0.9788</v>
      </c>
      <c r="U421">
        <v>8.0</v>
      </c>
      <c r="V421" s="4">
        <v>7.4E-4</v>
      </c>
      <c r="W421">
        <v>4.0</v>
      </c>
      <c r="X421" s="5">
        <v>91.4</v>
      </c>
      <c r="Y421">
        <v>3.0</v>
      </c>
      <c r="Z421" s="5">
        <v>113.4</v>
      </c>
      <c r="AA421">
        <v>2.0</v>
      </c>
      <c r="AB421">
        <v>50.0</v>
      </c>
      <c r="AC421">
        <v>9.0</v>
      </c>
    </row>
    <row r="422" ht="14.25" hidden="1" customHeight="1">
      <c r="A422" s="1" t="s">
        <v>36</v>
      </c>
      <c r="B422" s="2" t="str">
        <f t="shared" si="1"/>
        <v>insd </v>
      </c>
      <c r="C422" s="2" t="str">
        <f t="shared" si="2"/>
        <v>simple forecast</v>
      </c>
      <c r="D422" s="2" t="str">
        <f t="shared" si="3"/>
        <v>simple </v>
      </c>
      <c r="E422" s="2" t="str">
        <f t="shared" si="4"/>
        <v>forecast</v>
      </c>
      <c r="F422" s="2" t="s">
        <v>25</v>
      </c>
      <c r="G422" s="2" t="s">
        <v>33</v>
      </c>
      <c r="H422" s="2" t="s">
        <v>27</v>
      </c>
      <c r="I422" t="s">
        <v>39</v>
      </c>
      <c r="J422" t="s">
        <v>66</v>
      </c>
      <c r="K422" t="s">
        <v>67</v>
      </c>
      <c r="L422" s="3">
        <v>70.83622</v>
      </c>
      <c r="M422">
        <v>7.0</v>
      </c>
      <c r="N422" s="3">
        <v>17.44506</v>
      </c>
      <c r="O422">
        <v>10.0</v>
      </c>
      <c r="P422" s="4">
        <v>0.07712000000000001</v>
      </c>
      <c r="Q422">
        <v>10.0</v>
      </c>
      <c r="R422" s="4">
        <v>0.02544</v>
      </c>
      <c r="S422">
        <v>8.0</v>
      </c>
      <c r="T422" s="4">
        <v>0.9780399999999999</v>
      </c>
      <c r="U422">
        <v>10.0</v>
      </c>
      <c r="V422" s="4">
        <v>0.0</v>
      </c>
      <c r="W422">
        <v>1.0</v>
      </c>
      <c r="X422" s="5">
        <v>113.4</v>
      </c>
      <c r="Y422">
        <v>5.0</v>
      </c>
      <c r="Z422" s="5">
        <v>113.4</v>
      </c>
      <c r="AA422">
        <v>2.0</v>
      </c>
      <c r="AB422">
        <v>53.0</v>
      </c>
      <c r="AC422">
        <v>10.0</v>
      </c>
    </row>
    <row r="423" ht="14.25" hidden="1" customHeight="1">
      <c r="A423" s="1" t="s">
        <v>37</v>
      </c>
      <c r="B423" s="2" t="str">
        <f t="shared" si="1"/>
        <v>kuroda </v>
      </c>
      <c r="C423" s="2" t="str">
        <f t="shared" si="2"/>
        <v>simple backcast</v>
      </c>
      <c r="D423" s="2" t="str">
        <f t="shared" si="3"/>
        <v>simple </v>
      </c>
      <c r="E423" s="2" t="str">
        <f t="shared" si="4"/>
        <v>backcast</v>
      </c>
      <c r="F423" s="2" t="s">
        <v>30</v>
      </c>
      <c r="G423" s="2" t="s">
        <v>33</v>
      </c>
      <c r="H423" s="2" t="s">
        <v>20</v>
      </c>
      <c r="I423" t="s">
        <v>39</v>
      </c>
      <c r="J423" t="s">
        <v>66</v>
      </c>
      <c r="K423" t="s">
        <v>67</v>
      </c>
      <c r="L423" s="3">
        <v>7965.745259999999</v>
      </c>
      <c r="M423">
        <v>10.0</v>
      </c>
      <c r="N423" s="3">
        <v>18.06886</v>
      </c>
      <c r="O423">
        <v>11.0</v>
      </c>
      <c r="P423" s="4">
        <v>0.08308</v>
      </c>
      <c r="Q423">
        <v>11.0</v>
      </c>
      <c r="R423" s="4">
        <v>0.03728</v>
      </c>
      <c r="S423">
        <v>9.0</v>
      </c>
      <c r="T423" s="4">
        <v>0.9783</v>
      </c>
      <c r="U423">
        <v>9.0</v>
      </c>
      <c r="V423" s="4">
        <v>0.0</v>
      </c>
      <c r="W423">
        <v>1.0</v>
      </c>
      <c r="X423" s="5">
        <v>169.2</v>
      </c>
      <c r="Y423">
        <v>9.0</v>
      </c>
      <c r="Z423" s="5">
        <v>117.0</v>
      </c>
      <c r="AA423">
        <v>4.0</v>
      </c>
      <c r="AB423">
        <v>64.0</v>
      </c>
      <c r="AC423">
        <v>11.0</v>
      </c>
    </row>
    <row r="424" ht="14.25" hidden="1" customHeight="1">
      <c r="A424" s="1" t="s">
        <v>38</v>
      </c>
      <c r="B424" s="2" t="str">
        <f t="shared" si="1"/>
        <v>kuroda </v>
      </c>
      <c r="C424" s="2" t="str">
        <f t="shared" si="2"/>
        <v>simple forecast</v>
      </c>
      <c r="D424" s="2" t="str">
        <f t="shared" si="3"/>
        <v>simple </v>
      </c>
      <c r="E424" s="2" t="str">
        <f t="shared" si="4"/>
        <v>forecast</v>
      </c>
      <c r="F424" s="2" t="s">
        <v>30</v>
      </c>
      <c r="G424" s="2" t="s">
        <v>33</v>
      </c>
      <c r="H424" s="2" t="s">
        <v>27</v>
      </c>
      <c r="I424" t="s">
        <v>39</v>
      </c>
      <c r="J424" t="s">
        <v>66</v>
      </c>
      <c r="K424" t="s">
        <v>67</v>
      </c>
      <c r="L424" s="3">
        <v>9903.32524</v>
      </c>
      <c r="M424">
        <v>12.0</v>
      </c>
      <c r="N424" s="3">
        <v>22.01164</v>
      </c>
      <c r="O424">
        <v>12.0</v>
      </c>
      <c r="P424" s="4">
        <v>0.08800000000000001</v>
      </c>
      <c r="Q424">
        <v>12.0</v>
      </c>
      <c r="R424" s="4">
        <v>0.04912</v>
      </c>
      <c r="S424">
        <v>10.0</v>
      </c>
      <c r="T424" s="4">
        <v>0.9726</v>
      </c>
      <c r="U424">
        <v>11.0</v>
      </c>
      <c r="V424" s="4">
        <v>0.0</v>
      </c>
      <c r="W424">
        <v>1.0</v>
      </c>
      <c r="X424" s="5">
        <v>196.0</v>
      </c>
      <c r="Y424">
        <v>10.0</v>
      </c>
      <c r="Z424" s="5">
        <v>126.2</v>
      </c>
      <c r="AA424">
        <v>5.0</v>
      </c>
      <c r="AB424">
        <v>73.0</v>
      </c>
      <c r="AC424">
        <v>12.0</v>
      </c>
    </row>
    <row r="425" ht="14.25" hidden="1" customHeight="1">
      <c r="A425" s="1" t="s">
        <v>26</v>
      </c>
      <c r="B425" s="2" t="str">
        <f t="shared" si="1"/>
        <v>nras </v>
      </c>
      <c r="C425" s="2" t="str">
        <f t="shared" si="2"/>
        <v>cycling forecast</v>
      </c>
      <c r="D425" s="2" t="str">
        <f t="shared" si="3"/>
        <v>cycling </v>
      </c>
      <c r="E425" s="2" t="str">
        <f t="shared" si="4"/>
        <v>forecast</v>
      </c>
      <c r="F425" s="2" t="s">
        <v>18</v>
      </c>
      <c r="G425" s="2" t="s">
        <v>19</v>
      </c>
      <c r="H425" s="2" t="s">
        <v>27</v>
      </c>
      <c r="I425" t="s">
        <v>39</v>
      </c>
      <c r="J425" t="s">
        <v>66</v>
      </c>
      <c r="K425" t="s">
        <v>68</v>
      </c>
      <c r="L425" s="3">
        <v>4.425425</v>
      </c>
      <c r="M425">
        <v>1.0</v>
      </c>
      <c r="N425" s="3">
        <v>1.703525</v>
      </c>
      <c r="O425">
        <v>1.0</v>
      </c>
      <c r="P425" s="4">
        <v>0.006775</v>
      </c>
      <c r="Q425">
        <v>1.0</v>
      </c>
      <c r="R425" s="4">
        <v>2.5E-4</v>
      </c>
      <c r="S425">
        <v>1.0</v>
      </c>
      <c r="T425" s="4">
        <v>0.999825</v>
      </c>
      <c r="U425">
        <v>1.0</v>
      </c>
      <c r="V425" s="4">
        <v>4.5E-4</v>
      </c>
      <c r="W425">
        <v>3.0</v>
      </c>
      <c r="X425" s="5">
        <v>0.0</v>
      </c>
      <c r="Y425">
        <v>1.0</v>
      </c>
      <c r="Z425" s="5">
        <v>70.0</v>
      </c>
      <c r="AA425">
        <v>2.0</v>
      </c>
      <c r="AB425">
        <v>11.0</v>
      </c>
      <c r="AC425">
        <v>1.0</v>
      </c>
    </row>
    <row r="426" ht="14.25" hidden="1" customHeight="1">
      <c r="A426" s="1" t="s">
        <v>28</v>
      </c>
      <c r="B426" s="2" t="str">
        <f t="shared" si="1"/>
        <v>insd </v>
      </c>
      <c r="C426" s="2" t="str">
        <f t="shared" si="2"/>
        <v>cycling forecast</v>
      </c>
      <c r="D426" s="2" t="str">
        <f t="shared" si="3"/>
        <v>cycling </v>
      </c>
      <c r="E426" s="2" t="str">
        <f t="shared" si="4"/>
        <v>forecast</v>
      </c>
      <c r="F426" s="2" t="s">
        <v>25</v>
      </c>
      <c r="G426" s="2" t="s">
        <v>19</v>
      </c>
      <c r="H426" s="2" t="s">
        <v>27</v>
      </c>
      <c r="I426" t="s">
        <v>39</v>
      </c>
      <c r="J426" t="s">
        <v>66</v>
      </c>
      <c r="K426" t="s">
        <v>68</v>
      </c>
      <c r="L426" s="3">
        <v>4.486025000000001</v>
      </c>
      <c r="M426">
        <v>2.0</v>
      </c>
      <c r="N426" s="3">
        <v>1.784</v>
      </c>
      <c r="O426">
        <v>2.0</v>
      </c>
      <c r="P426" s="4">
        <v>0.007325</v>
      </c>
      <c r="Q426">
        <v>2.0</v>
      </c>
      <c r="R426" s="4">
        <v>2.75E-4</v>
      </c>
      <c r="S426">
        <v>2.0</v>
      </c>
      <c r="T426" s="4">
        <v>0.99975</v>
      </c>
      <c r="U426">
        <v>2.0</v>
      </c>
      <c r="V426" s="4">
        <v>0.0</v>
      </c>
      <c r="W426">
        <v>1.0</v>
      </c>
      <c r="X426" s="5">
        <v>70.0</v>
      </c>
      <c r="Y426">
        <v>4.0</v>
      </c>
      <c r="Z426" s="5">
        <v>70.0</v>
      </c>
      <c r="AA426">
        <v>2.0</v>
      </c>
      <c r="AB426">
        <v>17.0</v>
      </c>
      <c r="AC426">
        <v>2.0</v>
      </c>
    </row>
    <row r="427" ht="14.25" hidden="1" customHeight="1">
      <c r="A427" s="1" t="s">
        <v>17</v>
      </c>
      <c r="B427" s="2" t="str">
        <f t="shared" si="1"/>
        <v>nras </v>
      </c>
      <c r="C427" s="2" t="str">
        <f t="shared" si="2"/>
        <v>cycling backcast</v>
      </c>
      <c r="D427" s="2" t="str">
        <f t="shared" si="3"/>
        <v>cycling </v>
      </c>
      <c r="E427" s="2" t="str">
        <f t="shared" si="4"/>
        <v>backcast</v>
      </c>
      <c r="F427" s="2" t="s">
        <v>18</v>
      </c>
      <c r="G427" s="2" t="s">
        <v>19</v>
      </c>
      <c r="H427" s="2" t="s">
        <v>20</v>
      </c>
      <c r="I427" t="s">
        <v>39</v>
      </c>
      <c r="J427" t="s">
        <v>66</v>
      </c>
      <c r="K427" t="s">
        <v>68</v>
      </c>
      <c r="L427" s="3">
        <v>7.43295</v>
      </c>
      <c r="M427">
        <v>4.0</v>
      </c>
      <c r="N427" s="3">
        <v>2.8936</v>
      </c>
      <c r="O427">
        <v>3.0</v>
      </c>
      <c r="P427" s="4">
        <v>0.012325</v>
      </c>
      <c r="Q427">
        <v>3.0</v>
      </c>
      <c r="R427" s="4">
        <v>6.25E-4</v>
      </c>
      <c r="S427">
        <v>3.0</v>
      </c>
      <c r="T427" s="4">
        <v>0.999475</v>
      </c>
      <c r="U427">
        <v>3.0</v>
      </c>
      <c r="V427" s="4">
        <v>4.25E-4</v>
      </c>
      <c r="W427">
        <v>2.0</v>
      </c>
      <c r="X427" s="5">
        <v>1.5</v>
      </c>
      <c r="Y427">
        <v>2.0</v>
      </c>
      <c r="Z427" s="5">
        <v>70.0</v>
      </c>
      <c r="AA427">
        <v>2.0</v>
      </c>
      <c r="AB427">
        <v>22.0</v>
      </c>
      <c r="AC427">
        <v>3.0</v>
      </c>
    </row>
    <row r="428" ht="14.25" hidden="1" customHeight="1">
      <c r="A428" s="1" t="s">
        <v>24</v>
      </c>
      <c r="B428" s="2" t="str">
        <f t="shared" si="1"/>
        <v>insd </v>
      </c>
      <c r="C428" s="2" t="str">
        <f t="shared" si="2"/>
        <v>cycling backcast</v>
      </c>
      <c r="D428" s="2" t="str">
        <f t="shared" si="3"/>
        <v>cycling </v>
      </c>
      <c r="E428" s="2" t="str">
        <f t="shared" si="4"/>
        <v>backcast</v>
      </c>
      <c r="F428" s="2" t="s">
        <v>25</v>
      </c>
      <c r="G428" s="2" t="s">
        <v>19</v>
      </c>
      <c r="H428" s="2" t="s">
        <v>20</v>
      </c>
      <c r="I428" t="s">
        <v>39</v>
      </c>
      <c r="J428" t="s">
        <v>66</v>
      </c>
      <c r="K428" t="s">
        <v>68</v>
      </c>
      <c r="L428" s="3">
        <v>7.4239</v>
      </c>
      <c r="M428">
        <v>3.0</v>
      </c>
      <c r="N428" s="3">
        <v>2.953125</v>
      </c>
      <c r="O428">
        <v>4.0</v>
      </c>
      <c r="P428" s="4">
        <v>0.0127</v>
      </c>
      <c r="Q428">
        <v>4.0</v>
      </c>
      <c r="R428" s="4">
        <v>6.75E-4</v>
      </c>
      <c r="S428">
        <v>4.0</v>
      </c>
      <c r="T428" s="4">
        <v>0.9994</v>
      </c>
      <c r="U428">
        <v>4.0</v>
      </c>
      <c r="V428" s="4">
        <v>0.0</v>
      </c>
      <c r="W428">
        <v>1.0</v>
      </c>
      <c r="X428" s="5">
        <v>70.0</v>
      </c>
      <c r="Y428">
        <v>4.0</v>
      </c>
      <c r="Z428" s="5">
        <v>70.0</v>
      </c>
      <c r="AA428">
        <v>2.0</v>
      </c>
      <c r="AB428">
        <v>26.0</v>
      </c>
      <c r="AC428">
        <v>4.0</v>
      </c>
    </row>
    <row r="429" ht="14.25" hidden="1" customHeight="1">
      <c r="A429" s="1" t="s">
        <v>29</v>
      </c>
      <c r="B429" s="2" t="str">
        <f t="shared" si="1"/>
        <v>kuroda </v>
      </c>
      <c r="C429" s="2" t="str">
        <f t="shared" si="2"/>
        <v>cycling forecast</v>
      </c>
      <c r="D429" s="2" t="str">
        <f t="shared" si="3"/>
        <v>cycling </v>
      </c>
      <c r="E429" s="2" t="str">
        <f t="shared" si="4"/>
        <v>forecast</v>
      </c>
      <c r="F429" s="2" t="s">
        <v>30</v>
      </c>
      <c r="G429" s="2" t="s">
        <v>19</v>
      </c>
      <c r="H429" s="2" t="s">
        <v>27</v>
      </c>
      <c r="I429" t="s">
        <v>39</v>
      </c>
      <c r="J429" t="s">
        <v>66</v>
      </c>
      <c r="K429" t="s">
        <v>68</v>
      </c>
      <c r="L429" s="3">
        <v>107988.695275</v>
      </c>
      <c r="M429">
        <v>12.0</v>
      </c>
      <c r="N429" s="3">
        <v>6.471725</v>
      </c>
      <c r="O429">
        <v>5.0</v>
      </c>
      <c r="P429" s="4">
        <v>0.020825</v>
      </c>
      <c r="Q429">
        <v>5.0</v>
      </c>
      <c r="R429" s="4">
        <v>0.00825</v>
      </c>
      <c r="S429">
        <v>5.0</v>
      </c>
      <c r="T429" s="4">
        <v>0.997625</v>
      </c>
      <c r="U429">
        <v>5.0</v>
      </c>
      <c r="V429" s="4">
        <v>0.0</v>
      </c>
      <c r="W429">
        <v>1.0</v>
      </c>
      <c r="X429" s="5">
        <v>76.75</v>
      </c>
      <c r="Y429">
        <v>7.0</v>
      </c>
      <c r="Z429" s="5">
        <v>69.75</v>
      </c>
      <c r="AA429">
        <v>1.0</v>
      </c>
      <c r="AB429">
        <v>41.0</v>
      </c>
      <c r="AC429">
        <v>5.0</v>
      </c>
    </row>
    <row r="430" ht="14.25" hidden="1" customHeight="1">
      <c r="A430" s="1" t="s">
        <v>34</v>
      </c>
      <c r="B430" s="2" t="str">
        <f t="shared" si="1"/>
        <v>nras </v>
      </c>
      <c r="C430" s="2" t="str">
        <f t="shared" si="2"/>
        <v>simple backcast</v>
      </c>
      <c r="D430" s="2" t="str">
        <f t="shared" si="3"/>
        <v>simple </v>
      </c>
      <c r="E430" s="2" t="str">
        <f t="shared" si="4"/>
        <v>backcast</v>
      </c>
      <c r="F430" s="2" t="s">
        <v>18</v>
      </c>
      <c r="G430" s="2" t="s">
        <v>33</v>
      </c>
      <c r="H430" s="2" t="s">
        <v>20</v>
      </c>
      <c r="I430" t="s">
        <v>39</v>
      </c>
      <c r="J430" t="s">
        <v>66</v>
      </c>
      <c r="K430" t="s">
        <v>68</v>
      </c>
      <c r="L430" s="3">
        <v>47.11162</v>
      </c>
      <c r="M430">
        <v>6.0</v>
      </c>
      <c r="N430" s="3">
        <v>13.3587</v>
      </c>
      <c r="O430">
        <v>7.0</v>
      </c>
      <c r="P430" s="4">
        <v>0.05934</v>
      </c>
      <c r="Q430">
        <v>7.0</v>
      </c>
      <c r="R430" s="4">
        <v>0.01964</v>
      </c>
      <c r="S430">
        <v>7.0</v>
      </c>
      <c r="T430" s="4">
        <v>0.98406</v>
      </c>
      <c r="U430">
        <v>7.0</v>
      </c>
      <c r="V430" s="4">
        <v>8.0E-4</v>
      </c>
      <c r="W430">
        <v>4.0</v>
      </c>
      <c r="X430" s="5">
        <v>25.4</v>
      </c>
      <c r="Y430">
        <v>3.0</v>
      </c>
      <c r="Z430" s="5">
        <v>79.0</v>
      </c>
      <c r="AA430">
        <v>4.0</v>
      </c>
      <c r="AB430">
        <v>45.0</v>
      </c>
      <c r="AC430">
        <v>6.0</v>
      </c>
    </row>
    <row r="431" ht="14.25" hidden="1" customHeight="1">
      <c r="A431" s="1" t="s">
        <v>31</v>
      </c>
      <c r="B431" s="2" t="str">
        <f t="shared" si="1"/>
        <v>kuroda </v>
      </c>
      <c r="C431" s="2" t="str">
        <f t="shared" si="2"/>
        <v>cycling backcast</v>
      </c>
      <c r="D431" s="2" t="str">
        <f t="shared" si="3"/>
        <v>cycling </v>
      </c>
      <c r="E431" s="2" t="str">
        <f t="shared" si="4"/>
        <v>backcast</v>
      </c>
      <c r="F431" s="2" t="s">
        <v>30</v>
      </c>
      <c r="G431" s="2" t="s">
        <v>19</v>
      </c>
      <c r="H431" s="2" t="s">
        <v>20</v>
      </c>
      <c r="I431" t="s">
        <v>39</v>
      </c>
      <c r="J431" t="s">
        <v>66</v>
      </c>
      <c r="K431" t="s">
        <v>68</v>
      </c>
      <c r="L431" s="3">
        <v>96868.0607</v>
      </c>
      <c r="M431">
        <v>11.0</v>
      </c>
      <c r="N431" s="3">
        <v>6.943975</v>
      </c>
      <c r="O431">
        <v>6.0</v>
      </c>
      <c r="P431" s="4">
        <v>0.02425</v>
      </c>
      <c r="Q431">
        <v>6.0</v>
      </c>
      <c r="R431" s="4">
        <v>0.00885</v>
      </c>
      <c r="S431">
        <v>6.0</v>
      </c>
      <c r="T431" s="4">
        <v>0.9973</v>
      </c>
      <c r="U431">
        <v>6.0</v>
      </c>
      <c r="V431" s="4">
        <v>0.0</v>
      </c>
      <c r="W431">
        <v>1.0</v>
      </c>
      <c r="X431" s="5">
        <v>80.0</v>
      </c>
      <c r="Y431">
        <v>9.0</v>
      </c>
      <c r="Z431" s="5">
        <v>70.0</v>
      </c>
      <c r="AA431">
        <v>2.0</v>
      </c>
      <c r="AB431">
        <v>47.0</v>
      </c>
      <c r="AC431">
        <v>7.0</v>
      </c>
    </row>
    <row r="432" ht="14.25" hidden="1" customHeight="1">
      <c r="A432" s="1" t="s">
        <v>35</v>
      </c>
      <c r="B432" s="2" t="str">
        <f t="shared" si="1"/>
        <v>insd </v>
      </c>
      <c r="C432" s="2" t="str">
        <f t="shared" si="2"/>
        <v>simple backcast</v>
      </c>
      <c r="D432" s="2" t="str">
        <f t="shared" si="3"/>
        <v>simple </v>
      </c>
      <c r="E432" s="2" t="str">
        <f t="shared" si="4"/>
        <v>backcast</v>
      </c>
      <c r="F432" s="2" t="s">
        <v>25</v>
      </c>
      <c r="G432" s="2" t="s">
        <v>33</v>
      </c>
      <c r="H432" s="2" t="s">
        <v>20</v>
      </c>
      <c r="I432" t="s">
        <v>39</v>
      </c>
      <c r="J432" t="s">
        <v>66</v>
      </c>
      <c r="K432" t="s">
        <v>68</v>
      </c>
      <c r="L432" s="3">
        <v>46.87012</v>
      </c>
      <c r="M432">
        <v>5.0</v>
      </c>
      <c r="N432" s="3">
        <v>13.46824</v>
      </c>
      <c r="O432">
        <v>8.0</v>
      </c>
      <c r="P432" s="4">
        <v>0.05977999999999999</v>
      </c>
      <c r="Q432">
        <v>8.0</v>
      </c>
      <c r="R432" s="4">
        <v>0.01982</v>
      </c>
      <c r="S432">
        <v>8.0</v>
      </c>
      <c r="T432" s="4">
        <v>0.9837799999999999</v>
      </c>
      <c r="U432">
        <v>8.0</v>
      </c>
      <c r="V432" s="4">
        <v>0.0</v>
      </c>
      <c r="W432">
        <v>1.0</v>
      </c>
      <c r="X432" s="5">
        <v>79.0</v>
      </c>
      <c r="Y432">
        <v>8.0</v>
      </c>
      <c r="Z432" s="5">
        <v>79.0</v>
      </c>
      <c r="AA432">
        <v>4.0</v>
      </c>
      <c r="AB432">
        <v>50.0</v>
      </c>
      <c r="AC432">
        <v>8.0</v>
      </c>
    </row>
    <row r="433" ht="14.25" hidden="1" customHeight="1">
      <c r="A433" s="1" t="s">
        <v>32</v>
      </c>
      <c r="B433" s="2" t="str">
        <f t="shared" si="1"/>
        <v>nras </v>
      </c>
      <c r="C433" s="2" t="str">
        <f t="shared" si="2"/>
        <v>simple forecast</v>
      </c>
      <c r="D433" s="2" t="str">
        <f t="shared" si="3"/>
        <v>simple </v>
      </c>
      <c r="E433" s="2" t="str">
        <f t="shared" si="4"/>
        <v>forecast</v>
      </c>
      <c r="F433" s="2" t="s">
        <v>18</v>
      </c>
      <c r="G433" s="2" t="s">
        <v>33</v>
      </c>
      <c r="H433" s="2" t="s">
        <v>27</v>
      </c>
      <c r="I433" t="s">
        <v>39</v>
      </c>
      <c r="J433" t="s">
        <v>66</v>
      </c>
      <c r="K433" t="s">
        <v>68</v>
      </c>
      <c r="L433" s="3">
        <v>70.97346</v>
      </c>
      <c r="M433">
        <v>7.0</v>
      </c>
      <c r="N433" s="3">
        <v>20.80778</v>
      </c>
      <c r="O433">
        <v>10.0</v>
      </c>
      <c r="P433" s="4">
        <v>0.08768000000000001</v>
      </c>
      <c r="Q433">
        <v>10.0</v>
      </c>
      <c r="R433" s="4">
        <v>0.03264</v>
      </c>
      <c r="S433">
        <v>9.0</v>
      </c>
      <c r="T433" s="4">
        <v>0.97282</v>
      </c>
      <c r="U433">
        <v>10.0</v>
      </c>
      <c r="V433" s="4">
        <v>8.199999999999999E-4</v>
      </c>
      <c r="W433">
        <v>5.0</v>
      </c>
      <c r="X433" s="5">
        <v>75.0</v>
      </c>
      <c r="Y433">
        <v>6.0</v>
      </c>
      <c r="Z433" s="5">
        <v>74.0</v>
      </c>
      <c r="AA433">
        <v>3.0</v>
      </c>
      <c r="AB433">
        <v>60.0</v>
      </c>
      <c r="AC433">
        <v>9.0</v>
      </c>
    </row>
    <row r="434" ht="14.25" hidden="1" customHeight="1">
      <c r="A434" s="1" t="s">
        <v>36</v>
      </c>
      <c r="B434" s="2" t="str">
        <f t="shared" si="1"/>
        <v>insd </v>
      </c>
      <c r="C434" s="2" t="str">
        <f t="shared" si="2"/>
        <v>simple forecast</v>
      </c>
      <c r="D434" s="2" t="str">
        <f t="shared" si="3"/>
        <v>simple </v>
      </c>
      <c r="E434" s="2" t="str">
        <f t="shared" si="4"/>
        <v>forecast</v>
      </c>
      <c r="F434" s="2" t="s">
        <v>25</v>
      </c>
      <c r="G434" s="2" t="s">
        <v>33</v>
      </c>
      <c r="H434" s="2" t="s">
        <v>27</v>
      </c>
      <c r="I434" t="s">
        <v>39</v>
      </c>
      <c r="J434" t="s">
        <v>66</v>
      </c>
      <c r="K434" t="s">
        <v>68</v>
      </c>
      <c r="L434" s="3">
        <v>71.89508000000002</v>
      </c>
      <c r="M434">
        <v>8.0</v>
      </c>
      <c r="N434" s="3">
        <v>21.00646</v>
      </c>
      <c r="O434">
        <v>11.0</v>
      </c>
      <c r="P434" s="4">
        <v>0.08814</v>
      </c>
      <c r="Q434">
        <v>11.0</v>
      </c>
      <c r="R434" s="4">
        <v>0.03332</v>
      </c>
      <c r="S434">
        <v>10.0</v>
      </c>
      <c r="T434" s="4">
        <v>0.9720799999999999</v>
      </c>
      <c r="U434">
        <v>11.0</v>
      </c>
      <c r="V434" s="4">
        <v>0.0</v>
      </c>
      <c r="W434">
        <v>1.0</v>
      </c>
      <c r="X434" s="5">
        <v>74.2</v>
      </c>
      <c r="Y434">
        <v>5.0</v>
      </c>
      <c r="Z434" s="5">
        <v>74.0</v>
      </c>
      <c r="AA434">
        <v>3.0</v>
      </c>
      <c r="AB434">
        <v>60.0</v>
      </c>
      <c r="AC434">
        <v>9.0</v>
      </c>
    </row>
    <row r="435" ht="14.25" hidden="1" customHeight="1">
      <c r="A435" s="1" t="s">
        <v>37</v>
      </c>
      <c r="B435" s="2" t="str">
        <f t="shared" si="1"/>
        <v>kuroda </v>
      </c>
      <c r="C435" s="2" t="str">
        <f t="shared" si="2"/>
        <v>simple backcast</v>
      </c>
      <c r="D435" s="2" t="str">
        <f t="shared" si="3"/>
        <v>simple </v>
      </c>
      <c r="E435" s="2" t="str">
        <f t="shared" si="4"/>
        <v>backcast</v>
      </c>
      <c r="F435" s="2" t="s">
        <v>30</v>
      </c>
      <c r="G435" s="2" t="s">
        <v>33</v>
      </c>
      <c r="H435" s="2" t="s">
        <v>20</v>
      </c>
      <c r="I435" t="s">
        <v>39</v>
      </c>
      <c r="J435" t="s">
        <v>66</v>
      </c>
      <c r="K435" t="s">
        <v>68</v>
      </c>
      <c r="L435" s="3">
        <v>2776.648280000001</v>
      </c>
      <c r="M435">
        <v>9.0</v>
      </c>
      <c r="N435" s="3">
        <v>19.98498</v>
      </c>
      <c r="O435">
        <v>9.0</v>
      </c>
      <c r="P435" s="4">
        <v>0.06892000000000001</v>
      </c>
      <c r="Q435">
        <v>9.0</v>
      </c>
      <c r="R435" s="4">
        <v>0.04744</v>
      </c>
      <c r="S435">
        <v>11.0</v>
      </c>
      <c r="T435" s="4">
        <v>0.97476</v>
      </c>
      <c r="U435">
        <v>9.0</v>
      </c>
      <c r="V435" s="4">
        <v>0.0</v>
      </c>
      <c r="W435">
        <v>1.0</v>
      </c>
      <c r="X435" s="5">
        <v>192.8</v>
      </c>
      <c r="Y435">
        <v>10.0</v>
      </c>
      <c r="Z435" s="5">
        <v>90.6</v>
      </c>
      <c r="AA435">
        <v>5.0</v>
      </c>
      <c r="AB435">
        <v>63.0</v>
      </c>
      <c r="AC435">
        <v>11.0</v>
      </c>
    </row>
    <row r="436" ht="14.25" hidden="1" customHeight="1">
      <c r="A436" s="1" t="s">
        <v>38</v>
      </c>
      <c r="B436" s="2" t="str">
        <f t="shared" si="1"/>
        <v>kuroda </v>
      </c>
      <c r="C436" s="2" t="str">
        <f t="shared" si="2"/>
        <v>simple forecast</v>
      </c>
      <c r="D436" s="2" t="str">
        <f t="shared" si="3"/>
        <v>simple </v>
      </c>
      <c r="E436" s="2" t="str">
        <f t="shared" si="4"/>
        <v>forecast</v>
      </c>
      <c r="F436" s="2" t="s">
        <v>30</v>
      </c>
      <c r="G436" s="2" t="s">
        <v>33</v>
      </c>
      <c r="H436" s="2" t="s">
        <v>27</v>
      </c>
      <c r="I436" t="s">
        <v>39</v>
      </c>
      <c r="J436" t="s">
        <v>66</v>
      </c>
      <c r="K436" t="s">
        <v>68</v>
      </c>
      <c r="L436" s="3">
        <v>4696.85296</v>
      </c>
      <c r="M436">
        <v>10.0</v>
      </c>
      <c r="N436" s="3">
        <v>27.41794</v>
      </c>
      <c r="O436">
        <v>12.0</v>
      </c>
      <c r="P436" s="4">
        <v>0.10248</v>
      </c>
      <c r="Q436">
        <v>12.0</v>
      </c>
      <c r="R436" s="4">
        <v>0.06598</v>
      </c>
      <c r="S436">
        <v>12.0</v>
      </c>
      <c r="T436" s="4">
        <v>0.96226</v>
      </c>
      <c r="U436">
        <v>12.0</v>
      </c>
      <c r="V436" s="4">
        <v>0.0</v>
      </c>
      <c r="W436">
        <v>1.0</v>
      </c>
      <c r="X436" s="5">
        <v>228.6</v>
      </c>
      <c r="Y436">
        <v>11.0</v>
      </c>
      <c r="Z436" s="5">
        <v>120.8</v>
      </c>
      <c r="AA436">
        <v>6.0</v>
      </c>
      <c r="AB436">
        <v>76.0</v>
      </c>
      <c r="AC436">
        <v>12.0</v>
      </c>
    </row>
    <row r="437" ht="14.25" hidden="1" customHeight="1">
      <c r="A437" s="1" t="s">
        <v>26</v>
      </c>
      <c r="B437" s="2" t="str">
        <f t="shared" si="1"/>
        <v>nras </v>
      </c>
      <c r="C437" s="2" t="str">
        <f t="shared" si="2"/>
        <v>cycling forecast</v>
      </c>
      <c r="D437" s="2" t="str">
        <f t="shared" si="3"/>
        <v>cycling </v>
      </c>
      <c r="E437" s="2" t="str">
        <f t="shared" si="4"/>
        <v>forecast</v>
      </c>
      <c r="F437" s="2" t="s">
        <v>18</v>
      </c>
      <c r="G437" s="2" t="s">
        <v>19</v>
      </c>
      <c r="H437" s="2" t="s">
        <v>27</v>
      </c>
      <c r="I437" t="s">
        <v>40</v>
      </c>
      <c r="J437" t="s">
        <v>66</v>
      </c>
      <c r="K437" t="s">
        <v>67</v>
      </c>
      <c r="L437" s="3">
        <v>5.30955</v>
      </c>
      <c r="M437">
        <v>1.0</v>
      </c>
      <c r="N437" s="3">
        <v>2.403225</v>
      </c>
      <c r="O437">
        <v>2.0</v>
      </c>
      <c r="P437" s="4">
        <v>0.00605</v>
      </c>
      <c r="Q437">
        <v>2.0</v>
      </c>
      <c r="R437" s="4">
        <v>4.0E-4</v>
      </c>
      <c r="S437">
        <v>1.0</v>
      </c>
      <c r="T437" s="4">
        <v>0.9997</v>
      </c>
      <c r="U437">
        <v>1.0</v>
      </c>
      <c r="V437" s="4">
        <v>4.75E-4</v>
      </c>
      <c r="W437">
        <v>3.0</v>
      </c>
      <c r="X437" s="5">
        <v>1.75</v>
      </c>
      <c r="Y437">
        <v>1.0</v>
      </c>
      <c r="Z437" s="5">
        <v>243.75</v>
      </c>
      <c r="AA437">
        <v>3.0</v>
      </c>
      <c r="AB437">
        <v>14.0</v>
      </c>
      <c r="AC437">
        <v>1.0</v>
      </c>
    </row>
    <row r="438" ht="14.25" hidden="1" customHeight="1">
      <c r="A438" s="1" t="s">
        <v>28</v>
      </c>
      <c r="B438" s="2" t="str">
        <f t="shared" si="1"/>
        <v>insd </v>
      </c>
      <c r="C438" s="2" t="str">
        <f t="shared" si="2"/>
        <v>cycling forecast</v>
      </c>
      <c r="D438" s="2" t="str">
        <f t="shared" si="3"/>
        <v>cycling </v>
      </c>
      <c r="E438" s="2" t="str">
        <f t="shared" si="4"/>
        <v>forecast</v>
      </c>
      <c r="F438" s="2" t="s">
        <v>25</v>
      </c>
      <c r="G438" s="2" t="s">
        <v>19</v>
      </c>
      <c r="H438" s="2" t="s">
        <v>27</v>
      </c>
      <c r="I438" t="s">
        <v>40</v>
      </c>
      <c r="J438" t="s">
        <v>66</v>
      </c>
      <c r="K438" t="s">
        <v>67</v>
      </c>
      <c r="L438" s="3">
        <v>5.3924</v>
      </c>
      <c r="M438">
        <v>2.0</v>
      </c>
      <c r="N438" s="3">
        <v>2.399825</v>
      </c>
      <c r="O438">
        <v>1.0</v>
      </c>
      <c r="P438" s="4">
        <v>0.0058</v>
      </c>
      <c r="Q438">
        <v>1.0</v>
      </c>
      <c r="R438" s="4">
        <v>4.0E-4</v>
      </c>
      <c r="S438">
        <v>1.0</v>
      </c>
      <c r="T438" s="4">
        <v>0.9997</v>
      </c>
      <c r="U438">
        <v>1.0</v>
      </c>
      <c r="V438" s="4">
        <v>0.0</v>
      </c>
      <c r="W438">
        <v>1.0</v>
      </c>
      <c r="X438" s="5">
        <v>244.0</v>
      </c>
      <c r="Y438">
        <v>9.0</v>
      </c>
      <c r="Z438" s="5">
        <v>244.0</v>
      </c>
      <c r="AA438">
        <v>4.0</v>
      </c>
      <c r="AB438">
        <v>20.0</v>
      </c>
      <c r="AC438">
        <v>2.0</v>
      </c>
    </row>
    <row r="439" ht="14.25" hidden="1" customHeight="1">
      <c r="A439" s="1" t="s">
        <v>17</v>
      </c>
      <c r="B439" s="2" t="str">
        <f t="shared" si="1"/>
        <v>nras </v>
      </c>
      <c r="C439" s="2" t="str">
        <f t="shared" si="2"/>
        <v>cycling backcast</v>
      </c>
      <c r="D439" s="2" t="str">
        <f t="shared" si="3"/>
        <v>cycling </v>
      </c>
      <c r="E439" s="2" t="str">
        <f t="shared" si="4"/>
        <v>backcast</v>
      </c>
      <c r="F439" s="2" t="s">
        <v>18</v>
      </c>
      <c r="G439" s="2" t="s">
        <v>19</v>
      </c>
      <c r="H439" s="2" t="s">
        <v>20</v>
      </c>
      <c r="I439" t="s">
        <v>40</v>
      </c>
      <c r="J439" t="s">
        <v>66</v>
      </c>
      <c r="K439" t="s">
        <v>67</v>
      </c>
      <c r="L439" s="3">
        <v>6.97305</v>
      </c>
      <c r="M439">
        <v>3.0</v>
      </c>
      <c r="N439" s="3">
        <v>3.010775</v>
      </c>
      <c r="O439">
        <v>3.0</v>
      </c>
      <c r="P439" s="4">
        <v>0.007725</v>
      </c>
      <c r="Q439">
        <v>3.0</v>
      </c>
      <c r="R439" s="4">
        <v>6.000000000000001E-4</v>
      </c>
      <c r="S439">
        <v>2.0</v>
      </c>
      <c r="T439" s="4">
        <v>0.999575</v>
      </c>
      <c r="U439">
        <v>3.0</v>
      </c>
      <c r="V439" s="4">
        <v>4.5E-4</v>
      </c>
      <c r="W439">
        <v>2.0</v>
      </c>
      <c r="X439" s="5">
        <v>2.0</v>
      </c>
      <c r="Y439">
        <v>2.0</v>
      </c>
      <c r="Z439" s="5">
        <v>244.0</v>
      </c>
      <c r="AA439">
        <v>4.0</v>
      </c>
      <c r="AB439">
        <v>22.0</v>
      </c>
      <c r="AC439">
        <v>3.0</v>
      </c>
    </row>
    <row r="440" ht="14.25" hidden="1" customHeight="1">
      <c r="A440" s="1" t="s">
        <v>24</v>
      </c>
      <c r="B440" s="2" t="str">
        <f t="shared" si="1"/>
        <v>insd </v>
      </c>
      <c r="C440" s="2" t="str">
        <f t="shared" si="2"/>
        <v>cycling backcast</v>
      </c>
      <c r="D440" s="2" t="str">
        <f t="shared" si="3"/>
        <v>cycling </v>
      </c>
      <c r="E440" s="2" t="str">
        <f t="shared" si="4"/>
        <v>backcast</v>
      </c>
      <c r="F440" s="2" t="s">
        <v>25</v>
      </c>
      <c r="G440" s="2" t="s">
        <v>19</v>
      </c>
      <c r="H440" s="2" t="s">
        <v>20</v>
      </c>
      <c r="I440" t="s">
        <v>40</v>
      </c>
      <c r="J440" t="s">
        <v>66</v>
      </c>
      <c r="K440" t="s">
        <v>67</v>
      </c>
      <c r="L440" s="3">
        <v>6.992125000000001</v>
      </c>
      <c r="M440">
        <v>4.0</v>
      </c>
      <c r="N440" s="3">
        <v>3.025575</v>
      </c>
      <c r="O440">
        <v>4.0</v>
      </c>
      <c r="P440" s="4">
        <v>0.008125</v>
      </c>
      <c r="Q440">
        <v>4.0</v>
      </c>
      <c r="R440" s="4">
        <v>6.25E-4</v>
      </c>
      <c r="S440">
        <v>3.0</v>
      </c>
      <c r="T440" s="4">
        <v>0.9996</v>
      </c>
      <c r="U440">
        <v>2.0</v>
      </c>
      <c r="V440" s="4">
        <v>0.0</v>
      </c>
      <c r="W440">
        <v>1.0</v>
      </c>
      <c r="X440" s="5">
        <v>244.0</v>
      </c>
      <c r="Y440">
        <v>9.0</v>
      </c>
      <c r="Z440" s="5">
        <v>244.0</v>
      </c>
      <c r="AA440">
        <v>4.0</v>
      </c>
      <c r="AB440">
        <v>31.0</v>
      </c>
      <c r="AC440">
        <v>4.0</v>
      </c>
    </row>
    <row r="441" ht="14.25" hidden="1" customHeight="1">
      <c r="A441" s="1" t="s">
        <v>29</v>
      </c>
      <c r="B441" s="2" t="str">
        <f t="shared" si="1"/>
        <v>kuroda </v>
      </c>
      <c r="C441" s="2" t="str">
        <f t="shared" si="2"/>
        <v>cycling forecast</v>
      </c>
      <c r="D441" s="2" t="str">
        <f t="shared" si="3"/>
        <v>cycling </v>
      </c>
      <c r="E441" s="2" t="str">
        <f t="shared" si="4"/>
        <v>forecast</v>
      </c>
      <c r="F441" s="2" t="s">
        <v>30</v>
      </c>
      <c r="G441" s="2" t="s">
        <v>19</v>
      </c>
      <c r="H441" s="2" t="s">
        <v>27</v>
      </c>
      <c r="I441" t="s">
        <v>40</v>
      </c>
      <c r="J441" t="s">
        <v>66</v>
      </c>
      <c r="K441" t="s">
        <v>67</v>
      </c>
      <c r="L441" s="3">
        <v>17393.022825</v>
      </c>
      <c r="M441">
        <v>11.0</v>
      </c>
      <c r="N441" s="3">
        <v>4.987875</v>
      </c>
      <c r="O441">
        <v>5.0</v>
      </c>
      <c r="P441" s="4">
        <v>0.016925</v>
      </c>
      <c r="Q441">
        <v>5.0</v>
      </c>
      <c r="R441" s="4">
        <v>0.005549999999999999</v>
      </c>
      <c r="S441">
        <v>4.0</v>
      </c>
      <c r="T441" s="4">
        <v>0.9988</v>
      </c>
      <c r="U441">
        <v>4.0</v>
      </c>
      <c r="V441" s="4">
        <v>0.0</v>
      </c>
      <c r="W441">
        <v>1.0</v>
      </c>
      <c r="X441" s="5">
        <v>211.5</v>
      </c>
      <c r="Y441">
        <v>5.0</v>
      </c>
      <c r="Z441" s="5">
        <v>243.5</v>
      </c>
      <c r="AA441">
        <v>2.0</v>
      </c>
      <c r="AB441">
        <v>37.0</v>
      </c>
      <c r="AC441">
        <v>5.0</v>
      </c>
    </row>
    <row r="442" ht="14.25" hidden="1" customHeight="1">
      <c r="A442" s="1" t="s">
        <v>31</v>
      </c>
      <c r="B442" s="2" t="str">
        <f t="shared" si="1"/>
        <v>kuroda </v>
      </c>
      <c r="C442" s="2" t="str">
        <f t="shared" si="2"/>
        <v>cycling backcast</v>
      </c>
      <c r="D442" s="2" t="str">
        <f t="shared" si="3"/>
        <v>cycling </v>
      </c>
      <c r="E442" s="2" t="str">
        <f t="shared" si="4"/>
        <v>backcast</v>
      </c>
      <c r="F442" s="2" t="s">
        <v>30</v>
      </c>
      <c r="G442" s="2" t="s">
        <v>19</v>
      </c>
      <c r="H442" s="2" t="s">
        <v>20</v>
      </c>
      <c r="I442" t="s">
        <v>40</v>
      </c>
      <c r="J442" t="s">
        <v>66</v>
      </c>
      <c r="K442" t="s">
        <v>67</v>
      </c>
      <c r="L442" s="3">
        <v>2509.750775</v>
      </c>
      <c r="M442">
        <v>10.0</v>
      </c>
      <c r="N442" s="3">
        <v>5.3536</v>
      </c>
      <c r="O442">
        <v>6.0</v>
      </c>
      <c r="P442" s="4">
        <v>0.01705</v>
      </c>
      <c r="Q442">
        <v>6.0</v>
      </c>
      <c r="R442" s="4">
        <v>0.005775</v>
      </c>
      <c r="S442">
        <v>5.0</v>
      </c>
      <c r="T442" s="4">
        <v>0.998725</v>
      </c>
      <c r="U442">
        <v>5.0</v>
      </c>
      <c r="V442" s="4">
        <v>0.0</v>
      </c>
      <c r="W442">
        <v>1.0</v>
      </c>
      <c r="X442" s="5">
        <v>217.75</v>
      </c>
      <c r="Y442">
        <v>6.0</v>
      </c>
      <c r="Z442" s="5">
        <v>242.25</v>
      </c>
      <c r="AA442">
        <v>1.0</v>
      </c>
      <c r="AB442">
        <v>40.0</v>
      </c>
      <c r="AC442">
        <v>6.0</v>
      </c>
    </row>
    <row r="443" ht="14.25" hidden="1" customHeight="1">
      <c r="A443" s="1" t="s">
        <v>34</v>
      </c>
      <c r="B443" s="2" t="str">
        <f t="shared" si="1"/>
        <v>nras </v>
      </c>
      <c r="C443" s="2" t="str">
        <f t="shared" si="2"/>
        <v>simple backcast</v>
      </c>
      <c r="D443" s="2" t="str">
        <f t="shared" si="3"/>
        <v>simple </v>
      </c>
      <c r="E443" s="2" t="str">
        <f t="shared" si="4"/>
        <v>backcast</v>
      </c>
      <c r="F443" s="2" t="s">
        <v>18</v>
      </c>
      <c r="G443" s="2" t="s">
        <v>33</v>
      </c>
      <c r="H443" s="2" t="s">
        <v>20</v>
      </c>
      <c r="I443" t="s">
        <v>40</v>
      </c>
      <c r="J443" t="s">
        <v>66</v>
      </c>
      <c r="K443" t="s">
        <v>67</v>
      </c>
      <c r="L443" s="3">
        <v>44.54676</v>
      </c>
      <c r="M443">
        <v>6.0</v>
      </c>
      <c r="N443" s="3">
        <v>12.03818</v>
      </c>
      <c r="O443">
        <v>8.0</v>
      </c>
      <c r="P443" s="4">
        <v>0.03598</v>
      </c>
      <c r="Q443">
        <v>8.0</v>
      </c>
      <c r="R443" s="4">
        <v>0.01438</v>
      </c>
      <c r="S443">
        <v>6.0</v>
      </c>
      <c r="T443" s="4">
        <v>0.99302</v>
      </c>
      <c r="U443">
        <v>7.0</v>
      </c>
      <c r="V443" s="4">
        <v>8.200000000000001E-4</v>
      </c>
      <c r="W443">
        <v>5.0</v>
      </c>
      <c r="X443" s="5">
        <v>72.4</v>
      </c>
      <c r="Y443">
        <v>3.0</v>
      </c>
      <c r="Z443" s="5">
        <v>255.4</v>
      </c>
      <c r="AA443">
        <v>7.0</v>
      </c>
      <c r="AB443">
        <v>50.0</v>
      </c>
      <c r="AC443">
        <v>7.0</v>
      </c>
    </row>
    <row r="444" ht="14.25" hidden="1" customHeight="1">
      <c r="A444" s="1" t="s">
        <v>35</v>
      </c>
      <c r="B444" s="2" t="str">
        <f t="shared" si="1"/>
        <v>insd </v>
      </c>
      <c r="C444" s="2" t="str">
        <f t="shared" si="2"/>
        <v>simple backcast</v>
      </c>
      <c r="D444" s="2" t="str">
        <f t="shared" si="3"/>
        <v>simple </v>
      </c>
      <c r="E444" s="2" t="str">
        <f t="shared" si="4"/>
        <v>backcast</v>
      </c>
      <c r="F444" s="2" t="s">
        <v>25</v>
      </c>
      <c r="G444" s="2" t="s">
        <v>33</v>
      </c>
      <c r="H444" s="2" t="s">
        <v>20</v>
      </c>
      <c r="I444" t="s">
        <v>40</v>
      </c>
      <c r="J444" t="s">
        <v>66</v>
      </c>
      <c r="K444" t="s">
        <v>67</v>
      </c>
      <c r="L444" s="3">
        <v>43.2518</v>
      </c>
      <c r="M444">
        <v>5.0</v>
      </c>
      <c r="N444" s="3">
        <v>12.00614</v>
      </c>
      <c r="O444">
        <v>7.0</v>
      </c>
      <c r="P444" s="4">
        <v>0.0353</v>
      </c>
      <c r="Q444">
        <v>7.0</v>
      </c>
      <c r="R444" s="4">
        <v>0.01508</v>
      </c>
      <c r="S444">
        <v>7.0</v>
      </c>
      <c r="T444" s="4">
        <v>0.9931399999999999</v>
      </c>
      <c r="U444">
        <v>6.0</v>
      </c>
      <c r="V444" s="4">
        <v>0.0</v>
      </c>
      <c r="W444">
        <v>1.0</v>
      </c>
      <c r="X444" s="5">
        <v>255.4</v>
      </c>
      <c r="Y444">
        <v>11.0</v>
      </c>
      <c r="Z444" s="5">
        <v>255.4</v>
      </c>
      <c r="AA444">
        <v>7.0</v>
      </c>
      <c r="AB444">
        <v>51.0</v>
      </c>
      <c r="AC444">
        <v>8.0</v>
      </c>
    </row>
    <row r="445" ht="14.25" hidden="1" customHeight="1">
      <c r="A445" s="1" t="s">
        <v>32</v>
      </c>
      <c r="B445" s="2" t="str">
        <f t="shared" si="1"/>
        <v>nras </v>
      </c>
      <c r="C445" s="2" t="str">
        <f t="shared" si="2"/>
        <v>simple forecast</v>
      </c>
      <c r="D445" s="2" t="str">
        <f t="shared" si="3"/>
        <v>simple </v>
      </c>
      <c r="E445" s="2" t="str">
        <f t="shared" si="4"/>
        <v>forecast</v>
      </c>
      <c r="F445" s="2" t="s">
        <v>18</v>
      </c>
      <c r="G445" s="2" t="s">
        <v>33</v>
      </c>
      <c r="H445" s="2" t="s">
        <v>27</v>
      </c>
      <c r="I445" t="s">
        <v>40</v>
      </c>
      <c r="J445" t="s">
        <v>66</v>
      </c>
      <c r="K445" t="s">
        <v>67</v>
      </c>
      <c r="L445" s="3">
        <v>112.92924</v>
      </c>
      <c r="M445">
        <v>8.0</v>
      </c>
      <c r="N445" s="3">
        <v>15.92862</v>
      </c>
      <c r="O445">
        <v>9.0</v>
      </c>
      <c r="P445" s="4">
        <v>0.04543999999999999</v>
      </c>
      <c r="Q445">
        <v>9.0</v>
      </c>
      <c r="R445" s="4">
        <v>0.02182</v>
      </c>
      <c r="S445">
        <v>8.0</v>
      </c>
      <c r="T445" s="4">
        <v>0.98992</v>
      </c>
      <c r="U445">
        <v>8.0</v>
      </c>
      <c r="V445" s="4">
        <v>8.199999999999999E-4</v>
      </c>
      <c r="W445">
        <v>4.0</v>
      </c>
      <c r="X445" s="5">
        <v>185.2</v>
      </c>
      <c r="Y445">
        <v>4.0</v>
      </c>
      <c r="Z445" s="5">
        <v>247.6</v>
      </c>
      <c r="AA445">
        <v>6.0</v>
      </c>
      <c r="AB445">
        <v>56.0</v>
      </c>
      <c r="AC445">
        <v>9.0</v>
      </c>
    </row>
    <row r="446" ht="14.25" hidden="1" customHeight="1">
      <c r="A446" s="1" t="s">
        <v>36</v>
      </c>
      <c r="B446" s="2" t="str">
        <f t="shared" si="1"/>
        <v>insd </v>
      </c>
      <c r="C446" s="2" t="str">
        <f t="shared" si="2"/>
        <v>simple forecast</v>
      </c>
      <c r="D446" s="2" t="str">
        <f t="shared" si="3"/>
        <v>simple </v>
      </c>
      <c r="E446" s="2" t="str">
        <f t="shared" si="4"/>
        <v>forecast</v>
      </c>
      <c r="F446" s="2" t="s">
        <v>25</v>
      </c>
      <c r="G446" s="2" t="s">
        <v>33</v>
      </c>
      <c r="H446" s="2" t="s">
        <v>27</v>
      </c>
      <c r="I446" t="s">
        <v>40</v>
      </c>
      <c r="J446" t="s">
        <v>66</v>
      </c>
      <c r="K446" t="s">
        <v>67</v>
      </c>
      <c r="L446" s="3">
        <v>100.09942</v>
      </c>
      <c r="M446">
        <v>7.0</v>
      </c>
      <c r="N446" s="3">
        <v>16.03156</v>
      </c>
      <c r="O446">
        <v>10.0</v>
      </c>
      <c r="P446" s="4">
        <v>0.04668</v>
      </c>
      <c r="Q446">
        <v>10.0</v>
      </c>
      <c r="R446" s="4">
        <v>0.02248</v>
      </c>
      <c r="S446">
        <v>9.0</v>
      </c>
      <c r="T446" s="4">
        <v>0.98962</v>
      </c>
      <c r="U446">
        <v>9.0</v>
      </c>
      <c r="V446" s="4">
        <v>0.0</v>
      </c>
      <c r="W446">
        <v>1.0</v>
      </c>
      <c r="X446" s="5">
        <v>247.6</v>
      </c>
      <c r="Y446">
        <v>10.0</v>
      </c>
      <c r="Z446" s="5">
        <v>247.6</v>
      </c>
      <c r="AA446">
        <v>6.0</v>
      </c>
      <c r="AB446">
        <v>62.0</v>
      </c>
      <c r="AC446">
        <v>10.0</v>
      </c>
    </row>
    <row r="447" ht="14.25" hidden="1" customHeight="1">
      <c r="A447" s="1" t="s">
        <v>38</v>
      </c>
      <c r="B447" s="2" t="str">
        <f t="shared" si="1"/>
        <v>kuroda </v>
      </c>
      <c r="C447" s="2" t="str">
        <f t="shared" si="2"/>
        <v>simple forecast</v>
      </c>
      <c r="D447" s="2" t="str">
        <f t="shared" si="3"/>
        <v>simple </v>
      </c>
      <c r="E447" s="2" t="str">
        <f t="shared" si="4"/>
        <v>forecast</v>
      </c>
      <c r="F447" s="2" t="s">
        <v>30</v>
      </c>
      <c r="G447" s="2" t="s">
        <v>33</v>
      </c>
      <c r="H447" s="2" t="s">
        <v>27</v>
      </c>
      <c r="I447" t="s">
        <v>40</v>
      </c>
      <c r="J447" t="s">
        <v>66</v>
      </c>
      <c r="K447" t="s">
        <v>67</v>
      </c>
      <c r="L447" s="3">
        <v>225.20406</v>
      </c>
      <c r="M447">
        <v>9.0</v>
      </c>
      <c r="N447" s="3">
        <v>20.87542</v>
      </c>
      <c r="O447">
        <v>12.0</v>
      </c>
      <c r="P447" s="4">
        <v>0.0615</v>
      </c>
      <c r="Q447">
        <v>12.0</v>
      </c>
      <c r="R447" s="4">
        <v>0.04376</v>
      </c>
      <c r="S447">
        <v>11.0</v>
      </c>
      <c r="T447" s="4">
        <v>0.98068</v>
      </c>
      <c r="U447">
        <v>11.0</v>
      </c>
      <c r="V447" s="4">
        <v>0.0</v>
      </c>
      <c r="W447">
        <v>1.0</v>
      </c>
      <c r="X447" s="5">
        <v>229.2</v>
      </c>
      <c r="Y447">
        <v>7.0</v>
      </c>
      <c r="Z447" s="5">
        <v>246.8</v>
      </c>
      <c r="AA447">
        <v>5.0</v>
      </c>
      <c r="AB447">
        <v>68.0</v>
      </c>
      <c r="AC447">
        <v>11.0</v>
      </c>
    </row>
    <row r="448" ht="14.25" hidden="1" customHeight="1">
      <c r="A448" s="1" t="s">
        <v>37</v>
      </c>
      <c r="B448" s="2" t="str">
        <f t="shared" si="1"/>
        <v>kuroda </v>
      </c>
      <c r="C448" s="2" t="str">
        <f t="shared" si="2"/>
        <v>simple backcast</v>
      </c>
      <c r="D448" s="2" t="str">
        <f t="shared" si="3"/>
        <v>simple </v>
      </c>
      <c r="E448" s="2" t="str">
        <f t="shared" si="4"/>
        <v>backcast</v>
      </c>
      <c r="F448" s="2" t="s">
        <v>30</v>
      </c>
      <c r="G448" s="2" t="s">
        <v>33</v>
      </c>
      <c r="H448" s="2" t="s">
        <v>20</v>
      </c>
      <c r="I448" t="s">
        <v>40</v>
      </c>
      <c r="J448" t="s">
        <v>66</v>
      </c>
      <c r="K448" t="s">
        <v>67</v>
      </c>
      <c r="L448" s="3">
        <v>31024.21114</v>
      </c>
      <c r="M448">
        <v>12.0</v>
      </c>
      <c r="N448" s="3">
        <v>16.55344</v>
      </c>
      <c r="O448">
        <v>11.0</v>
      </c>
      <c r="P448" s="4">
        <v>0.04798</v>
      </c>
      <c r="Q448">
        <v>11.0</v>
      </c>
      <c r="R448" s="4">
        <v>0.03394</v>
      </c>
      <c r="S448">
        <v>10.0</v>
      </c>
      <c r="T448" s="4">
        <v>0.98744</v>
      </c>
      <c r="U448">
        <v>10.0</v>
      </c>
      <c r="V448" s="4">
        <v>0.0</v>
      </c>
      <c r="W448">
        <v>1.0</v>
      </c>
      <c r="X448" s="5">
        <v>236.8</v>
      </c>
      <c r="Y448">
        <v>8.0</v>
      </c>
      <c r="Z448" s="5">
        <v>255.4</v>
      </c>
      <c r="AA448">
        <v>7.0</v>
      </c>
      <c r="AB448">
        <v>70.0</v>
      </c>
      <c r="AC448">
        <v>12.0</v>
      </c>
    </row>
    <row r="449" ht="14.25" hidden="1" customHeight="1">
      <c r="A449" s="1" t="s">
        <v>26</v>
      </c>
      <c r="B449" s="2" t="str">
        <f t="shared" si="1"/>
        <v>nras </v>
      </c>
      <c r="C449" s="2" t="str">
        <f t="shared" si="2"/>
        <v>cycling forecast</v>
      </c>
      <c r="D449" s="2" t="str">
        <f t="shared" si="3"/>
        <v>cycling </v>
      </c>
      <c r="E449" s="2" t="str">
        <f t="shared" si="4"/>
        <v>forecast</v>
      </c>
      <c r="F449" s="2" t="s">
        <v>18</v>
      </c>
      <c r="G449" s="2" t="s">
        <v>19</v>
      </c>
      <c r="H449" s="2" t="s">
        <v>27</v>
      </c>
      <c r="I449" t="s">
        <v>40</v>
      </c>
      <c r="J449" t="s">
        <v>66</v>
      </c>
      <c r="K449" t="s">
        <v>68</v>
      </c>
      <c r="L449" s="3">
        <v>5.835400000000001</v>
      </c>
      <c r="M449">
        <v>2.0</v>
      </c>
      <c r="N449" s="3">
        <v>2.726075</v>
      </c>
      <c r="O449">
        <v>1.0</v>
      </c>
      <c r="P449" s="4">
        <v>0.0094</v>
      </c>
      <c r="Q449">
        <v>1.0</v>
      </c>
      <c r="R449" s="4">
        <v>7.0E-4</v>
      </c>
      <c r="S449">
        <v>1.0</v>
      </c>
      <c r="T449" s="4">
        <v>0.99935</v>
      </c>
      <c r="U449">
        <v>2.0</v>
      </c>
      <c r="V449" s="4">
        <v>2.5E-4</v>
      </c>
      <c r="W449">
        <v>2.0</v>
      </c>
      <c r="X449" s="5">
        <v>1.0</v>
      </c>
      <c r="Y449">
        <v>1.0</v>
      </c>
      <c r="Z449" s="5">
        <v>164.0</v>
      </c>
      <c r="AA449">
        <v>3.0</v>
      </c>
      <c r="AB449">
        <v>13.0</v>
      </c>
      <c r="AC449">
        <v>1.0</v>
      </c>
    </row>
    <row r="450" ht="14.25" hidden="1" customHeight="1">
      <c r="A450" s="1" t="s">
        <v>28</v>
      </c>
      <c r="B450" s="2" t="str">
        <f t="shared" si="1"/>
        <v>insd </v>
      </c>
      <c r="C450" s="2" t="str">
        <f t="shared" si="2"/>
        <v>cycling forecast</v>
      </c>
      <c r="D450" s="2" t="str">
        <f t="shared" si="3"/>
        <v>cycling </v>
      </c>
      <c r="E450" s="2" t="str">
        <f t="shared" si="4"/>
        <v>forecast</v>
      </c>
      <c r="F450" s="2" t="s">
        <v>25</v>
      </c>
      <c r="G450" s="2" t="s">
        <v>19</v>
      </c>
      <c r="H450" s="2" t="s">
        <v>27</v>
      </c>
      <c r="I450" t="s">
        <v>40</v>
      </c>
      <c r="J450" t="s">
        <v>66</v>
      </c>
      <c r="K450" t="s">
        <v>68</v>
      </c>
      <c r="L450" s="3">
        <v>5.631425</v>
      </c>
      <c r="M450">
        <v>1.0</v>
      </c>
      <c r="N450" s="3">
        <v>2.746925</v>
      </c>
      <c r="O450">
        <v>2.0</v>
      </c>
      <c r="P450" s="4">
        <v>0.009775</v>
      </c>
      <c r="Q450">
        <v>2.0</v>
      </c>
      <c r="R450" s="4">
        <v>7.000000000000001E-4</v>
      </c>
      <c r="S450">
        <v>2.0</v>
      </c>
      <c r="T450" s="4">
        <v>0.999375</v>
      </c>
      <c r="U450">
        <v>1.0</v>
      </c>
      <c r="V450" s="4">
        <v>0.0</v>
      </c>
      <c r="W450">
        <v>1.0</v>
      </c>
      <c r="X450" s="5">
        <v>164.25</v>
      </c>
      <c r="Y450">
        <v>8.0</v>
      </c>
      <c r="Z450" s="5">
        <v>164.25</v>
      </c>
      <c r="AA450">
        <v>4.0</v>
      </c>
      <c r="AB450">
        <v>21.0</v>
      </c>
      <c r="AC450">
        <v>2.0</v>
      </c>
    </row>
    <row r="451" ht="14.25" hidden="1" customHeight="1">
      <c r="A451" s="1" t="s">
        <v>24</v>
      </c>
      <c r="B451" s="2" t="str">
        <f t="shared" si="1"/>
        <v>insd </v>
      </c>
      <c r="C451" s="2" t="str">
        <f t="shared" si="2"/>
        <v>cycling backcast</v>
      </c>
      <c r="D451" s="2" t="str">
        <f t="shared" si="3"/>
        <v>cycling </v>
      </c>
      <c r="E451" s="2" t="str">
        <f t="shared" si="4"/>
        <v>backcast</v>
      </c>
      <c r="F451" s="2" t="s">
        <v>25</v>
      </c>
      <c r="G451" s="2" t="s">
        <v>19</v>
      </c>
      <c r="H451" s="2" t="s">
        <v>20</v>
      </c>
      <c r="I451" t="s">
        <v>40</v>
      </c>
      <c r="J451" t="s">
        <v>66</v>
      </c>
      <c r="K451" t="s">
        <v>68</v>
      </c>
      <c r="L451" s="3">
        <v>8.23485</v>
      </c>
      <c r="M451">
        <v>3.0</v>
      </c>
      <c r="N451" s="3">
        <v>3.680525</v>
      </c>
      <c r="O451">
        <v>3.0</v>
      </c>
      <c r="P451" s="4">
        <v>0.012075</v>
      </c>
      <c r="Q451">
        <v>3.0</v>
      </c>
      <c r="R451" s="4">
        <v>0.001175</v>
      </c>
      <c r="S451">
        <v>3.0</v>
      </c>
      <c r="T451" s="4">
        <v>0.99905</v>
      </c>
      <c r="U451">
        <v>3.0</v>
      </c>
      <c r="V451" s="4">
        <v>0.0</v>
      </c>
      <c r="W451">
        <v>1.0</v>
      </c>
      <c r="X451" s="5">
        <v>164.0</v>
      </c>
      <c r="Y451">
        <v>7.0</v>
      </c>
      <c r="Z451" s="5">
        <v>164.0</v>
      </c>
      <c r="AA451">
        <v>3.0</v>
      </c>
      <c r="AB451">
        <v>26.0</v>
      </c>
      <c r="AC451">
        <v>3.0</v>
      </c>
    </row>
    <row r="452" ht="14.25" hidden="1" customHeight="1">
      <c r="A452" s="1" t="s">
        <v>17</v>
      </c>
      <c r="B452" s="2" t="str">
        <f t="shared" si="1"/>
        <v>nras </v>
      </c>
      <c r="C452" s="2" t="str">
        <f t="shared" si="2"/>
        <v>cycling backcast</v>
      </c>
      <c r="D452" s="2" t="str">
        <f t="shared" si="3"/>
        <v>cycling </v>
      </c>
      <c r="E452" s="2" t="str">
        <f t="shared" si="4"/>
        <v>backcast</v>
      </c>
      <c r="F452" s="2" t="s">
        <v>18</v>
      </c>
      <c r="G452" s="2" t="s">
        <v>19</v>
      </c>
      <c r="H452" s="2" t="s">
        <v>20</v>
      </c>
      <c r="I452" t="s">
        <v>40</v>
      </c>
      <c r="J452" t="s">
        <v>66</v>
      </c>
      <c r="K452" t="s">
        <v>68</v>
      </c>
      <c r="L452" s="3">
        <v>8.382150000000001</v>
      </c>
      <c r="M452">
        <v>4.0</v>
      </c>
      <c r="N452" s="3">
        <v>3.69755</v>
      </c>
      <c r="O452">
        <v>4.0</v>
      </c>
      <c r="P452" s="4">
        <v>0.0121</v>
      </c>
      <c r="Q452">
        <v>4.0</v>
      </c>
      <c r="R452" s="4">
        <v>0.0012</v>
      </c>
      <c r="S452">
        <v>4.0</v>
      </c>
      <c r="T452" s="4">
        <v>0.999025</v>
      </c>
      <c r="U452">
        <v>4.0</v>
      </c>
      <c r="V452" s="4">
        <v>2.5E-4</v>
      </c>
      <c r="W452">
        <v>2.0</v>
      </c>
      <c r="X452" s="5">
        <v>2.5</v>
      </c>
      <c r="Y452">
        <v>2.0</v>
      </c>
      <c r="Z452" s="5">
        <v>164.0</v>
      </c>
      <c r="AA452">
        <v>3.0</v>
      </c>
      <c r="AB452">
        <v>27.0</v>
      </c>
      <c r="AC452">
        <v>4.0</v>
      </c>
    </row>
    <row r="453" ht="14.25" hidden="1" customHeight="1">
      <c r="A453" s="1" t="s">
        <v>29</v>
      </c>
      <c r="B453" s="2" t="str">
        <f t="shared" si="1"/>
        <v>kuroda </v>
      </c>
      <c r="C453" s="2" t="str">
        <f t="shared" si="2"/>
        <v>cycling forecast</v>
      </c>
      <c r="D453" s="2" t="str">
        <f t="shared" si="3"/>
        <v>cycling </v>
      </c>
      <c r="E453" s="2" t="str">
        <f t="shared" si="4"/>
        <v>forecast</v>
      </c>
      <c r="F453" s="2" t="s">
        <v>30</v>
      </c>
      <c r="G453" s="2" t="s">
        <v>19</v>
      </c>
      <c r="H453" s="2" t="s">
        <v>27</v>
      </c>
      <c r="I453" t="s">
        <v>40</v>
      </c>
      <c r="J453" t="s">
        <v>66</v>
      </c>
      <c r="K453" t="s">
        <v>68</v>
      </c>
      <c r="L453" s="3">
        <v>57021.3738</v>
      </c>
      <c r="M453">
        <v>11.0</v>
      </c>
      <c r="N453" s="3">
        <v>7.778250000000001</v>
      </c>
      <c r="O453">
        <v>5.0</v>
      </c>
      <c r="P453" s="4">
        <v>0.03105</v>
      </c>
      <c r="Q453">
        <v>5.0</v>
      </c>
      <c r="R453" s="4">
        <v>0.0109</v>
      </c>
      <c r="S453">
        <v>5.0</v>
      </c>
      <c r="T453" s="4">
        <v>0.996075</v>
      </c>
      <c r="U453">
        <v>5.0</v>
      </c>
      <c r="V453" s="4">
        <v>0.0</v>
      </c>
      <c r="W453">
        <v>1.0</v>
      </c>
      <c r="X453" s="5">
        <v>147.25</v>
      </c>
      <c r="Y453">
        <v>6.0</v>
      </c>
      <c r="Z453" s="5">
        <v>163.0</v>
      </c>
      <c r="AA453">
        <v>2.0</v>
      </c>
      <c r="AB453">
        <v>40.0</v>
      </c>
      <c r="AC453">
        <v>5.0</v>
      </c>
    </row>
    <row r="454" ht="14.25" hidden="1" customHeight="1">
      <c r="A454" s="1" t="s">
        <v>31</v>
      </c>
      <c r="B454" s="2" t="str">
        <f t="shared" si="1"/>
        <v>kuroda </v>
      </c>
      <c r="C454" s="2" t="str">
        <f t="shared" si="2"/>
        <v>cycling backcast</v>
      </c>
      <c r="D454" s="2" t="str">
        <f t="shared" si="3"/>
        <v>cycling </v>
      </c>
      <c r="E454" s="2" t="str">
        <f t="shared" si="4"/>
        <v>backcast</v>
      </c>
      <c r="F454" s="2" t="s">
        <v>30</v>
      </c>
      <c r="G454" s="2" t="s">
        <v>19</v>
      </c>
      <c r="H454" s="2" t="s">
        <v>20</v>
      </c>
      <c r="I454" t="s">
        <v>40</v>
      </c>
      <c r="J454" t="s">
        <v>66</v>
      </c>
      <c r="K454" t="s">
        <v>68</v>
      </c>
      <c r="L454" s="3">
        <v>58721.3587</v>
      </c>
      <c r="M454">
        <v>12.0</v>
      </c>
      <c r="N454" s="3">
        <v>8.52315</v>
      </c>
      <c r="O454">
        <v>6.0</v>
      </c>
      <c r="P454" s="4">
        <v>0.032825</v>
      </c>
      <c r="Q454">
        <v>6.0</v>
      </c>
      <c r="R454" s="4">
        <v>0.0117</v>
      </c>
      <c r="S454">
        <v>6.0</v>
      </c>
      <c r="T454" s="4">
        <v>0.995375</v>
      </c>
      <c r="U454">
        <v>6.0</v>
      </c>
      <c r="V454" s="4">
        <v>0.0</v>
      </c>
      <c r="W454">
        <v>1.0</v>
      </c>
      <c r="X454" s="5">
        <v>144.0</v>
      </c>
      <c r="Y454">
        <v>5.0</v>
      </c>
      <c r="Z454" s="5">
        <v>154.75</v>
      </c>
      <c r="AA454">
        <v>1.0</v>
      </c>
      <c r="AB454">
        <v>43.0</v>
      </c>
      <c r="AC454">
        <v>6.0</v>
      </c>
    </row>
    <row r="455" ht="14.25" hidden="1" customHeight="1">
      <c r="A455" s="1" t="s">
        <v>34</v>
      </c>
      <c r="B455" s="2" t="str">
        <f t="shared" si="1"/>
        <v>nras </v>
      </c>
      <c r="C455" s="2" t="str">
        <f t="shared" si="2"/>
        <v>simple backcast</v>
      </c>
      <c r="D455" s="2" t="str">
        <f t="shared" si="3"/>
        <v>simple </v>
      </c>
      <c r="E455" s="2" t="str">
        <f t="shared" si="4"/>
        <v>backcast</v>
      </c>
      <c r="F455" s="2" t="s">
        <v>18</v>
      </c>
      <c r="G455" s="2" t="s">
        <v>33</v>
      </c>
      <c r="H455" s="2" t="s">
        <v>20</v>
      </c>
      <c r="I455" t="s">
        <v>40</v>
      </c>
      <c r="J455" t="s">
        <v>66</v>
      </c>
      <c r="K455" t="s">
        <v>68</v>
      </c>
      <c r="L455" s="3">
        <v>65.12584000000001</v>
      </c>
      <c r="M455">
        <v>6.0</v>
      </c>
      <c r="N455" s="3">
        <v>13.24188</v>
      </c>
      <c r="O455">
        <v>7.0</v>
      </c>
      <c r="P455" s="4">
        <v>0.0391</v>
      </c>
      <c r="Q455">
        <v>7.0</v>
      </c>
      <c r="R455" s="4">
        <v>0.0188</v>
      </c>
      <c r="S455">
        <v>7.0</v>
      </c>
      <c r="T455" s="4">
        <v>0.98916</v>
      </c>
      <c r="U455">
        <v>7.0</v>
      </c>
      <c r="V455" s="4">
        <v>7.800000000000001E-4</v>
      </c>
      <c r="W455">
        <v>3.0</v>
      </c>
      <c r="X455" s="5">
        <v>47.6</v>
      </c>
      <c r="Y455">
        <v>3.0</v>
      </c>
      <c r="Z455" s="5">
        <v>182.6</v>
      </c>
      <c r="AA455">
        <v>7.0</v>
      </c>
      <c r="AB455">
        <v>47.0</v>
      </c>
      <c r="AC455">
        <v>7.0</v>
      </c>
    </row>
    <row r="456" ht="14.25" hidden="1" customHeight="1">
      <c r="A456" s="1" t="s">
        <v>35</v>
      </c>
      <c r="B456" s="2" t="str">
        <f t="shared" si="1"/>
        <v>insd </v>
      </c>
      <c r="C456" s="2" t="str">
        <f t="shared" si="2"/>
        <v>simple backcast</v>
      </c>
      <c r="D456" s="2" t="str">
        <f t="shared" si="3"/>
        <v>simple </v>
      </c>
      <c r="E456" s="2" t="str">
        <f t="shared" si="4"/>
        <v>backcast</v>
      </c>
      <c r="F456" s="2" t="s">
        <v>25</v>
      </c>
      <c r="G456" s="2" t="s">
        <v>33</v>
      </c>
      <c r="H456" s="2" t="s">
        <v>20</v>
      </c>
      <c r="I456" t="s">
        <v>40</v>
      </c>
      <c r="J456" t="s">
        <v>66</v>
      </c>
      <c r="K456" t="s">
        <v>68</v>
      </c>
      <c r="L456" s="3">
        <v>63.26899999999998</v>
      </c>
      <c r="M456">
        <v>5.0</v>
      </c>
      <c r="N456" s="3">
        <v>13.37642</v>
      </c>
      <c r="O456">
        <v>8.0</v>
      </c>
      <c r="P456" s="4">
        <v>0.0407</v>
      </c>
      <c r="Q456">
        <v>8.0</v>
      </c>
      <c r="R456" s="4">
        <v>0.01892</v>
      </c>
      <c r="S456">
        <v>8.0</v>
      </c>
      <c r="T456" s="4">
        <v>0.9891200000000001</v>
      </c>
      <c r="U456">
        <v>8.0</v>
      </c>
      <c r="V456" s="4">
        <v>0.0</v>
      </c>
      <c r="W456">
        <v>1.0</v>
      </c>
      <c r="X456" s="5">
        <v>182.6</v>
      </c>
      <c r="Y456">
        <v>10.0</v>
      </c>
      <c r="Z456" s="5">
        <v>182.6</v>
      </c>
      <c r="AA456">
        <v>7.0</v>
      </c>
      <c r="AB456">
        <v>55.0</v>
      </c>
      <c r="AC456">
        <v>8.0</v>
      </c>
    </row>
    <row r="457" ht="14.25" hidden="1" customHeight="1">
      <c r="A457" s="1" t="s">
        <v>32</v>
      </c>
      <c r="B457" s="2" t="str">
        <f t="shared" si="1"/>
        <v>nras </v>
      </c>
      <c r="C457" s="2" t="str">
        <f t="shared" si="2"/>
        <v>simple forecast</v>
      </c>
      <c r="D457" s="2" t="str">
        <f t="shared" si="3"/>
        <v>simple </v>
      </c>
      <c r="E457" s="2" t="str">
        <f t="shared" si="4"/>
        <v>forecast</v>
      </c>
      <c r="F457" s="2" t="s">
        <v>18</v>
      </c>
      <c r="G457" s="2" t="s">
        <v>33</v>
      </c>
      <c r="H457" s="2" t="s">
        <v>27</v>
      </c>
      <c r="I457" t="s">
        <v>40</v>
      </c>
      <c r="J457" t="s">
        <v>66</v>
      </c>
      <c r="K457" t="s">
        <v>68</v>
      </c>
      <c r="L457" s="3">
        <v>68.25358</v>
      </c>
      <c r="M457">
        <v>7.0</v>
      </c>
      <c r="N457" s="3">
        <v>19.54026</v>
      </c>
      <c r="O457">
        <v>10.0</v>
      </c>
      <c r="P457" s="4">
        <v>0.05778</v>
      </c>
      <c r="Q457">
        <v>11.0</v>
      </c>
      <c r="R457" s="4">
        <v>0.03082000000000001</v>
      </c>
      <c r="S457">
        <v>9.0</v>
      </c>
      <c r="T457" s="4">
        <v>0.9822</v>
      </c>
      <c r="U457">
        <v>9.0</v>
      </c>
      <c r="V457" s="4">
        <v>8.399999999999999E-4</v>
      </c>
      <c r="W457">
        <v>4.0</v>
      </c>
      <c r="X457" s="5">
        <v>142.2</v>
      </c>
      <c r="Y457">
        <v>4.0</v>
      </c>
      <c r="Z457" s="5">
        <v>173.2</v>
      </c>
      <c r="AA457">
        <v>6.0</v>
      </c>
      <c r="AB457">
        <v>60.0</v>
      </c>
      <c r="AC457">
        <v>9.0</v>
      </c>
    </row>
    <row r="458" ht="14.25" hidden="1" customHeight="1">
      <c r="A458" s="1" t="s">
        <v>36</v>
      </c>
      <c r="B458" s="2" t="str">
        <f t="shared" si="1"/>
        <v>insd </v>
      </c>
      <c r="C458" s="2" t="str">
        <f t="shared" si="2"/>
        <v>simple forecast</v>
      </c>
      <c r="D458" s="2" t="str">
        <f t="shared" si="3"/>
        <v>simple </v>
      </c>
      <c r="E458" s="2" t="str">
        <f t="shared" si="4"/>
        <v>forecast</v>
      </c>
      <c r="F458" s="2" t="s">
        <v>25</v>
      </c>
      <c r="G458" s="2" t="s">
        <v>33</v>
      </c>
      <c r="H458" s="2" t="s">
        <v>27</v>
      </c>
      <c r="I458" t="s">
        <v>40</v>
      </c>
      <c r="J458" t="s">
        <v>66</v>
      </c>
      <c r="K458" t="s">
        <v>68</v>
      </c>
      <c r="L458" s="3">
        <v>68.26794</v>
      </c>
      <c r="M458">
        <v>8.0</v>
      </c>
      <c r="N458" s="3">
        <v>19.60112</v>
      </c>
      <c r="O458">
        <v>11.0</v>
      </c>
      <c r="P458" s="4">
        <v>0.05748000000000001</v>
      </c>
      <c r="Q458">
        <v>9.0</v>
      </c>
      <c r="R458" s="4">
        <v>0.03132</v>
      </c>
      <c r="S458">
        <v>10.0</v>
      </c>
      <c r="T458" s="4">
        <v>0.9817799999999999</v>
      </c>
      <c r="U458">
        <v>10.0</v>
      </c>
      <c r="V458" s="4">
        <v>0.0</v>
      </c>
      <c r="W458">
        <v>1.0</v>
      </c>
      <c r="X458" s="5">
        <v>173.4</v>
      </c>
      <c r="Y458">
        <v>9.0</v>
      </c>
      <c r="Z458" s="5">
        <v>173.2</v>
      </c>
      <c r="AA458">
        <v>6.0</v>
      </c>
      <c r="AB458">
        <v>64.0</v>
      </c>
      <c r="AC458">
        <v>10.0</v>
      </c>
    </row>
    <row r="459" ht="14.25" hidden="1" customHeight="1">
      <c r="A459" s="1" t="s">
        <v>37</v>
      </c>
      <c r="B459" s="2" t="str">
        <f t="shared" si="1"/>
        <v>kuroda </v>
      </c>
      <c r="C459" s="2" t="str">
        <f t="shared" si="2"/>
        <v>simple backcast</v>
      </c>
      <c r="D459" s="2" t="str">
        <f t="shared" si="3"/>
        <v>simple </v>
      </c>
      <c r="E459" s="2" t="str">
        <f t="shared" si="4"/>
        <v>backcast</v>
      </c>
      <c r="F459" s="2" t="s">
        <v>30</v>
      </c>
      <c r="G459" s="2" t="s">
        <v>33</v>
      </c>
      <c r="H459" s="2" t="s">
        <v>20</v>
      </c>
      <c r="I459" t="s">
        <v>40</v>
      </c>
      <c r="J459" t="s">
        <v>66</v>
      </c>
      <c r="K459" t="s">
        <v>68</v>
      </c>
      <c r="L459" s="3">
        <v>3057.74398</v>
      </c>
      <c r="M459">
        <v>9.0</v>
      </c>
      <c r="N459" s="3">
        <v>19.38516000000001</v>
      </c>
      <c r="O459">
        <v>9.0</v>
      </c>
      <c r="P459" s="4">
        <v>0.05757999999999999</v>
      </c>
      <c r="Q459">
        <v>10.0</v>
      </c>
      <c r="R459" s="4">
        <v>0.04474</v>
      </c>
      <c r="S459">
        <v>11.0</v>
      </c>
      <c r="T459" s="4">
        <v>0.9810200000000001</v>
      </c>
      <c r="U459">
        <v>11.0</v>
      </c>
      <c r="V459" s="4">
        <v>0.0</v>
      </c>
      <c r="W459">
        <v>1.0</v>
      </c>
      <c r="X459" s="5">
        <v>285.0</v>
      </c>
      <c r="Y459">
        <v>12.0</v>
      </c>
      <c r="Z459" s="5">
        <v>199.4</v>
      </c>
      <c r="AA459">
        <v>8.0</v>
      </c>
      <c r="AB459">
        <v>71.0</v>
      </c>
      <c r="AC459">
        <v>11.0</v>
      </c>
    </row>
    <row r="460" ht="14.25" hidden="1" customHeight="1">
      <c r="A460" s="1" t="s">
        <v>38</v>
      </c>
      <c r="B460" s="2" t="str">
        <f t="shared" si="1"/>
        <v>kuroda </v>
      </c>
      <c r="C460" s="2" t="str">
        <f t="shared" si="2"/>
        <v>simple forecast</v>
      </c>
      <c r="D460" s="2" t="str">
        <f t="shared" si="3"/>
        <v>simple </v>
      </c>
      <c r="E460" s="2" t="str">
        <f t="shared" si="4"/>
        <v>forecast</v>
      </c>
      <c r="F460" s="2" t="s">
        <v>30</v>
      </c>
      <c r="G460" s="2" t="s">
        <v>33</v>
      </c>
      <c r="H460" s="2" t="s">
        <v>27</v>
      </c>
      <c r="I460" t="s">
        <v>40</v>
      </c>
      <c r="J460" t="s">
        <v>66</v>
      </c>
      <c r="K460" t="s">
        <v>68</v>
      </c>
      <c r="L460" s="3">
        <v>12445.75842</v>
      </c>
      <c r="M460">
        <v>10.0</v>
      </c>
      <c r="N460" s="3">
        <v>26.80584</v>
      </c>
      <c r="O460">
        <v>12.0</v>
      </c>
      <c r="P460" s="4">
        <v>0.08346</v>
      </c>
      <c r="Q460">
        <v>12.0</v>
      </c>
      <c r="R460" s="4">
        <v>0.06304000000000001</v>
      </c>
      <c r="S460">
        <v>12.0</v>
      </c>
      <c r="T460" s="4">
        <v>0.96588</v>
      </c>
      <c r="U460">
        <v>12.0</v>
      </c>
      <c r="V460" s="4">
        <v>0.0</v>
      </c>
      <c r="W460">
        <v>1.0</v>
      </c>
      <c r="X460" s="5">
        <v>231.6</v>
      </c>
      <c r="Y460">
        <v>11.0</v>
      </c>
      <c r="Z460" s="5">
        <v>168.4</v>
      </c>
      <c r="AA460">
        <v>5.0</v>
      </c>
      <c r="AB460">
        <v>75.0</v>
      </c>
      <c r="AC460">
        <v>12.0</v>
      </c>
    </row>
    <row r="461" ht="14.25" hidden="1" customHeight="1">
      <c r="A461" s="1" t="s">
        <v>26</v>
      </c>
      <c r="B461" s="2" t="str">
        <f t="shared" si="1"/>
        <v>nras </v>
      </c>
      <c r="C461" s="2" t="str">
        <f t="shared" si="2"/>
        <v>cycling forecast</v>
      </c>
      <c r="D461" s="2" t="str">
        <f t="shared" si="3"/>
        <v>cycling </v>
      </c>
      <c r="E461" s="2" t="str">
        <f t="shared" si="4"/>
        <v>forecast</v>
      </c>
      <c r="F461" s="2" t="s">
        <v>18</v>
      </c>
      <c r="G461" s="2" t="s">
        <v>19</v>
      </c>
      <c r="H461" s="2" t="s">
        <v>27</v>
      </c>
      <c r="I461" t="s">
        <v>41</v>
      </c>
      <c r="J461" t="s">
        <v>66</v>
      </c>
      <c r="K461" t="s">
        <v>67</v>
      </c>
      <c r="L461" s="3">
        <v>3.98505</v>
      </c>
      <c r="M461">
        <v>1.0</v>
      </c>
      <c r="N461" s="3">
        <v>1.687775</v>
      </c>
      <c r="O461">
        <v>1.0</v>
      </c>
      <c r="P461" s="4">
        <v>0.006875</v>
      </c>
      <c r="Q461">
        <v>2.0</v>
      </c>
      <c r="R461" s="4">
        <v>3.0E-4</v>
      </c>
      <c r="S461">
        <v>1.0</v>
      </c>
      <c r="T461" s="4">
        <v>0.999775</v>
      </c>
      <c r="U461">
        <v>1.0</v>
      </c>
      <c r="V461" s="4">
        <v>4.5E-4</v>
      </c>
      <c r="W461">
        <v>3.0</v>
      </c>
      <c r="X461" s="5">
        <v>0.0</v>
      </c>
      <c r="Y461">
        <v>1.0</v>
      </c>
      <c r="Z461" s="5">
        <v>113.0</v>
      </c>
      <c r="AA461">
        <v>1.0</v>
      </c>
      <c r="AB461">
        <v>11.0</v>
      </c>
      <c r="AC461">
        <v>1.0</v>
      </c>
    </row>
    <row r="462" ht="14.25" hidden="1" customHeight="1">
      <c r="A462" s="1" t="s">
        <v>28</v>
      </c>
      <c r="B462" s="2" t="str">
        <f t="shared" si="1"/>
        <v>insd </v>
      </c>
      <c r="C462" s="2" t="str">
        <f t="shared" si="2"/>
        <v>cycling forecast</v>
      </c>
      <c r="D462" s="2" t="str">
        <f t="shared" si="3"/>
        <v>cycling </v>
      </c>
      <c r="E462" s="2" t="str">
        <f t="shared" si="4"/>
        <v>forecast</v>
      </c>
      <c r="F462" s="2" t="s">
        <v>25</v>
      </c>
      <c r="G462" s="2" t="s">
        <v>19</v>
      </c>
      <c r="H462" s="2" t="s">
        <v>27</v>
      </c>
      <c r="I462" t="s">
        <v>41</v>
      </c>
      <c r="J462" t="s">
        <v>66</v>
      </c>
      <c r="K462" t="s">
        <v>67</v>
      </c>
      <c r="L462" s="3">
        <v>4.116199999999999</v>
      </c>
      <c r="M462">
        <v>2.0</v>
      </c>
      <c r="N462" s="3">
        <v>1.726275</v>
      </c>
      <c r="O462">
        <v>2.0</v>
      </c>
      <c r="P462" s="4">
        <v>0.006775</v>
      </c>
      <c r="Q462">
        <v>1.0</v>
      </c>
      <c r="R462" s="4">
        <v>3.0E-4</v>
      </c>
      <c r="S462">
        <v>1.0</v>
      </c>
      <c r="T462" s="4">
        <v>0.999775</v>
      </c>
      <c r="U462">
        <v>1.0</v>
      </c>
      <c r="V462" s="4">
        <v>0.0</v>
      </c>
      <c r="W462">
        <v>1.0</v>
      </c>
      <c r="X462" s="5">
        <v>113.0</v>
      </c>
      <c r="Y462">
        <v>4.0</v>
      </c>
      <c r="Z462" s="5">
        <v>113.0</v>
      </c>
      <c r="AA462">
        <v>1.0</v>
      </c>
      <c r="AB462">
        <v>13.0</v>
      </c>
      <c r="AC462">
        <v>2.0</v>
      </c>
    </row>
    <row r="463" ht="14.25" hidden="1" customHeight="1">
      <c r="A463" s="1" t="s">
        <v>17</v>
      </c>
      <c r="B463" s="2" t="str">
        <f t="shared" si="1"/>
        <v>nras </v>
      </c>
      <c r="C463" s="2" t="str">
        <f t="shared" si="2"/>
        <v>cycling backcast</v>
      </c>
      <c r="D463" s="2" t="str">
        <f t="shared" si="3"/>
        <v>cycling </v>
      </c>
      <c r="E463" s="2" t="str">
        <f t="shared" si="4"/>
        <v>backcast</v>
      </c>
      <c r="F463" s="2" t="s">
        <v>18</v>
      </c>
      <c r="G463" s="2" t="s">
        <v>19</v>
      </c>
      <c r="H463" s="2" t="s">
        <v>20</v>
      </c>
      <c r="I463" t="s">
        <v>41</v>
      </c>
      <c r="J463" t="s">
        <v>66</v>
      </c>
      <c r="K463" t="s">
        <v>67</v>
      </c>
      <c r="L463" s="3">
        <v>6.107475</v>
      </c>
      <c r="M463">
        <v>3.0</v>
      </c>
      <c r="N463" s="3">
        <v>2.531625</v>
      </c>
      <c r="O463">
        <v>3.0</v>
      </c>
      <c r="P463" s="4">
        <v>0.0098</v>
      </c>
      <c r="Q463">
        <v>3.0</v>
      </c>
      <c r="R463" s="4">
        <v>5.75E-4</v>
      </c>
      <c r="S463">
        <v>2.0</v>
      </c>
      <c r="T463" s="4">
        <v>0.999575</v>
      </c>
      <c r="U463">
        <v>2.0</v>
      </c>
      <c r="V463" s="4">
        <v>4.25E-4</v>
      </c>
      <c r="W463">
        <v>2.0</v>
      </c>
      <c r="X463" s="5">
        <v>0.0</v>
      </c>
      <c r="Y463">
        <v>1.0</v>
      </c>
      <c r="Z463" s="5">
        <v>113.0</v>
      </c>
      <c r="AA463">
        <v>1.0</v>
      </c>
      <c r="AB463">
        <v>17.0</v>
      </c>
      <c r="AC463">
        <v>3.0</v>
      </c>
    </row>
    <row r="464" ht="14.25" hidden="1" customHeight="1">
      <c r="A464" s="1" t="s">
        <v>24</v>
      </c>
      <c r="B464" s="2" t="str">
        <f t="shared" si="1"/>
        <v>insd </v>
      </c>
      <c r="C464" s="2" t="str">
        <f t="shared" si="2"/>
        <v>cycling backcast</v>
      </c>
      <c r="D464" s="2" t="str">
        <f t="shared" si="3"/>
        <v>cycling </v>
      </c>
      <c r="E464" s="2" t="str">
        <f t="shared" si="4"/>
        <v>backcast</v>
      </c>
      <c r="F464" s="2" t="s">
        <v>25</v>
      </c>
      <c r="G464" s="2" t="s">
        <v>19</v>
      </c>
      <c r="H464" s="2" t="s">
        <v>20</v>
      </c>
      <c r="I464" t="s">
        <v>41</v>
      </c>
      <c r="J464" t="s">
        <v>66</v>
      </c>
      <c r="K464" t="s">
        <v>67</v>
      </c>
      <c r="L464" s="3">
        <v>6.199050000000002</v>
      </c>
      <c r="M464">
        <v>4.0</v>
      </c>
      <c r="N464" s="3">
        <v>2.56505</v>
      </c>
      <c r="O464">
        <v>4.0</v>
      </c>
      <c r="P464" s="4">
        <v>0.010125</v>
      </c>
      <c r="Q464">
        <v>4.0</v>
      </c>
      <c r="R464" s="4">
        <v>5.75E-4</v>
      </c>
      <c r="S464">
        <v>2.0</v>
      </c>
      <c r="T464" s="4">
        <v>0.999525</v>
      </c>
      <c r="U464">
        <v>3.0</v>
      </c>
      <c r="V464" s="4">
        <v>0.0</v>
      </c>
      <c r="W464">
        <v>1.0</v>
      </c>
      <c r="X464" s="5">
        <v>113.0</v>
      </c>
      <c r="Y464">
        <v>4.0</v>
      </c>
      <c r="Z464" s="5">
        <v>113.0</v>
      </c>
      <c r="AA464">
        <v>1.0</v>
      </c>
      <c r="AB464">
        <v>23.0</v>
      </c>
      <c r="AC464">
        <v>4.0</v>
      </c>
    </row>
    <row r="465" ht="14.25" hidden="1" customHeight="1">
      <c r="A465" s="1" t="s">
        <v>29</v>
      </c>
      <c r="B465" s="2" t="str">
        <f t="shared" si="1"/>
        <v>kuroda </v>
      </c>
      <c r="C465" s="2" t="str">
        <f t="shared" si="2"/>
        <v>cycling forecast</v>
      </c>
      <c r="D465" s="2" t="str">
        <f t="shared" si="3"/>
        <v>cycling </v>
      </c>
      <c r="E465" s="2" t="str">
        <f t="shared" si="4"/>
        <v>forecast</v>
      </c>
      <c r="F465" s="2" t="s">
        <v>30</v>
      </c>
      <c r="G465" s="2" t="s">
        <v>19</v>
      </c>
      <c r="H465" s="2" t="s">
        <v>27</v>
      </c>
      <c r="I465" t="s">
        <v>41</v>
      </c>
      <c r="J465" t="s">
        <v>66</v>
      </c>
      <c r="K465" t="s">
        <v>67</v>
      </c>
      <c r="L465" s="3">
        <v>3551.339825</v>
      </c>
      <c r="M465">
        <v>9.0</v>
      </c>
      <c r="N465" s="3">
        <v>4.4156</v>
      </c>
      <c r="O465">
        <v>5.0</v>
      </c>
      <c r="P465" s="4">
        <v>0.016675</v>
      </c>
      <c r="Q465">
        <v>5.0</v>
      </c>
      <c r="R465" s="4">
        <v>0.005625</v>
      </c>
      <c r="S465">
        <v>4.0</v>
      </c>
      <c r="T465" s="4">
        <v>0.998825</v>
      </c>
      <c r="U465">
        <v>4.0</v>
      </c>
      <c r="V465" s="4">
        <v>0.0</v>
      </c>
      <c r="W465">
        <v>1.0</v>
      </c>
      <c r="X465" s="5">
        <v>114.5</v>
      </c>
      <c r="Y465">
        <v>6.0</v>
      </c>
      <c r="Z465" s="5">
        <v>113.0</v>
      </c>
      <c r="AA465">
        <v>1.0</v>
      </c>
      <c r="AB465">
        <v>35.0</v>
      </c>
      <c r="AC465">
        <v>5.0</v>
      </c>
    </row>
    <row r="466" ht="14.25" hidden="1" customHeight="1">
      <c r="A466" s="1" t="s">
        <v>31</v>
      </c>
      <c r="B466" s="2" t="str">
        <f t="shared" si="1"/>
        <v>kuroda </v>
      </c>
      <c r="C466" s="2" t="str">
        <f t="shared" si="2"/>
        <v>cycling backcast</v>
      </c>
      <c r="D466" s="2" t="str">
        <f t="shared" si="3"/>
        <v>cycling </v>
      </c>
      <c r="E466" s="2" t="str">
        <f t="shared" si="4"/>
        <v>backcast</v>
      </c>
      <c r="F466" s="2" t="s">
        <v>30</v>
      </c>
      <c r="G466" s="2" t="s">
        <v>19</v>
      </c>
      <c r="H466" s="2" t="s">
        <v>20</v>
      </c>
      <c r="I466" t="s">
        <v>41</v>
      </c>
      <c r="J466" t="s">
        <v>66</v>
      </c>
      <c r="K466" t="s">
        <v>67</v>
      </c>
      <c r="L466" s="3">
        <v>8360.166725</v>
      </c>
      <c r="M466">
        <v>11.0</v>
      </c>
      <c r="N466" s="3">
        <v>4.80995</v>
      </c>
      <c r="O466">
        <v>6.0</v>
      </c>
      <c r="P466" s="4">
        <v>0.017575</v>
      </c>
      <c r="Q466">
        <v>6.0</v>
      </c>
      <c r="R466" s="4">
        <v>0.0056</v>
      </c>
      <c r="S466">
        <v>3.0</v>
      </c>
      <c r="T466" s="4">
        <v>0.99875</v>
      </c>
      <c r="U466">
        <v>5.0</v>
      </c>
      <c r="V466" s="4">
        <v>0.0</v>
      </c>
      <c r="W466">
        <v>1.0</v>
      </c>
      <c r="X466" s="5">
        <v>115.5</v>
      </c>
      <c r="Y466">
        <v>7.0</v>
      </c>
      <c r="Z466" s="5">
        <v>113.0</v>
      </c>
      <c r="AA466">
        <v>1.0</v>
      </c>
      <c r="AB466">
        <v>40.0</v>
      </c>
      <c r="AC466">
        <v>6.0</v>
      </c>
    </row>
    <row r="467" ht="14.25" hidden="1" customHeight="1">
      <c r="A467" s="1" t="s">
        <v>34</v>
      </c>
      <c r="B467" s="2" t="str">
        <f t="shared" si="1"/>
        <v>nras </v>
      </c>
      <c r="C467" s="2" t="str">
        <f t="shared" si="2"/>
        <v>simple backcast</v>
      </c>
      <c r="D467" s="2" t="str">
        <f t="shared" si="3"/>
        <v>simple </v>
      </c>
      <c r="E467" s="2" t="str">
        <f t="shared" si="4"/>
        <v>backcast</v>
      </c>
      <c r="F467" s="2" t="s">
        <v>18</v>
      </c>
      <c r="G467" s="2" t="s">
        <v>33</v>
      </c>
      <c r="H467" s="2" t="s">
        <v>20</v>
      </c>
      <c r="I467" t="s">
        <v>41</v>
      </c>
      <c r="J467" t="s">
        <v>66</v>
      </c>
      <c r="K467" t="s">
        <v>67</v>
      </c>
      <c r="L467" s="3">
        <v>47.0645</v>
      </c>
      <c r="M467">
        <v>6.0</v>
      </c>
      <c r="N467" s="3">
        <v>12.60998</v>
      </c>
      <c r="O467">
        <v>7.0</v>
      </c>
      <c r="P467" s="4">
        <v>0.06418</v>
      </c>
      <c r="Q467">
        <v>8.0</v>
      </c>
      <c r="R467" s="4">
        <v>0.01524</v>
      </c>
      <c r="S467">
        <v>5.0</v>
      </c>
      <c r="T467" s="4">
        <v>0.98602</v>
      </c>
      <c r="U467">
        <v>7.0</v>
      </c>
      <c r="V467" s="4">
        <v>8.0E-4</v>
      </c>
      <c r="W467">
        <v>5.0</v>
      </c>
      <c r="X467" s="5">
        <v>30.8</v>
      </c>
      <c r="Y467">
        <v>2.0</v>
      </c>
      <c r="Z467" s="5">
        <v>115.6</v>
      </c>
      <c r="AA467">
        <v>3.0</v>
      </c>
      <c r="AB467">
        <v>43.0</v>
      </c>
      <c r="AC467">
        <v>7.0</v>
      </c>
    </row>
    <row r="468" ht="14.25" hidden="1" customHeight="1">
      <c r="A468" s="1" t="s">
        <v>35</v>
      </c>
      <c r="B468" s="2" t="str">
        <f t="shared" si="1"/>
        <v>insd </v>
      </c>
      <c r="C468" s="2" t="str">
        <f t="shared" si="2"/>
        <v>simple backcast</v>
      </c>
      <c r="D468" s="2" t="str">
        <f t="shared" si="3"/>
        <v>simple </v>
      </c>
      <c r="E468" s="2" t="str">
        <f t="shared" si="4"/>
        <v>backcast</v>
      </c>
      <c r="F468" s="2" t="s">
        <v>25</v>
      </c>
      <c r="G468" s="2" t="s">
        <v>33</v>
      </c>
      <c r="H468" s="2" t="s">
        <v>20</v>
      </c>
      <c r="I468" t="s">
        <v>41</v>
      </c>
      <c r="J468" t="s">
        <v>66</v>
      </c>
      <c r="K468" t="s">
        <v>67</v>
      </c>
      <c r="L468" s="3">
        <v>45.88962</v>
      </c>
      <c r="M468">
        <v>5.0</v>
      </c>
      <c r="N468" s="3">
        <v>12.66666</v>
      </c>
      <c r="O468">
        <v>8.0</v>
      </c>
      <c r="P468" s="4">
        <v>0.06394</v>
      </c>
      <c r="Q468">
        <v>7.0</v>
      </c>
      <c r="R468" s="4">
        <v>0.01532</v>
      </c>
      <c r="S468">
        <v>6.0</v>
      </c>
      <c r="T468" s="4">
        <v>0.9862200000000001</v>
      </c>
      <c r="U468">
        <v>6.0</v>
      </c>
      <c r="V468" s="4">
        <v>0.0</v>
      </c>
      <c r="W468">
        <v>1.0</v>
      </c>
      <c r="X468" s="5">
        <v>115.6</v>
      </c>
      <c r="Y468">
        <v>8.0</v>
      </c>
      <c r="Z468" s="5">
        <v>115.6</v>
      </c>
      <c r="AA468">
        <v>3.0</v>
      </c>
      <c r="AB468">
        <v>44.0</v>
      </c>
      <c r="AC468">
        <v>8.0</v>
      </c>
    </row>
    <row r="469" ht="14.25" hidden="1" customHeight="1">
      <c r="A469" s="1" t="s">
        <v>32</v>
      </c>
      <c r="B469" s="2" t="str">
        <f t="shared" si="1"/>
        <v>nras </v>
      </c>
      <c r="C469" s="2" t="str">
        <f t="shared" si="2"/>
        <v>simple forecast</v>
      </c>
      <c r="D469" s="2" t="str">
        <f t="shared" si="3"/>
        <v>simple </v>
      </c>
      <c r="E469" s="2" t="str">
        <f t="shared" si="4"/>
        <v>forecast</v>
      </c>
      <c r="F469" s="2" t="s">
        <v>18</v>
      </c>
      <c r="G469" s="2" t="s">
        <v>33</v>
      </c>
      <c r="H469" s="2" t="s">
        <v>27</v>
      </c>
      <c r="I469" t="s">
        <v>41</v>
      </c>
      <c r="J469" t="s">
        <v>66</v>
      </c>
      <c r="K469" t="s">
        <v>67</v>
      </c>
      <c r="L469" s="3">
        <v>71.04064</v>
      </c>
      <c r="M469">
        <v>8.0</v>
      </c>
      <c r="N469" s="3">
        <v>17.28706</v>
      </c>
      <c r="O469">
        <v>9.0</v>
      </c>
      <c r="P469" s="4">
        <v>0.0757</v>
      </c>
      <c r="Q469">
        <v>9.0</v>
      </c>
      <c r="R469" s="4">
        <v>0.025</v>
      </c>
      <c r="S469">
        <v>7.0</v>
      </c>
      <c r="T469" s="4">
        <v>0.9788</v>
      </c>
      <c r="U469">
        <v>8.0</v>
      </c>
      <c r="V469" s="4">
        <v>7.4E-4</v>
      </c>
      <c r="W469">
        <v>4.0</v>
      </c>
      <c r="X469" s="5">
        <v>91.4</v>
      </c>
      <c r="Y469">
        <v>3.0</v>
      </c>
      <c r="Z469" s="5">
        <v>113.4</v>
      </c>
      <c r="AA469">
        <v>2.0</v>
      </c>
      <c r="AB469">
        <v>50.0</v>
      </c>
      <c r="AC469">
        <v>9.0</v>
      </c>
    </row>
    <row r="470" ht="14.25" hidden="1" customHeight="1">
      <c r="A470" s="1" t="s">
        <v>36</v>
      </c>
      <c r="B470" s="2" t="str">
        <f t="shared" si="1"/>
        <v>insd </v>
      </c>
      <c r="C470" s="2" t="str">
        <f t="shared" si="2"/>
        <v>simple forecast</v>
      </c>
      <c r="D470" s="2" t="str">
        <f t="shared" si="3"/>
        <v>simple </v>
      </c>
      <c r="E470" s="2" t="str">
        <f t="shared" si="4"/>
        <v>forecast</v>
      </c>
      <c r="F470" s="2" t="s">
        <v>25</v>
      </c>
      <c r="G470" s="2" t="s">
        <v>33</v>
      </c>
      <c r="H470" s="2" t="s">
        <v>27</v>
      </c>
      <c r="I470" t="s">
        <v>41</v>
      </c>
      <c r="J470" t="s">
        <v>66</v>
      </c>
      <c r="K470" t="s">
        <v>67</v>
      </c>
      <c r="L470" s="3">
        <v>70.83622</v>
      </c>
      <c r="M470">
        <v>7.0</v>
      </c>
      <c r="N470" s="3">
        <v>17.44506</v>
      </c>
      <c r="O470">
        <v>10.0</v>
      </c>
      <c r="P470" s="4">
        <v>0.07712000000000001</v>
      </c>
      <c r="Q470">
        <v>10.0</v>
      </c>
      <c r="R470" s="4">
        <v>0.02544</v>
      </c>
      <c r="S470">
        <v>8.0</v>
      </c>
      <c r="T470" s="4">
        <v>0.9780399999999999</v>
      </c>
      <c r="U470">
        <v>10.0</v>
      </c>
      <c r="V470" s="4">
        <v>0.0</v>
      </c>
      <c r="W470">
        <v>1.0</v>
      </c>
      <c r="X470" s="5">
        <v>113.4</v>
      </c>
      <c r="Y470">
        <v>5.0</v>
      </c>
      <c r="Z470" s="5">
        <v>113.4</v>
      </c>
      <c r="AA470">
        <v>2.0</v>
      </c>
      <c r="AB470">
        <v>53.0</v>
      </c>
      <c r="AC470">
        <v>10.0</v>
      </c>
    </row>
    <row r="471" ht="14.25" hidden="1" customHeight="1">
      <c r="A471" s="1" t="s">
        <v>37</v>
      </c>
      <c r="B471" s="2" t="str">
        <f t="shared" si="1"/>
        <v>kuroda </v>
      </c>
      <c r="C471" s="2" t="str">
        <f t="shared" si="2"/>
        <v>simple backcast</v>
      </c>
      <c r="D471" s="2" t="str">
        <f t="shared" si="3"/>
        <v>simple </v>
      </c>
      <c r="E471" s="2" t="str">
        <f t="shared" si="4"/>
        <v>backcast</v>
      </c>
      <c r="F471" s="2" t="s">
        <v>30</v>
      </c>
      <c r="G471" s="2" t="s">
        <v>33</v>
      </c>
      <c r="H471" s="2" t="s">
        <v>20</v>
      </c>
      <c r="I471" t="s">
        <v>41</v>
      </c>
      <c r="J471" t="s">
        <v>66</v>
      </c>
      <c r="K471" t="s">
        <v>67</v>
      </c>
      <c r="L471" s="3">
        <v>7965.745259999999</v>
      </c>
      <c r="M471">
        <v>10.0</v>
      </c>
      <c r="N471" s="3">
        <v>18.06886</v>
      </c>
      <c r="O471">
        <v>11.0</v>
      </c>
      <c r="P471" s="4">
        <v>0.08308</v>
      </c>
      <c r="Q471">
        <v>11.0</v>
      </c>
      <c r="R471" s="4">
        <v>0.03728</v>
      </c>
      <c r="S471">
        <v>9.0</v>
      </c>
      <c r="T471" s="4">
        <v>0.9783</v>
      </c>
      <c r="U471">
        <v>9.0</v>
      </c>
      <c r="V471" s="4">
        <v>0.0</v>
      </c>
      <c r="W471">
        <v>1.0</v>
      </c>
      <c r="X471" s="5">
        <v>169.2</v>
      </c>
      <c r="Y471">
        <v>9.0</v>
      </c>
      <c r="Z471" s="5">
        <v>117.0</v>
      </c>
      <c r="AA471">
        <v>4.0</v>
      </c>
      <c r="AB471">
        <v>64.0</v>
      </c>
      <c r="AC471">
        <v>11.0</v>
      </c>
    </row>
    <row r="472" ht="14.25" hidden="1" customHeight="1">
      <c r="A472" s="1" t="s">
        <v>38</v>
      </c>
      <c r="B472" s="2" t="str">
        <f t="shared" si="1"/>
        <v>kuroda </v>
      </c>
      <c r="C472" s="2" t="str">
        <f t="shared" si="2"/>
        <v>simple forecast</v>
      </c>
      <c r="D472" s="2" t="str">
        <f t="shared" si="3"/>
        <v>simple </v>
      </c>
      <c r="E472" s="2" t="str">
        <f t="shared" si="4"/>
        <v>forecast</v>
      </c>
      <c r="F472" s="2" t="s">
        <v>30</v>
      </c>
      <c r="G472" s="2" t="s">
        <v>33</v>
      </c>
      <c r="H472" s="2" t="s">
        <v>27</v>
      </c>
      <c r="I472" t="s">
        <v>41</v>
      </c>
      <c r="J472" t="s">
        <v>66</v>
      </c>
      <c r="K472" t="s">
        <v>67</v>
      </c>
      <c r="L472" s="3">
        <v>9903.32524</v>
      </c>
      <c r="M472">
        <v>12.0</v>
      </c>
      <c r="N472" s="3">
        <v>22.01164</v>
      </c>
      <c r="O472">
        <v>12.0</v>
      </c>
      <c r="P472" s="4">
        <v>0.08800000000000001</v>
      </c>
      <c r="Q472">
        <v>12.0</v>
      </c>
      <c r="R472" s="4">
        <v>0.04912</v>
      </c>
      <c r="S472">
        <v>10.0</v>
      </c>
      <c r="T472" s="4">
        <v>0.9726</v>
      </c>
      <c r="U472">
        <v>11.0</v>
      </c>
      <c r="V472" s="4">
        <v>0.0</v>
      </c>
      <c r="W472">
        <v>1.0</v>
      </c>
      <c r="X472" s="5">
        <v>196.0</v>
      </c>
      <c r="Y472">
        <v>10.0</v>
      </c>
      <c r="Z472" s="5">
        <v>126.2</v>
      </c>
      <c r="AA472">
        <v>5.0</v>
      </c>
      <c r="AB472">
        <v>73.0</v>
      </c>
      <c r="AC472">
        <v>12.0</v>
      </c>
    </row>
    <row r="473" ht="14.25" hidden="1" customHeight="1">
      <c r="A473" s="1" t="s">
        <v>26</v>
      </c>
      <c r="B473" s="2" t="str">
        <f t="shared" si="1"/>
        <v>nras </v>
      </c>
      <c r="C473" s="2" t="str">
        <f t="shared" si="2"/>
        <v>cycling forecast</v>
      </c>
      <c r="D473" s="2" t="str">
        <f t="shared" si="3"/>
        <v>cycling </v>
      </c>
      <c r="E473" s="2" t="str">
        <f t="shared" si="4"/>
        <v>forecast</v>
      </c>
      <c r="F473" s="2" t="s">
        <v>18</v>
      </c>
      <c r="G473" s="2" t="s">
        <v>19</v>
      </c>
      <c r="H473" s="2" t="s">
        <v>27</v>
      </c>
      <c r="I473" t="s">
        <v>41</v>
      </c>
      <c r="J473" t="s">
        <v>66</v>
      </c>
      <c r="K473" t="s">
        <v>68</v>
      </c>
      <c r="L473" s="3">
        <v>4.425425</v>
      </c>
      <c r="M473">
        <v>1.0</v>
      </c>
      <c r="N473" s="3">
        <v>1.703525</v>
      </c>
      <c r="O473">
        <v>1.0</v>
      </c>
      <c r="P473" s="4">
        <v>0.006775</v>
      </c>
      <c r="Q473">
        <v>1.0</v>
      </c>
      <c r="R473" s="4">
        <v>2.5E-4</v>
      </c>
      <c r="S473">
        <v>1.0</v>
      </c>
      <c r="T473" s="4">
        <v>0.999825</v>
      </c>
      <c r="U473">
        <v>1.0</v>
      </c>
      <c r="V473" s="4">
        <v>4.5E-4</v>
      </c>
      <c r="W473">
        <v>3.0</v>
      </c>
      <c r="X473" s="5">
        <v>0.0</v>
      </c>
      <c r="Y473">
        <v>1.0</v>
      </c>
      <c r="Z473" s="5">
        <v>70.0</v>
      </c>
      <c r="AA473">
        <v>2.0</v>
      </c>
      <c r="AB473">
        <v>11.0</v>
      </c>
      <c r="AC473">
        <v>1.0</v>
      </c>
    </row>
    <row r="474" ht="14.25" hidden="1" customHeight="1">
      <c r="A474" s="1" t="s">
        <v>28</v>
      </c>
      <c r="B474" s="2" t="str">
        <f t="shared" si="1"/>
        <v>insd </v>
      </c>
      <c r="C474" s="2" t="str">
        <f t="shared" si="2"/>
        <v>cycling forecast</v>
      </c>
      <c r="D474" s="2" t="str">
        <f t="shared" si="3"/>
        <v>cycling </v>
      </c>
      <c r="E474" s="2" t="str">
        <f t="shared" si="4"/>
        <v>forecast</v>
      </c>
      <c r="F474" s="2" t="s">
        <v>25</v>
      </c>
      <c r="G474" s="2" t="s">
        <v>19</v>
      </c>
      <c r="H474" s="2" t="s">
        <v>27</v>
      </c>
      <c r="I474" t="s">
        <v>41</v>
      </c>
      <c r="J474" t="s">
        <v>66</v>
      </c>
      <c r="K474" t="s">
        <v>68</v>
      </c>
      <c r="L474" s="3">
        <v>4.486025000000001</v>
      </c>
      <c r="M474">
        <v>2.0</v>
      </c>
      <c r="N474" s="3">
        <v>1.784</v>
      </c>
      <c r="O474">
        <v>2.0</v>
      </c>
      <c r="P474" s="4">
        <v>0.007325</v>
      </c>
      <c r="Q474">
        <v>2.0</v>
      </c>
      <c r="R474" s="4">
        <v>2.75E-4</v>
      </c>
      <c r="S474">
        <v>2.0</v>
      </c>
      <c r="T474" s="4">
        <v>0.99975</v>
      </c>
      <c r="U474">
        <v>2.0</v>
      </c>
      <c r="V474" s="4">
        <v>0.0</v>
      </c>
      <c r="W474">
        <v>1.0</v>
      </c>
      <c r="X474" s="5">
        <v>70.0</v>
      </c>
      <c r="Y474">
        <v>4.0</v>
      </c>
      <c r="Z474" s="5">
        <v>70.0</v>
      </c>
      <c r="AA474">
        <v>2.0</v>
      </c>
      <c r="AB474">
        <v>17.0</v>
      </c>
      <c r="AC474">
        <v>2.0</v>
      </c>
    </row>
    <row r="475" ht="14.25" hidden="1" customHeight="1">
      <c r="A475" s="1" t="s">
        <v>17</v>
      </c>
      <c r="B475" s="2" t="str">
        <f t="shared" si="1"/>
        <v>nras </v>
      </c>
      <c r="C475" s="2" t="str">
        <f t="shared" si="2"/>
        <v>cycling backcast</v>
      </c>
      <c r="D475" s="2" t="str">
        <f t="shared" si="3"/>
        <v>cycling </v>
      </c>
      <c r="E475" s="2" t="str">
        <f t="shared" si="4"/>
        <v>backcast</v>
      </c>
      <c r="F475" s="2" t="s">
        <v>18</v>
      </c>
      <c r="G475" s="2" t="s">
        <v>19</v>
      </c>
      <c r="H475" s="2" t="s">
        <v>20</v>
      </c>
      <c r="I475" t="s">
        <v>41</v>
      </c>
      <c r="J475" t="s">
        <v>66</v>
      </c>
      <c r="K475" t="s">
        <v>68</v>
      </c>
      <c r="L475" s="3">
        <v>7.43295</v>
      </c>
      <c r="M475">
        <v>4.0</v>
      </c>
      <c r="N475" s="3">
        <v>2.8936</v>
      </c>
      <c r="O475">
        <v>3.0</v>
      </c>
      <c r="P475" s="4">
        <v>0.012325</v>
      </c>
      <c r="Q475">
        <v>3.0</v>
      </c>
      <c r="R475" s="4">
        <v>6.25E-4</v>
      </c>
      <c r="S475">
        <v>3.0</v>
      </c>
      <c r="T475" s="4">
        <v>0.999475</v>
      </c>
      <c r="U475">
        <v>3.0</v>
      </c>
      <c r="V475" s="4">
        <v>4.25E-4</v>
      </c>
      <c r="W475">
        <v>2.0</v>
      </c>
      <c r="X475" s="5">
        <v>1.5</v>
      </c>
      <c r="Y475">
        <v>2.0</v>
      </c>
      <c r="Z475" s="5">
        <v>70.0</v>
      </c>
      <c r="AA475">
        <v>2.0</v>
      </c>
      <c r="AB475">
        <v>22.0</v>
      </c>
      <c r="AC475">
        <v>3.0</v>
      </c>
    </row>
    <row r="476" ht="14.25" hidden="1" customHeight="1">
      <c r="A476" s="1" t="s">
        <v>24</v>
      </c>
      <c r="B476" s="2" t="str">
        <f t="shared" si="1"/>
        <v>insd </v>
      </c>
      <c r="C476" s="2" t="str">
        <f t="shared" si="2"/>
        <v>cycling backcast</v>
      </c>
      <c r="D476" s="2" t="str">
        <f t="shared" si="3"/>
        <v>cycling </v>
      </c>
      <c r="E476" s="2" t="str">
        <f t="shared" si="4"/>
        <v>backcast</v>
      </c>
      <c r="F476" s="2" t="s">
        <v>25</v>
      </c>
      <c r="G476" s="2" t="s">
        <v>19</v>
      </c>
      <c r="H476" s="2" t="s">
        <v>20</v>
      </c>
      <c r="I476" t="s">
        <v>41</v>
      </c>
      <c r="J476" t="s">
        <v>66</v>
      </c>
      <c r="K476" t="s">
        <v>68</v>
      </c>
      <c r="L476" s="3">
        <v>7.4239</v>
      </c>
      <c r="M476">
        <v>3.0</v>
      </c>
      <c r="N476" s="3">
        <v>2.953125</v>
      </c>
      <c r="O476">
        <v>4.0</v>
      </c>
      <c r="P476" s="4">
        <v>0.0127</v>
      </c>
      <c r="Q476">
        <v>4.0</v>
      </c>
      <c r="R476" s="4">
        <v>6.75E-4</v>
      </c>
      <c r="S476">
        <v>4.0</v>
      </c>
      <c r="T476" s="4">
        <v>0.9994</v>
      </c>
      <c r="U476">
        <v>4.0</v>
      </c>
      <c r="V476" s="4">
        <v>0.0</v>
      </c>
      <c r="W476">
        <v>1.0</v>
      </c>
      <c r="X476" s="5">
        <v>70.0</v>
      </c>
      <c r="Y476">
        <v>4.0</v>
      </c>
      <c r="Z476" s="5">
        <v>70.0</v>
      </c>
      <c r="AA476">
        <v>2.0</v>
      </c>
      <c r="AB476">
        <v>26.0</v>
      </c>
      <c r="AC476">
        <v>4.0</v>
      </c>
    </row>
    <row r="477" ht="14.25" hidden="1" customHeight="1">
      <c r="A477" s="1" t="s">
        <v>29</v>
      </c>
      <c r="B477" s="2" t="str">
        <f t="shared" si="1"/>
        <v>kuroda </v>
      </c>
      <c r="C477" s="2" t="str">
        <f t="shared" si="2"/>
        <v>cycling forecast</v>
      </c>
      <c r="D477" s="2" t="str">
        <f t="shared" si="3"/>
        <v>cycling </v>
      </c>
      <c r="E477" s="2" t="str">
        <f t="shared" si="4"/>
        <v>forecast</v>
      </c>
      <c r="F477" s="2" t="s">
        <v>30</v>
      </c>
      <c r="G477" s="2" t="s">
        <v>19</v>
      </c>
      <c r="H477" s="2" t="s">
        <v>27</v>
      </c>
      <c r="I477" t="s">
        <v>41</v>
      </c>
      <c r="J477" t="s">
        <v>66</v>
      </c>
      <c r="K477" t="s">
        <v>68</v>
      </c>
      <c r="L477" s="3">
        <v>107988.695275</v>
      </c>
      <c r="M477">
        <v>12.0</v>
      </c>
      <c r="N477" s="3">
        <v>6.471725</v>
      </c>
      <c r="O477">
        <v>5.0</v>
      </c>
      <c r="P477" s="4">
        <v>0.020825</v>
      </c>
      <c r="Q477">
        <v>5.0</v>
      </c>
      <c r="R477" s="4">
        <v>0.00825</v>
      </c>
      <c r="S477">
        <v>5.0</v>
      </c>
      <c r="T477" s="4">
        <v>0.997625</v>
      </c>
      <c r="U477">
        <v>5.0</v>
      </c>
      <c r="V477" s="4">
        <v>0.0</v>
      </c>
      <c r="W477">
        <v>1.0</v>
      </c>
      <c r="X477" s="5">
        <v>76.75</v>
      </c>
      <c r="Y477">
        <v>7.0</v>
      </c>
      <c r="Z477" s="5">
        <v>69.75</v>
      </c>
      <c r="AA477">
        <v>1.0</v>
      </c>
      <c r="AB477">
        <v>41.0</v>
      </c>
      <c r="AC477">
        <v>5.0</v>
      </c>
    </row>
    <row r="478" ht="14.25" hidden="1" customHeight="1">
      <c r="A478" s="1" t="s">
        <v>34</v>
      </c>
      <c r="B478" s="2" t="str">
        <f t="shared" si="1"/>
        <v>nras </v>
      </c>
      <c r="C478" s="2" t="str">
        <f t="shared" si="2"/>
        <v>simple backcast</v>
      </c>
      <c r="D478" s="2" t="str">
        <f t="shared" si="3"/>
        <v>simple </v>
      </c>
      <c r="E478" s="2" t="str">
        <f t="shared" si="4"/>
        <v>backcast</v>
      </c>
      <c r="F478" s="2" t="s">
        <v>18</v>
      </c>
      <c r="G478" s="2" t="s">
        <v>33</v>
      </c>
      <c r="H478" s="2" t="s">
        <v>20</v>
      </c>
      <c r="I478" t="s">
        <v>41</v>
      </c>
      <c r="J478" t="s">
        <v>66</v>
      </c>
      <c r="K478" t="s">
        <v>68</v>
      </c>
      <c r="L478" s="3">
        <v>47.11162</v>
      </c>
      <c r="M478">
        <v>6.0</v>
      </c>
      <c r="N478" s="3">
        <v>13.3587</v>
      </c>
      <c r="O478">
        <v>7.0</v>
      </c>
      <c r="P478" s="4">
        <v>0.05934</v>
      </c>
      <c r="Q478">
        <v>7.0</v>
      </c>
      <c r="R478" s="4">
        <v>0.01964</v>
      </c>
      <c r="S478">
        <v>7.0</v>
      </c>
      <c r="T478" s="4">
        <v>0.98406</v>
      </c>
      <c r="U478">
        <v>7.0</v>
      </c>
      <c r="V478" s="4">
        <v>8.0E-4</v>
      </c>
      <c r="W478">
        <v>4.0</v>
      </c>
      <c r="X478" s="5">
        <v>25.4</v>
      </c>
      <c r="Y478">
        <v>3.0</v>
      </c>
      <c r="Z478" s="5">
        <v>79.0</v>
      </c>
      <c r="AA478">
        <v>4.0</v>
      </c>
      <c r="AB478">
        <v>45.0</v>
      </c>
      <c r="AC478">
        <v>6.0</v>
      </c>
    </row>
    <row r="479" ht="14.25" hidden="1" customHeight="1">
      <c r="A479" s="1" t="s">
        <v>31</v>
      </c>
      <c r="B479" s="2" t="str">
        <f t="shared" si="1"/>
        <v>kuroda </v>
      </c>
      <c r="C479" s="2" t="str">
        <f t="shared" si="2"/>
        <v>cycling backcast</v>
      </c>
      <c r="D479" s="2" t="str">
        <f t="shared" si="3"/>
        <v>cycling </v>
      </c>
      <c r="E479" s="2" t="str">
        <f t="shared" si="4"/>
        <v>backcast</v>
      </c>
      <c r="F479" s="2" t="s">
        <v>30</v>
      </c>
      <c r="G479" s="2" t="s">
        <v>19</v>
      </c>
      <c r="H479" s="2" t="s">
        <v>20</v>
      </c>
      <c r="I479" t="s">
        <v>41</v>
      </c>
      <c r="J479" t="s">
        <v>66</v>
      </c>
      <c r="K479" t="s">
        <v>68</v>
      </c>
      <c r="L479" s="3">
        <v>96868.0607</v>
      </c>
      <c r="M479">
        <v>11.0</v>
      </c>
      <c r="N479" s="3">
        <v>6.943975</v>
      </c>
      <c r="O479">
        <v>6.0</v>
      </c>
      <c r="P479" s="4">
        <v>0.02425</v>
      </c>
      <c r="Q479">
        <v>6.0</v>
      </c>
      <c r="R479" s="4">
        <v>0.00885</v>
      </c>
      <c r="S479">
        <v>6.0</v>
      </c>
      <c r="T479" s="4">
        <v>0.9973</v>
      </c>
      <c r="U479">
        <v>6.0</v>
      </c>
      <c r="V479" s="4">
        <v>0.0</v>
      </c>
      <c r="W479">
        <v>1.0</v>
      </c>
      <c r="X479" s="5">
        <v>80.0</v>
      </c>
      <c r="Y479">
        <v>9.0</v>
      </c>
      <c r="Z479" s="5">
        <v>70.0</v>
      </c>
      <c r="AA479">
        <v>2.0</v>
      </c>
      <c r="AB479">
        <v>47.0</v>
      </c>
      <c r="AC479">
        <v>7.0</v>
      </c>
    </row>
    <row r="480" ht="14.25" hidden="1" customHeight="1">
      <c r="A480" s="1" t="s">
        <v>35</v>
      </c>
      <c r="B480" s="2" t="str">
        <f t="shared" si="1"/>
        <v>insd </v>
      </c>
      <c r="C480" s="2" t="str">
        <f t="shared" si="2"/>
        <v>simple backcast</v>
      </c>
      <c r="D480" s="2" t="str">
        <f t="shared" si="3"/>
        <v>simple </v>
      </c>
      <c r="E480" s="2" t="str">
        <f t="shared" si="4"/>
        <v>backcast</v>
      </c>
      <c r="F480" s="2" t="s">
        <v>25</v>
      </c>
      <c r="G480" s="2" t="s">
        <v>33</v>
      </c>
      <c r="H480" s="2" t="s">
        <v>20</v>
      </c>
      <c r="I480" t="s">
        <v>41</v>
      </c>
      <c r="J480" t="s">
        <v>66</v>
      </c>
      <c r="K480" t="s">
        <v>68</v>
      </c>
      <c r="L480" s="3">
        <v>46.87012</v>
      </c>
      <c r="M480">
        <v>5.0</v>
      </c>
      <c r="N480" s="3">
        <v>13.46824</v>
      </c>
      <c r="O480">
        <v>8.0</v>
      </c>
      <c r="P480" s="4">
        <v>0.05977999999999999</v>
      </c>
      <c r="Q480">
        <v>8.0</v>
      </c>
      <c r="R480" s="4">
        <v>0.01982</v>
      </c>
      <c r="S480">
        <v>8.0</v>
      </c>
      <c r="T480" s="4">
        <v>0.9837799999999999</v>
      </c>
      <c r="U480">
        <v>8.0</v>
      </c>
      <c r="V480" s="4">
        <v>0.0</v>
      </c>
      <c r="W480">
        <v>1.0</v>
      </c>
      <c r="X480" s="5">
        <v>79.0</v>
      </c>
      <c r="Y480">
        <v>8.0</v>
      </c>
      <c r="Z480" s="5">
        <v>79.0</v>
      </c>
      <c r="AA480">
        <v>4.0</v>
      </c>
      <c r="AB480">
        <v>50.0</v>
      </c>
      <c r="AC480">
        <v>8.0</v>
      </c>
    </row>
    <row r="481" ht="14.25" hidden="1" customHeight="1">
      <c r="A481" s="1" t="s">
        <v>32</v>
      </c>
      <c r="B481" s="2" t="str">
        <f t="shared" si="1"/>
        <v>nras </v>
      </c>
      <c r="C481" s="2" t="str">
        <f t="shared" si="2"/>
        <v>simple forecast</v>
      </c>
      <c r="D481" s="2" t="str">
        <f t="shared" si="3"/>
        <v>simple </v>
      </c>
      <c r="E481" s="2" t="str">
        <f t="shared" si="4"/>
        <v>forecast</v>
      </c>
      <c r="F481" s="2" t="s">
        <v>18</v>
      </c>
      <c r="G481" s="2" t="s">
        <v>33</v>
      </c>
      <c r="H481" s="2" t="s">
        <v>27</v>
      </c>
      <c r="I481" t="s">
        <v>41</v>
      </c>
      <c r="J481" t="s">
        <v>66</v>
      </c>
      <c r="K481" t="s">
        <v>68</v>
      </c>
      <c r="L481" s="3">
        <v>70.97346</v>
      </c>
      <c r="M481">
        <v>7.0</v>
      </c>
      <c r="N481" s="3">
        <v>20.80778</v>
      </c>
      <c r="O481">
        <v>10.0</v>
      </c>
      <c r="P481" s="4">
        <v>0.08768000000000001</v>
      </c>
      <c r="Q481">
        <v>10.0</v>
      </c>
      <c r="R481" s="4">
        <v>0.03264</v>
      </c>
      <c r="S481">
        <v>9.0</v>
      </c>
      <c r="T481" s="4">
        <v>0.97282</v>
      </c>
      <c r="U481">
        <v>10.0</v>
      </c>
      <c r="V481" s="4">
        <v>8.199999999999999E-4</v>
      </c>
      <c r="W481">
        <v>5.0</v>
      </c>
      <c r="X481" s="5">
        <v>75.0</v>
      </c>
      <c r="Y481">
        <v>6.0</v>
      </c>
      <c r="Z481" s="5">
        <v>74.0</v>
      </c>
      <c r="AA481">
        <v>3.0</v>
      </c>
      <c r="AB481">
        <v>60.0</v>
      </c>
      <c r="AC481">
        <v>9.0</v>
      </c>
    </row>
    <row r="482" ht="14.25" hidden="1" customHeight="1">
      <c r="A482" s="1" t="s">
        <v>36</v>
      </c>
      <c r="B482" s="2" t="str">
        <f t="shared" si="1"/>
        <v>insd </v>
      </c>
      <c r="C482" s="2" t="str">
        <f t="shared" si="2"/>
        <v>simple forecast</v>
      </c>
      <c r="D482" s="2" t="str">
        <f t="shared" si="3"/>
        <v>simple </v>
      </c>
      <c r="E482" s="2" t="str">
        <f t="shared" si="4"/>
        <v>forecast</v>
      </c>
      <c r="F482" s="2" t="s">
        <v>25</v>
      </c>
      <c r="G482" s="2" t="s">
        <v>33</v>
      </c>
      <c r="H482" s="2" t="s">
        <v>27</v>
      </c>
      <c r="I482" t="s">
        <v>41</v>
      </c>
      <c r="J482" t="s">
        <v>66</v>
      </c>
      <c r="K482" t="s">
        <v>68</v>
      </c>
      <c r="L482" s="3">
        <v>71.89508000000002</v>
      </c>
      <c r="M482">
        <v>8.0</v>
      </c>
      <c r="N482" s="3">
        <v>21.00646</v>
      </c>
      <c r="O482">
        <v>11.0</v>
      </c>
      <c r="P482" s="4">
        <v>0.08814</v>
      </c>
      <c r="Q482">
        <v>11.0</v>
      </c>
      <c r="R482" s="4">
        <v>0.03332</v>
      </c>
      <c r="S482">
        <v>10.0</v>
      </c>
      <c r="T482" s="4">
        <v>0.9720799999999999</v>
      </c>
      <c r="U482">
        <v>11.0</v>
      </c>
      <c r="V482" s="4">
        <v>0.0</v>
      </c>
      <c r="W482">
        <v>1.0</v>
      </c>
      <c r="X482" s="5">
        <v>74.2</v>
      </c>
      <c r="Y482">
        <v>5.0</v>
      </c>
      <c r="Z482" s="5">
        <v>74.0</v>
      </c>
      <c r="AA482">
        <v>3.0</v>
      </c>
      <c r="AB482">
        <v>60.0</v>
      </c>
      <c r="AC482">
        <v>9.0</v>
      </c>
    </row>
    <row r="483" ht="14.25" hidden="1" customHeight="1">
      <c r="A483" s="1" t="s">
        <v>37</v>
      </c>
      <c r="B483" s="2" t="str">
        <f t="shared" si="1"/>
        <v>kuroda </v>
      </c>
      <c r="C483" s="2" t="str">
        <f t="shared" si="2"/>
        <v>simple backcast</v>
      </c>
      <c r="D483" s="2" t="str">
        <f t="shared" si="3"/>
        <v>simple </v>
      </c>
      <c r="E483" s="2" t="str">
        <f t="shared" si="4"/>
        <v>backcast</v>
      </c>
      <c r="F483" s="2" t="s">
        <v>30</v>
      </c>
      <c r="G483" s="2" t="s">
        <v>33</v>
      </c>
      <c r="H483" s="2" t="s">
        <v>20</v>
      </c>
      <c r="I483" t="s">
        <v>41</v>
      </c>
      <c r="J483" t="s">
        <v>66</v>
      </c>
      <c r="K483" t="s">
        <v>68</v>
      </c>
      <c r="L483" s="3">
        <v>2776.648280000001</v>
      </c>
      <c r="M483">
        <v>9.0</v>
      </c>
      <c r="N483" s="3">
        <v>19.98498</v>
      </c>
      <c r="O483">
        <v>9.0</v>
      </c>
      <c r="P483" s="4">
        <v>0.06892000000000001</v>
      </c>
      <c r="Q483">
        <v>9.0</v>
      </c>
      <c r="R483" s="4">
        <v>0.04744</v>
      </c>
      <c r="S483">
        <v>11.0</v>
      </c>
      <c r="T483" s="4">
        <v>0.97476</v>
      </c>
      <c r="U483">
        <v>9.0</v>
      </c>
      <c r="V483" s="4">
        <v>0.0</v>
      </c>
      <c r="W483">
        <v>1.0</v>
      </c>
      <c r="X483" s="5">
        <v>192.8</v>
      </c>
      <c r="Y483">
        <v>10.0</v>
      </c>
      <c r="Z483" s="5">
        <v>90.6</v>
      </c>
      <c r="AA483">
        <v>5.0</v>
      </c>
      <c r="AB483">
        <v>63.0</v>
      </c>
      <c r="AC483">
        <v>11.0</v>
      </c>
    </row>
    <row r="484" ht="14.25" hidden="1" customHeight="1">
      <c r="A484" s="1" t="s">
        <v>38</v>
      </c>
      <c r="B484" s="2" t="str">
        <f t="shared" si="1"/>
        <v>kuroda </v>
      </c>
      <c r="C484" s="2" t="str">
        <f t="shared" si="2"/>
        <v>simple forecast</v>
      </c>
      <c r="D484" s="2" t="str">
        <f t="shared" si="3"/>
        <v>simple </v>
      </c>
      <c r="E484" s="2" t="str">
        <f t="shared" si="4"/>
        <v>forecast</v>
      </c>
      <c r="F484" s="2" t="s">
        <v>30</v>
      </c>
      <c r="G484" s="2" t="s">
        <v>33</v>
      </c>
      <c r="H484" s="2" t="s">
        <v>27</v>
      </c>
      <c r="I484" t="s">
        <v>41</v>
      </c>
      <c r="J484" t="s">
        <v>66</v>
      </c>
      <c r="K484" t="s">
        <v>68</v>
      </c>
      <c r="L484" s="3">
        <v>4696.85296</v>
      </c>
      <c r="M484">
        <v>10.0</v>
      </c>
      <c r="N484" s="3">
        <v>27.41794</v>
      </c>
      <c r="O484">
        <v>12.0</v>
      </c>
      <c r="P484" s="4">
        <v>0.10248</v>
      </c>
      <c r="Q484">
        <v>12.0</v>
      </c>
      <c r="R484" s="4">
        <v>0.06598</v>
      </c>
      <c r="S484">
        <v>12.0</v>
      </c>
      <c r="T484" s="4">
        <v>0.96226</v>
      </c>
      <c r="U484">
        <v>12.0</v>
      </c>
      <c r="V484" s="4">
        <v>0.0</v>
      </c>
      <c r="W484">
        <v>1.0</v>
      </c>
      <c r="X484" s="5">
        <v>228.6</v>
      </c>
      <c r="Y484">
        <v>11.0</v>
      </c>
      <c r="Z484" s="5">
        <v>120.8</v>
      </c>
      <c r="AA484">
        <v>6.0</v>
      </c>
      <c r="AB484">
        <v>76.0</v>
      </c>
      <c r="AC484">
        <v>12.0</v>
      </c>
    </row>
    <row r="485" ht="14.25" hidden="1" customHeight="1">
      <c r="A485" s="1" t="s">
        <v>26</v>
      </c>
      <c r="B485" s="2" t="str">
        <f t="shared" si="1"/>
        <v>nras </v>
      </c>
      <c r="C485" s="2" t="str">
        <f t="shared" si="2"/>
        <v>cycling forecast</v>
      </c>
      <c r="D485" s="2" t="str">
        <f t="shared" si="3"/>
        <v>cycling </v>
      </c>
      <c r="E485" s="2" t="str">
        <f t="shared" si="4"/>
        <v>forecast</v>
      </c>
      <c r="F485" s="2" t="s">
        <v>18</v>
      </c>
      <c r="G485" s="2" t="s">
        <v>19</v>
      </c>
      <c r="H485" s="2" t="s">
        <v>27</v>
      </c>
      <c r="I485" t="s">
        <v>42</v>
      </c>
      <c r="J485" t="s">
        <v>66</v>
      </c>
      <c r="K485" t="s">
        <v>67</v>
      </c>
      <c r="L485" s="3">
        <v>3.8529</v>
      </c>
      <c r="M485">
        <v>2.0</v>
      </c>
      <c r="N485" s="3">
        <v>1.050575</v>
      </c>
      <c r="O485">
        <v>1.0</v>
      </c>
      <c r="P485" s="4">
        <v>0.00265</v>
      </c>
      <c r="Q485">
        <v>2.0</v>
      </c>
      <c r="R485" s="4">
        <v>3.0E-4</v>
      </c>
      <c r="S485">
        <v>1.0</v>
      </c>
      <c r="T485" s="4">
        <v>0.999925</v>
      </c>
      <c r="U485">
        <v>1.0</v>
      </c>
      <c r="V485" s="4">
        <v>117.06585</v>
      </c>
      <c r="W485">
        <v>3.0</v>
      </c>
      <c r="X485" s="5">
        <v>179.75</v>
      </c>
      <c r="Y485">
        <v>2.0</v>
      </c>
      <c r="Z485" s="5">
        <v>1259.0</v>
      </c>
      <c r="AA485">
        <v>5.0</v>
      </c>
      <c r="AB485">
        <v>17.0</v>
      </c>
      <c r="AC485">
        <v>1.0</v>
      </c>
    </row>
    <row r="486" ht="14.25" hidden="1" customHeight="1">
      <c r="A486" s="1" t="s">
        <v>28</v>
      </c>
      <c r="B486" s="2" t="str">
        <f t="shared" si="1"/>
        <v>insd </v>
      </c>
      <c r="C486" s="2" t="str">
        <f t="shared" si="2"/>
        <v>cycling forecast</v>
      </c>
      <c r="D486" s="2" t="str">
        <f t="shared" si="3"/>
        <v>cycling </v>
      </c>
      <c r="E486" s="2" t="str">
        <f t="shared" si="4"/>
        <v>forecast</v>
      </c>
      <c r="F486" s="2" t="s">
        <v>25</v>
      </c>
      <c r="G486" s="2" t="s">
        <v>19</v>
      </c>
      <c r="H486" s="2" t="s">
        <v>27</v>
      </c>
      <c r="I486" t="s">
        <v>42</v>
      </c>
      <c r="J486" t="s">
        <v>66</v>
      </c>
      <c r="K486" t="s">
        <v>67</v>
      </c>
      <c r="L486" s="3">
        <v>3.68155</v>
      </c>
      <c r="M486">
        <v>1.0</v>
      </c>
      <c r="N486" s="3">
        <v>1.076925</v>
      </c>
      <c r="O486">
        <v>2.0</v>
      </c>
      <c r="P486" s="4">
        <v>0.002625</v>
      </c>
      <c r="Q486">
        <v>1.0</v>
      </c>
      <c r="R486" s="4">
        <v>3.25E-4</v>
      </c>
      <c r="S486">
        <v>2.0</v>
      </c>
      <c r="T486" s="4">
        <v>0.9999</v>
      </c>
      <c r="U486">
        <v>2.0</v>
      </c>
      <c r="V486" s="4">
        <v>0.0</v>
      </c>
      <c r="W486">
        <v>1.0</v>
      </c>
      <c r="X486" s="5">
        <v>1259.0</v>
      </c>
      <c r="Y486">
        <v>11.0</v>
      </c>
      <c r="Z486" s="5">
        <v>1259.0</v>
      </c>
      <c r="AA486">
        <v>5.0</v>
      </c>
      <c r="AB486">
        <v>25.0</v>
      </c>
      <c r="AC486">
        <v>2.0</v>
      </c>
    </row>
    <row r="487" ht="14.25" hidden="1" customHeight="1">
      <c r="A487" s="1" t="s">
        <v>17</v>
      </c>
      <c r="B487" s="2" t="str">
        <f t="shared" si="1"/>
        <v>nras </v>
      </c>
      <c r="C487" s="2" t="str">
        <f t="shared" si="2"/>
        <v>cycling backcast</v>
      </c>
      <c r="D487" s="2" t="str">
        <f t="shared" si="3"/>
        <v>cycling </v>
      </c>
      <c r="E487" s="2" t="str">
        <f t="shared" si="4"/>
        <v>backcast</v>
      </c>
      <c r="F487" s="2" t="s">
        <v>18</v>
      </c>
      <c r="G487" s="2" t="s">
        <v>19</v>
      </c>
      <c r="H487" s="2" t="s">
        <v>20</v>
      </c>
      <c r="I487" t="s">
        <v>42</v>
      </c>
      <c r="J487" t="s">
        <v>66</v>
      </c>
      <c r="K487" t="s">
        <v>67</v>
      </c>
      <c r="L487" s="3">
        <v>6.225925</v>
      </c>
      <c r="M487">
        <v>4.0</v>
      </c>
      <c r="N487" s="3">
        <v>1.21135</v>
      </c>
      <c r="O487">
        <v>4.0</v>
      </c>
      <c r="P487" s="4">
        <v>0.00345</v>
      </c>
      <c r="Q487">
        <v>4.0</v>
      </c>
      <c r="R487" s="4">
        <v>4.0E-4</v>
      </c>
      <c r="S487">
        <v>4.0</v>
      </c>
      <c r="T487" s="4">
        <v>0.999875</v>
      </c>
      <c r="U487">
        <v>3.0</v>
      </c>
      <c r="V487" s="4">
        <v>117.0129</v>
      </c>
      <c r="W487">
        <v>2.0</v>
      </c>
      <c r="X487" s="5">
        <v>162.25</v>
      </c>
      <c r="Y487">
        <v>1.0</v>
      </c>
      <c r="Z487" s="5">
        <v>1259.0</v>
      </c>
      <c r="AA487">
        <v>5.0</v>
      </c>
      <c r="AB487">
        <v>27.0</v>
      </c>
      <c r="AC487">
        <v>3.0</v>
      </c>
    </row>
    <row r="488" ht="14.25" hidden="1" customHeight="1">
      <c r="A488" s="1" t="s">
        <v>24</v>
      </c>
      <c r="B488" s="2" t="str">
        <f t="shared" si="1"/>
        <v>insd </v>
      </c>
      <c r="C488" s="2" t="str">
        <f t="shared" si="2"/>
        <v>cycling backcast</v>
      </c>
      <c r="D488" s="2" t="str">
        <f t="shared" si="3"/>
        <v>cycling </v>
      </c>
      <c r="E488" s="2" t="str">
        <f t="shared" si="4"/>
        <v>backcast</v>
      </c>
      <c r="F488" s="2" t="s">
        <v>25</v>
      </c>
      <c r="G488" s="2" t="s">
        <v>19</v>
      </c>
      <c r="H488" s="2" t="s">
        <v>20</v>
      </c>
      <c r="I488" t="s">
        <v>42</v>
      </c>
      <c r="J488" t="s">
        <v>66</v>
      </c>
      <c r="K488" t="s">
        <v>67</v>
      </c>
      <c r="L488" s="3">
        <v>5.682725</v>
      </c>
      <c r="M488">
        <v>3.0</v>
      </c>
      <c r="N488" s="3">
        <v>1.17685</v>
      </c>
      <c r="O488">
        <v>3.0</v>
      </c>
      <c r="P488" s="4">
        <v>0.00335</v>
      </c>
      <c r="Q488">
        <v>3.0</v>
      </c>
      <c r="R488" s="4">
        <v>3.499999999999999E-4</v>
      </c>
      <c r="S488">
        <v>3.0</v>
      </c>
      <c r="T488" s="4">
        <v>0.999875</v>
      </c>
      <c r="U488">
        <v>3.0</v>
      </c>
      <c r="V488" s="4">
        <v>0.0</v>
      </c>
      <c r="W488">
        <v>1.0</v>
      </c>
      <c r="X488" s="5">
        <v>1259.0</v>
      </c>
      <c r="Y488">
        <v>11.0</v>
      </c>
      <c r="Z488" s="5">
        <v>1259.0</v>
      </c>
      <c r="AA488">
        <v>5.0</v>
      </c>
      <c r="AB488">
        <v>32.0</v>
      </c>
      <c r="AC488">
        <v>4.0</v>
      </c>
    </row>
    <row r="489" ht="14.25" hidden="1" customHeight="1">
      <c r="A489" s="1" t="s">
        <v>29</v>
      </c>
      <c r="B489" s="2" t="str">
        <f t="shared" si="1"/>
        <v>kuroda </v>
      </c>
      <c r="C489" s="2" t="str">
        <f t="shared" si="2"/>
        <v>cycling forecast</v>
      </c>
      <c r="D489" s="2" t="str">
        <f t="shared" si="3"/>
        <v>cycling </v>
      </c>
      <c r="E489" s="2" t="str">
        <f t="shared" si="4"/>
        <v>forecast</v>
      </c>
      <c r="F489" s="2" t="s">
        <v>30</v>
      </c>
      <c r="G489" s="2" t="s">
        <v>19</v>
      </c>
      <c r="H489" s="2" t="s">
        <v>27</v>
      </c>
      <c r="I489" t="s">
        <v>42</v>
      </c>
      <c r="J489" t="s">
        <v>66</v>
      </c>
      <c r="K489" t="s">
        <v>67</v>
      </c>
      <c r="L489" s="3">
        <v>46.981975</v>
      </c>
      <c r="M489">
        <v>7.0</v>
      </c>
      <c r="N489" s="3">
        <v>2.67165</v>
      </c>
      <c r="O489">
        <v>5.0</v>
      </c>
      <c r="P489" s="4">
        <v>0.0072</v>
      </c>
      <c r="Q489">
        <v>5.0</v>
      </c>
      <c r="R489" s="4">
        <v>0.005925000000000001</v>
      </c>
      <c r="S489">
        <v>5.0</v>
      </c>
      <c r="T489" s="4">
        <v>0.999775</v>
      </c>
      <c r="U489">
        <v>4.0</v>
      </c>
      <c r="V489" s="4">
        <v>0.0</v>
      </c>
      <c r="W489">
        <v>1.0</v>
      </c>
      <c r="X489" s="5">
        <v>994.75</v>
      </c>
      <c r="Y489">
        <v>8.0</v>
      </c>
      <c r="Z489" s="5">
        <v>1247.0</v>
      </c>
      <c r="AA489">
        <v>3.0</v>
      </c>
      <c r="AB489">
        <v>38.0</v>
      </c>
      <c r="AC489">
        <v>5.0</v>
      </c>
    </row>
    <row r="490" ht="14.25" hidden="1" customHeight="1">
      <c r="A490" s="1" t="s">
        <v>34</v>
      </c>
      <c r="B490" s="2" t="str">
        <f t="shared" si="1"/>
        <v>nras </v>
      </c>
      <c r="C490" s="2" t="str">
        <f t="shared" si="2"/>
        <v>simple backcast</v>
      </c>
      <c r="D490" s="2" t="str">
        <f t="shared" si="3"/>
        <v>simple </v>
      </c>
      <c r="E490" s="2" t="str">
        <f t="shared" si="4"/>
        <v>backcast</v>
      </c>
      <c r="F490" s="2" t="s">
        <v>18</v>
      </c>
      <c r="G490" s="2" t="s">
        <v>33</v>
      </c>
      <c r="H490" s="2" t="s">
        <v>20</v>
      </c>
      <c r="I490" t="s">
        <v>42</v>
      </c>
      <c r="J490" t="s">
        <v>66</v>
      </c>
      <c r="K490" t="s">
        <v>67</v>
      </c>
      <c r="L490" s="3">
        <v>17.40812</v>
      </c>
      <c r="M490">
        <v>5.0</v>
      </c>
      <c r="N490" s="3">
        <v>5.151219999999999</v>
      </c>
      <c r="O490">
        <v>7.0</v>
      </c>
      <c r="P490" s="4">
        <v>0.01564</v>
      </c>
      <c r="Q490">
        <v>7.0</v>
      </c>
      <c r="R490" s="4">
        <v>0.008660000000000001</v>
      </c>
      <c r="S490">
        <v>9.0</v>
      </c>
      <c r="T490" s="4">
        <v>0.9984799999999999</v>
      </c>
      <c r="U490">
        <v>6.0</v>
      </c>
      <c r="V490" s="4">
        <v>1231.4117</v>
      </c>
      <c r="W490">
        <v>5.0</v>
      </c>
      <c r="X490" s="5">
        <v>449.0</v>
      </c>
      <c r="Y490">
        <v>3.0</v>
      </c>
      <c r="Z490" s="5">
        <v>1253.0</v>
      </c>
      <c r="AA490">
        <v>4.0</v>
      </c>
      <c r="AB490">
        <v>46.0</v>
      </c>
      <c r="AC490">
        <v>6.0</v>
      </c>
    </row>
    <row r="491" ht="14.25" hidden="1" customHeight="1">
      <c r="A491" s="1" t="s">
        <v>31</v>
      </c>
      <c r="B491" s="2" t="str">
        <f t="shared" si="1"/>
        <v>kuroda </v>
      </c>
      <c r="C491" s="2" t="str">
        <f t="shared" si="2"/>
        <v>cycling backcast</v>
      </c>
      <c r="D491" s="2" t="str">
        <f t="shared" si="3"/>
        <v>cycling </v>
      </c>
      <c r="E491" s="2" t="str">
        <f t="shared" si="4"/>
        <v>backcast</v>
      </c>
      <c r="F491" s="2" t="s">
        <v>30</v>
      </c>
      <c r="G491" s="2" t="s">
        <v>19</v>
      </c>
      <c r="H491" s="2" t="s">
        <v>20</v>
      </c>
      <c r="I491" t="s">
        <v>42</v>
      </c>
      <c r="J491" t="s">
        <v>66</v>
      </c>
      <c r="K491" t="s">
        <v>67</v>
      </c>
      <c r="L491" s="3">
        <v>58.40905</v>
      </c>
      <c r="M491">
        <v>8.0</v>
      </c>
      <c r="N491" s="3">
        <v>2.787975</v>
      </c>
      <c r="O491">
        <v>6.0</v>
      </c>
      <c r="P491" s="4">
        <v>0.008175</v>
      </c>
      <c r="Q491">
        <v>6.0</v>
      </c>
      <c r="R491" s="4">
        <v>0.006149999999999999</v>
      </c>
      <c r="S491">
        <v>6.0</v>
      </c>
      <c r="T491" s="4">
        <v>0.99975</v>
      </c>
      <c r="U491">
        <v>5.0</v>
      </c>
      <c r="V491" s="4">
        <v>0.0</v>
      </c>
      <c r="W491">
        <v>1.0</v>
      </c>
      <c r="X491" s="5">
        <v>1113.25</v>
      </c>
      <c r="Y491">
        <v>10.0</v>
      </c>
      <c r="Z491" s="5">
        <v>1259.0</v>
      </c>
      <c r="AA491">
        <v>5.0</v>
      </c>
      <c r="AB491">
        <v>47.0</v>
      </c>
      <c r="AC491">
        <v>7.0</v>
      </c>
    </row>
    <row r="492" ht="14.25" hidden="1" customHeight="1">
      <c r="A492" s="1" t="s">
        <v>35</v>
      </c>
      <c r="B492" s="2" t="str">
        <f t="shared" si="1"/>
        <v>insd </v>
      </c>
      <c r="C492" s="2" t="str">
        <f t="shared" si="2"/>
        <v>simple backcast</v>
      </c>
      <c r="D492" s="2" t="str">
        <f t="shared" si="3"/>
        <v>simple </v>
      </c>
      <c r="E492" s="2" t="str">
        <f t="shared" si="4"/>
        <v>backcast</v>
      </c>
      <c r="F492" s="2" t="s">
        <v>25</v>
      </c>
      <c r="G492" s="2" t="s">
        <v>33</v>
      </c>
      <c r="H492" s="2" t="s">
        <v>20</v>
      </c>
      <c r="I492" t="s">
        <v>42</v>
      </c>
      <c r="J492" t="s">
        <v>66</v>
      </c>
      <c r="K492" t="s">
        <v>67</v>
      </c>
      <c r="L492" s="3">
        <v>17.71976</v>
      </c>
      <c r="M492">
        <v>6.0</v>
      </c>
      <c r="N492" s="3">
        <v>5.30842</v>
      </c>
      <c r="O492">
        <v>8.0</v>
      </c>
      <c r="P492" s="4">
        <v>0.01598</v>
      </c>
      <c r="Q492">
        <v>8.0</v>
      </c>
      <c r="R492" s="4">
        <v>0.00926</v>
      </c>
      <c r="S492">
        <v>10.0</v>
      </c>
      <c r="T492" s="4">
        <v>0.9984</v>
      </c>
      <c r="U492">
        <v>7.0</v>
      </c>
      <c r="V492" s="4">
        <v>0.0</v>
      </c>
      <c r="W492">
        <v>1.0</v>
      </c>
      <c r="X492" s="5">
        <v>902.6</v>
      </c>
      <c r="Y492">
        <v>7.0</v>
      </c>
      <c r="Z492" s="5">
        <v>1253.0</v>
      </c>
      <c r="AA492">
        <v>4.0</v>
      </c>
      <c r="AB492">
        <v>51.0</v>
      </c>
      <c r="AC492">
        <v>8.0</v>
      </c>
    </row>
    <row r="493" ht="14.25" hidden="1" customHeight="1">
      <c r="A493" s="1" t="s">
        <v>36</v>
      </c>
      <c r="B493" s="2" t="str">
        <f t="shared" si="1"/>
        <v>insd </v>
      </c>
      <c r="C493" s="2" t="str">
        <f t="shared" si="2"/>
        <v>simple forecast</v>
      </c>
      <c r="D493" s="2" t="str">
        <f t="shared" si="3"/>
        <v>simple </v>
      </c>
      <c r="E493" s="2" t="str">
        <f t="shared" si="4"/>
        <v>forecast</v>
      </c>
      <c r="F493" s="2" t="s">
        <v>25</v>
      </c>
      <c r="G493" s="2" t="s">
        <v>33</v>
      </c>
      <c r="H493" s="2" t="s">
        <v>27</v>
      </c>
      <c r="I493" t="s">
        <v>42</v>
      </c>
      <c r="J493" t="s">
        <v>66</v>
      </c>
      <c r="K493" t="s">
        <v>67</v>
      </c>
      <c r="L493" s="3">
        <v>347.1278000000001</v>
      </c>
      <c r="M493">
        <v>10.0</v>
      </c>
      <c r="N493" s="3">
        <v>5.53808</v>
      </c>
      <c r="O493">
        <v>9.0</v>
      </c>
      <c r="P493" s="4">
        <v>0.01906</v>
      </c>
      <c r="Q493">
        <v>9.0</v>
      </c>
      <c r="R493" s="4">
        <v>0.00728</v>
      </c>
      <c r="S493">
        <v>7.0</v>
      </c>
      <c r="T493" s="4">
        <v>0.9981599999999998</v>
      </c>
      <c r="U493">
        <v>8.0</v>
      </c>
      <c r="V493" s="4">
        <v>0.0</v>
      </c>
      <c r="W493">
        <v>1.0</v>
      </c>
      <c r="X493" s="5">
        <v>1001.0</v>
      </c>
      <c r="Y493">
        <v>9.0</v>
      </c>
      <c r="Z493" s="5">
        <v>1267.8</v>
      </c>
      <c r="AA493">
        <v>6.0</v>
      </c>
      <c r="AB493">
        <v>59.0</v>
      </c>
      <c r="AC493">
        <v>9.0</v>
      </c>
    </row>
    <row r="494" ht="14.25" hidden="1" customHeight="1">
      <c r="A494" s="1" t="s">
        <v>37</v>
      </c>
      <c r="B494" s="2" t="str">
        <f t="shared" si="1"/>
        <v>kuroda </v>
      </c>
      <c r="C494" s="2" t="str">
        <f t="shared" si="2"/>
        <v>simple backcast</v>
      </c>
      <c r="D494" s="2" t="str">
        <f t="shared" si="3"/>
        <v>simple </v>
      </c>
      <c r="E494" s="2" t="str">
        <f t="shared" si="4"/>
        <v>backcast</v>
      </c>
      <c r="F494" s="2" t="s">
        <v>30</v>
      </c>
      <c r="G494" s="2" t="s">
        <v>33</v>
      </c>
      <c r="H494" s="2" t="s">
        <v>20</v>
      </c>
      <c r="I494" t="s">
        <v>42</v>
      </c>
      <c r="J494" t="s">
        <v>66</v>
      </c>
      <c r="K494" t="s">
        <v>67</v>
      </c>
      <c r="L494" s="3">
        <v>80.93638000000001</v>
      </c>
      <c r="M494">
        <v>9.0</v>
      </c>
      <c r="N494" s="3">
        <v>8.65024</v>
      </c>
      <c r="O494">
        <v>11.0</v>
      </c>
      <c r="P494" s="4">
        <v>0.02568</v>
      </c>
      <c r="Q494">
        <v>11.0</v>
      </c>
      <c r="R494" s="4">
        <v>0.02666</v>
      </c>
      <c r="S494">
        <v>12.0</v>
      </c>
      <c r="T494" s="4">
        <v>0.99682</v>
      </c>
      <c r="U494">
        <v>10.0</v>
      </c>
      <c r="V494" s="4">
        <v>0.0</v>
      </c>
      <c r="W494">
        <v>1.0</v>
      </c>
      <c r="X494" s="5">
        <v>683.2</v>
      </c>
      <c r="Y494">
        <v>4.0</v>
      </c>
      <c r="Z494" s="5">
        <v>1244.0</v>
      </c>
      <c r="AA494">
        <v>2.0</v>
      </c>
      <c r="AB494">
        <v>60.0</v>
      </c>
      <c r="AC494">
        <v>10.0</v>
      </c>
    </row>
    <row r="495" ht="14.25" hidden="1" customHeight="1">
      <c r="A495" s="1" t="s">
        <v>32</v>
      </c>
      <c r="B495" s="2" t="str">
        <f t="shared" si="1"/>
        <v>nras </v>
      </c>
      <c r="C495" s="2" t="str">
        <f t="shared" si="2"/>
        <v>simple forecast</v>
      </c>
      <c r="D495" s="2" t="str">
        <f t="shared" si="3"/>
        <v>simple </v>
      </c>
      <c r="E495" s="2" t="str">
        <f t="shared" si="4"/>
        <v>forecast</v>
      </c>
      <c r="F495" s="2" t="s">
        <v>18</v>
      </c>
      <c r="G495" s="2" t="s">
        <v>33</v>
      </c>
      <c r="H495" s="2" t="s">
        <v>27</v>
      </c>
      <c r="I495" t="s">
        <v>42</v>
      </c>
      <c r="J495" t="s">
        <v>66</v>
      </c>
      <c r="K495" t="s">
        <v>67</v>
      </c>
      <c r="L495" s="3">
        <v>393.47508</v>
      </c>
      <c r="M495">
        <v>11.0</v>
      </c>
      <c r="N495" s="3">
        <v>5.650799999999998</v>
      </c>
      <c r="O495">
        <v>10.0</v>
      </c>
      <c r="P495" s="4">
        <v>0.01936</v>
      </c>
      <c r="Q495">
        <v>10.0</v>
      </c>
      <c r="R495" s="4">
        <v>0.0076</v>
      </c>
      <c r="S495">
        <v>8.0</v>
      </c>
      <c r="T495" s="4">
        <v>0.9981</v>
      </c>
      <c r="U495">
        <v>9.0</v>
      </c>
      <c r="V495" s="4">
        <v>386.2374</v>
      </c>
      <c r="W495">
        <v>4.0</v>
      </c>
      <c r="X495" s="5">
        <v>831.8</v>
      </c>
      <c r="Y495">
        <v>6.0</v>
      </c>
      <c r="Z495" s="5">
        <v>1267.8</v>
      </c>
      <c r="AA495">
        <v>6.0</v>
      </c>
      <c r="AB495">
        <v>64.0</v>
      </c>
      <c r="AC495">
        <v>11.0</v>
      </c>
    </row>
    <row r="496" ht="14.25" hidden="1" customHeight="1">
      <c r="A496" s="1" t="s">
        <v>38</v>
      </c>
      <c r="B496" s="2" t="str">
        <f t="shared" si="1"/>
        <v>kuroda </v>
      </c>
      <c r="C496" s="2" t="str">
        <f t="shared" si="2"/>
        <v>simple forecast</v>
      </c>
      <c r="D496" s="2" t="str">
        <f t="shared" si="3"/>
        <v>simple </v>
      </c>
      <c r="E496" s="2" t="str">
        <f t="shared" si="4"/>
        <v>forecast</v>
      </c>
      <c r="F496" s="2" t="s">
        <v>30</v>
      </c>
      <c r="G496" s="2" t="s">
        <v>33</v>
      </c>
      <c r="H496" s="2" t="s">
        <v>27</v>
      </c>
      <c r="I496" t="s">
        <v>42</v>
      </c>
      <c r="J496" t="s">
        <v>66</v>
      </c>
      <c r="K496" t="s">
        <v>67</v>
      </c>
      <c r="L496" s="3">
        <v>607.7262400000001</v>
      </c>
      <c r="M496">
        <v>12.0</v>
      </c>
      <c r="N496" s="3">
        <v>8.919039999999997</v>
      </c>
      <c r="O496">
        <v>12.0</v>
      </c>
      <c r="P496" s="4">
        <v>0.02924</v>
      </c>
      <c r="Q496">
        <v>12.0</v>
      </c>
      <c r="R496" s="4">
        <v>0.02238</v>
      </c>
      <c r="S496">
        <v>11.0</v>
      </c>
      <c r="T496" s="4">
        <v>0.996</v>
      </c>
      <c r="U496">
        <v>11.0</v>
      </c>
      <c r="V496" s="4">
        <v>0.0</v>
      </c>
      <c r="W496">
        <v>1.0</v>
      </c>
      <c r="X496" s="5">
        <v>723.8</v>
      </c>
      <c r="Y496">
        <v>5.0</v>
      </c>
      <c r="Z496" s="5">
        <v>1217.2</v>
      </c>
      <c r="AA496">
        <v>1.0</v>
      </c>
      <c r="AB496">
        <v>65.0</v>
      </c>
      <c r="AC496">
        <v>12.0</v>
      </c>
    </row>
    <row r="497" ht="14.25" hidden="1" customHeight="1">
      <c r="A497" s="1" t="s">
        <v>17</v>
      </c>
      <c r="B497" s="2" t="str">
        <f t="shared" si="1"/>
        <v>nras </v>
      </c>
      <c r="C497" s="2" t="str">
        <f t="shared" si="2"/>
        <v>cycling backcast</v>
      </c>
      <c r="D497" s="2" t="str">
        <f t="shared" si="3"/>
        <v>cycling </v>
      </c>
      <c r="E497" s="2" t="str">
        <f t="shared" si="4"/>
        <v>backcast</v>
      </c>
      <c r="F497" s="2" t="s">
        <v>18</v>
      </c>
      <c r="G497" s="2" t="s">
        <v>19</v>
      </c>
      <c r="H497" s="2" t="s">
        <v>20</v>
      </c>
      <c r="I497" t="s">
        <v>42</v>
      </c>
      <c r="J497" t="s">
        <v>66</v>
      </c>
      <c r="K497" t="s">
        <v>68</v>
      </c>
      <c r="L497" s="3">
        <v>5.5126</v>
      </c>
      <c r="M497">
        <v>4.0</v>
      </c>
      <c r="N497" s="3">
        <v>0.891375</v>
      </c>
      <c r="O497">
        <v>1.0</v>
      </c>
      <c r="P497" s="4">
        <v>0.002625</v>
      </c>
      <c r="Q497">
        <v>1.0</v>
      </c>
      <c r="R497" s="4">
        <v>2.5E-4</v>
      </c>
      <c r="S497">
        <v>1.0</v>
      </c>
      <c r="T497" s="4">
        <v>0.99995</v>
      </c>
      <c r="U497">
        <v>1.0</v>
      </c>
      <c r="V497" s="4">
        <v>168.3220999999999</v>
      </c>
      <c r="W497">
        <v>2.0</v>
      </c>
      <c r="X497" s="5">
        <v>138.0</v>
      </c>
      <c r="Y497">
        <v>1.0</v>
      </c>
      <c r="Z497" s="5">
        <v>1273.0</v>
      </c>
      <c r="AA497">
        <v>4.0</v>
      </c>
      <c r="AB497">
        <v>15.0</v>
      </c>
      <c r="AC497">
        <v>1.0</v>
      </c>
    </row>
    <row r="498" ht="14.25" hidden="1" customHeight="1">
      <c r="A498" s="1" t="s">
        <v>26</v>
      </c>
      <c r="B498" s="2" t="str">
        <f t="shared" si="1"/>
        <v>nras </v>
      </c>
      <c r="C498" s="2" t="str">
        <f t="shared" si="2"/>
        <v>cycling forecast</v>
      </c>
      <c r="D498" s="2" t="str">
        <f t="shared" si="3"/>
        <v>cycling </v>
      </c>
      <c r="E498" s="2" t="str">
        <f t="shared" si="4"/>
        <v>forecast</v>
      </c>
      <c r="F498" s="2" t="s">
        <v>18</v>
      </c>
      <c r="G498" s="2" t="s">
        <v>19</v>
      </c>
      <c r="H498" s="2" t="s">
        <v>27</v>
      </c>
      <c r="I498" t="s">
        <v>42</v>
      </c>
      <c r="J498" t="s">
        <v>66</v>
      </c>
      <c r="K498" t="s">
        <v>68</v>
      </c>
      <c r="L498" s="3">
        <v>4.485375</v>
      </c>
      <c r="M498">
        <v>2.0</v>
      </c>
      <c r="N498" s="3">
        <v>0.95595</v>
      </c>
      <c r="O498">
        <v>3.0</v>
      </c>
      <c r="P498" s="4">
        <v>0.00285</v>
      </c>
      <c r="Q498">
        <v>3.0</v>
      </c>
      <c r="R498" s="4">
        <v>3.0E-4</v>
      </c>
      <c r="S498">
        <v>2.0</v>
      </c>
      <c r="T498" s="4">
        <v>0.999925</v>
      </c>
      <c r="U498">
        <v>2.0</v>
      </c>
      <c r="V498" s="4">
        <v>168.57555</v>
      </c>
      <c r="W498">
        <v>3.0</v>
      </c>
      <c r="X498" s="5">
        <v>150.0</v>
      </c>
      <c r="Y498">
        <v>2.0</v>
      </c>
      <c r="Z498" s="5">
        <v>1273.0</v>
      </c>
      <c r="AA498">
        <v>4.0</v>
      </c>
      <c r="AB498">
        <v>21.0</v>
      </c>
      <c r="AC498">
        <v>2.0</v>
      </c>
    </row>
    <row r="499" ht="14.25" hidden="1" customHeight="1">
      <c r="A499" s="1" t="s">
        <v>24</v>
      </c>
      <c r="B499" s="2" t="str">
        <f t="shared" si="1"/>
        <v>insd </v>
      </c>
      <c r="C499" s="2" t="str">
        <f t="shared" si="2"/>
        <v>cycling backcast</v>
      </c>
      <c r="D499" s="2" t="str">
        <f t="shared" si="3"/>
        <v>cycling </v>
      </c>
      <c r="E499" s="2" t="str">
        <f t="shared" si="4"/>
        <v>backcast</v>
      </c>
      <c r="F499" s="2" t="s">
        <v>25</v>
      </c>
      <c r="G499" s="2" t="s">
        <v>19</v>
      </c>
      <c r="H499" s="2" t="s">
        <v>20</v>
      </c>
      <c r="I499" t="s">
        <v>42</v>
      </c>
      <c r="J499" t="s">
        <v>66</v>
      </c>
      <c r="K499" t="s">
        <v>68</v>
      </c>
      <c r="L499" s="3">
        <v>5.447975</v>
      </c>
      <c r="M499">
        <v>3.0</v>
      </c>
      <c r="N499" s="3">
        <v>0.916125</v>
      </c>
      <c r="O499">
        <v>2.0</v>
      </c>
      <c r="P499" s="4">
        <v>0.00275</v>
      </c>
      <c r="Q499">
        <v>2.0</v>
      </c>
      <c r="R499" s="4">
        <v>2.5E-4</v>
      </c>
      <c r="S499">
        <v>1.0</v>
      </c>
      <c r="T499" s="4">
        <v>0.999925</v>
      </c>
      <c r="U499">
        <v>2.0</v>
      </c>
      <c r="V499" s="4">
        <v>0.0</v>
      </c>
      <c r="W499">
        <v>1.0</v>
      </c>
      <c r="X499" s="5">
        <v>1273.0</v>
      </c>
      <c r="Y499">
        <v>10.0</v>
      </c>
      <c r="Z499" s="5">
        <v>1273.0</v>
      </c>
      <c r="AA499">
        <v>4.0</v>
      </c>
      <c r="AB499">
        <v>25.0</v>
      </c>
      <c r="AC499">
        <v>3.0</v>
      </c>
    </row>
    <row r="500" ht="14.25" hidden="1" customHeight="1">
      <c r="A500" s="1" t="s">
        <v>28</v>
      </c>
      <c r="B500" s="2" t="str">
        <f t="shared" si="1"/>
        <v>insd </v>
      </c>
      <c r="C500" s="2" t="str">
        <f t="shared" si="2"/>
        <v>cycling forecast</v>
      </c>
      <c r="D500" s="2" t="str">
        <f t="shared" si="3"/>
        <v>cycling </v>
      </c>
      <c r="E500" s="2" t="str">
        <f t="shared" si="4"/>
        <v>forecast</v>
      </c>
      <c r="F500" s="2" t="s">
        <v>25</v>
      </c>
      <c r="G500" s="2" t="s">
        <v>19</v>
      </c>
      <c r="H500" s="2" t="s">
        <v>27</v>
      </c>
      <c r="I500" t="s">
        <v>42</v>
      </c>
      <c r="J500" t="s">
        <v>66</v>
      </c>
      <c r="K500" t="s">
        <v>68</v>
      </c>
      <c r="L500" s="3">
        <v>4.325625</v>
      </c>
      <c r="M500">
        <v>1.0</v>
      </c>
      <c r="N500" s="3">
        <v>1.001</v>
      </c>
      <c r="O500">
        <v>4.0</v>
      </c>
      <c r="P500" s="4">
        <v>0.003075</v>
      </c>
      <c r="Q500">
        <v>4.0</v>
      </c>
      <c r="R500" s="4">
        <v>3.25E-4</v>
      </c>
      <c r="S500">
        <v>3.0</v>
      </c>
      <c r="T500" s="4">
        <v>0.999925</v>
      </c>
      <c r="U500">
        <v>2.0</v>
      </c>
      <c r="V500" s="4">
        <v>0.0</v>
      </c>
      <c r="W500">
        <v>1.0</v>
      </c>
      <c r="X500" s="5">
        <v>1273.0</v>
      </c>
      <c r="Y500">
        <v>10.0</v>
      </c>
      <c r="Z500" s="5">
        <v>1273.0</v>
      </c>
      <c r="AA500">
        <v>4.0</v>
      </c>
      <c r="AB500">
        <v>29.0</v>
      </c>
      <c r="AC500">
        <v>4.0</v>
      </c>
    </row>
    <row r="501" ht="14.25" hidden="1" customHeight="1">
      <c r="A501" s="1" t="s">
        <v>34</v>
      </c>
      <c r="B501" s="2" t="str">
        <f t="shared" si="1"/>
        <v>nras </v>
      </c>
      <c r="C501" s="2" t="str">
        <f t="shared" si="2"/>
        <v>simple backcast</v>
      </c>
      <c r="D501" s="2" t="str">
        <f t="shared" si="3"/>
        <v>simple </v>
      </c>
      <c r="E501" s="2" t="str">
        <f t="shared" si="4"/>
        <v>backcast</v>
      </c>
      <c r="F501" s="2" t="s">
        <v>18</v>
      </c>
      <c r="G501" s="2" t="s">
        <v>33</v>
      </c>
      <c r="H501" s="2" t="s">
        <v>20</v>
      </c>
      <c r="I501" t="s">
        <v>42</v>
      </c>
      <c r="J501" t="s">
        <v>66</v>
      </c>
      <c r="K501" t="s">
        <v>68</v>
      </c>
      <c r="L501" s="3">
        <v>86.42940000000002</v>
      </c>
      <c r="M501">
        <v>8.0</v>
      </c>
      <c r="N501" s="3">
        <v>2.21396</v>
      </c>
      <c r="O501">
        <v>5.0</v>
      </c>
      <c r="P501" s="4">
        <v>0.006660000000000001</v>
      </c>
      <c r="Q501">
        <v>5.0</v>
      </c>
      <c r="R501" s="4">
        <v>0.00178</v>
      </c>
      <c r="S501">
        <v>4.0</v>
      </c>
      <c r="T501" s="4">
        <v>0.99966</v>
      </c>
      <c r="U501">
        <v>3.0</v>
      </c>
      <c r="V501" s="4">
        <v>296.30828</v>
      </c>
      <c r="W501">
        <v>4.0</v>
      </c>
      <c r="X501" s="5">
        <v>327.4</v>
      </c>
      <c r="Y501">
        <v>3.0</v>
      </c>
      <c r="Z501" s="5">
        <v>1279.0</v>
      </c>
      <c r="AA501">
        <v>6.0</v>
      </c>
      <c r="AB501">
        <v>38.0</v>
      </c>
      <c r="AC501">
        <v>5.0</v>
      </c>
    </row>
    <row r="502" ht="14.25" hidden="1" customHeight="1">
      <c r="A502" s="1" t="s">
        <v>35</v>
      </c>
      <c r="B502" s="2" t="str">
        <f t="shared" si="1"/>
        <v>insd </v>
      </c>
      <c r="C502" s="2" t="str">
        <f t="shared" si="2"/>
        <v>simple backcast</v>
      </c>
      <c r="D502" s="2" t="str">
        <f t="shared" si="3"/>
        <v>simple </v>
      </c>
      <c r="E502" s="2" t="str">
        <f t="shared" si="4"/>
        <v>backcast</v>
      </c>
      <c r="F502" s="2" t="s">
        <v>25</v>
      </c>
      <c r="G502" s="2" t="s">
        <v>33</v>
      </c>
      <c r="H502" s="2" t="s">
        <v>20</v>
      </c>
      <c r="I502" t="s">
        <v>42</v>
      </c>
      <c r="J502" t="s">
        <v>66</v>
      </c>
      <c r="K502" t="s">
        <v>68</v>
      </c>
      <c r="L502" s="3">
        <v>60.7614</v>
      </c>
      <c r="M502">
        <v>7.0</v>
      </c>
      <c r="N502" s="3">
        <v>2.27304</v>
      </c>
      <c r="O502">
        <v>6.0</v>
      </c>
      <c r="P502" s="4">
        <v>0.006939999999999999</v>
      </c>
      <c r="Q502">
        <v>6.0</v>
      </c>
      <c r="R502" s="4">
        <v>0.0018</v>
      </c>
      <c r="S502">
        <v>5.0</v>
      </c>
      <c r="T502" s="4">
        <v>0.99964</v>
      </c>
      <c r="U502">
        <v>4.0</v>
      </c>
      <c r="V502" s="4">
        <v>0.0</v>
      </c>
      <c r="W502">
        <v>1.0</v>
      </c>
      <c r="X502" s="5">
        <v>1279.0</v>
      </c>
      <c r="Y502">
        <v>11.0</v>
      </c>
      <c r="Z502" s="5">
        <v>1279.0</v>
      </c>
      <c r="AA502">
        <v>6.0</v>
      </c>
      <c r="AB502">
        <v>46.0</v>
      </c>
      <c r="AC502">
        <v>6.0</v>
      </c>
    </row>
    <row r="503" ht="14.25" hidden="1" customHeight="1">
      <c r="A503" s="1" t="s">
        <v>31</v>
      </c>
      <c r="B503" s="2" t="str">
        <f t="shared" si="1"/>
        <v>kuroda </v>
      </c>
      <c r="C503" s="2" t="str">
        <f t="shared" si="2"/>
        <v>cycling backcast</v>
      </c>
      <c r="D503" s="2" t="str">
        <f t="shared" si="3"/>
        <v>cycling </v>
      </c>
      <c r="E503" s="2" t="str">
        <f t="shared" si="4"/>
        <v>backcast</v>
      </c>
      <c r="F503" s="2" t="s">
        <v>30</v>
      </c>
      <c r="G503" s="2" t="s">
        <v>19</v>
      </c>
      <c r="H503" s="2" t="s">
        <v>20</v>
      </c>
      <c r="I503" t="s">
        <v>42</v>
      </c>
      <c r="J503" t="s">
        <v>66</v>
      </c>
      <c r="K503" t="s">
        <v>68</v>
      </c>
      <c r="L503" s="3">
        <v>162.9411</v>
      </c>
      <c r="M503">
        <v>9.0</v>
      </c>
      <c r="N503" s="3">
        <v>2.9857</v>
      </c>
      <c r="O503">
        <v>7.0</v>
      </c>
      <c r="P503" s="4">
        <v>0.010375</v>
      </c>
      <c r="Q503">
        <v>9.0</v>
      </c>
      <c r="R503" s="4">
        <v>0.007125</v>
      </c>
      <c r="S503">
        <v>8.0</v>
      </c>
      <c r="T503" s="4">
        <v>0.9996</v>
      </c>
      <c r="U503">
        <v>5.0</v>
      </c>
      <c r="V503" s="4">
        <v>0.0</v>
      </c>
      <c r="W503">
        <v>1.0</v>
      </c>
      <c r="X503" s="5">
        <v>657.25</v>
      </c>
      <c r="Y503">
        <v>4.0</v>
      </c>
      <c r="Z503" s="5">
        <v>1262.25</v>
      </c>
      <c r="AA503">
        <v>3.0</v>
      </c>
      <c r="AB503">
        <v>46.0</v>
      </c>
      <c r="AC503">
        <v>6.0</v>
      </c>
    </row>
    <row r="504" ht="14.25" hidden="1" customHeight="1">
      <c r="A504" s="1" t="s">
        <v>29</v>
      </c>
      <c r="B504" s="2" t="str">
        <f t="shared" si="1"/>
        <v>kuroda </v>
      </c>
      <c r="C504" s="2" t="str">
        <f t="shared" si="2"/>
        <v>cycling forecast</v>
      </c>
      <c r="D504" s="2" t="str">
        <f t="shared" si="3"/>
        <v>cycling </v>
      </c>
      <c r="E504" s="2" t="str">
        <f t="shared" si="4"/>
        <v>forecast</v>
      </c>
      <c r="F504" s="2" t="s">
        <v>30</v>
      </c>
      <c r="G504" s="2" t="s">
        <v>19</v>
      </c>
      <c r="H504" s="2" t="s">
        <v>27</v>
      </c>
      <c r="I504" t="s">
        <v>42</v>
      </c>
      <c r="J504" t="s">
        <v>66</v>
      </c>
      <c r="K504" t="s">
        <v>68</v>
      </c>
      <c r="L504" s="3">
        <v>177.630725</v>
      </c>
      <c r="M504">
        <v>10.0</v>
      </c>
      <c r="N504" s="3">
        <v>3.188825</v>
      </c>
      <c r="O504">
        <v>8.0</v>
      </c>
      <c r="P504" s="4">
        <v>0.011075</v>
      </c>
      <c r="Q504">
        <v>10.0</v>
      </c>
      <c r="R504" s="4">
        <v>0.007399999999999999</v>
      </c>
      <c r="S504">
        <v>9.0</v>
      </c>
      <c r="T504" s="4">
        <v>0.999575</v>
      </c>
      <c r="U504">
        <v>6.0</v>
      </c>
      <c r="V504" s="4">
        <v>0.0</v>
      </c>
      <c r="W504">
        <v>1.0</v>
      </c>
      <c r="X504" s="5">
        <v>778.25</v>
      </c>
      <c r="Y504">
        <v>5.0</v>
      </c>
      <c r="Z504" s="5">
        <v>1202.25</v>
      </c>
      <c r="AA504">
        <v>2.0</v>
      </c>
      <c r="AB504">
        <v>51.0</v>
      </c>
      <c r="AC504">
        <v>8.0</v>
      </c>
    </row>
    <row r="505" ht="14.25" hidden="1" customHeight="1">
      <c r="A505" s="1" t="s">
        <v>36</v>
      </c>
      <c r="B505" s="2" t="str">
        <f t="shared" si="1"/>
        <v>insd </v>
      </c>
      <c r="C505" s="2" t="str">
        <f t="shared" si="2"/>
        <v>simple forecast</v>
      </c>
      <c r="D505" s="2" t="str">
        <f t="shared" si="3"/>
        <v>simple </v>
      </c>
      <c r="E505" s="2" t="str">
        <f t="shared" si="4"/>
        <v>forecast</v>
      </c>
      <c r="F505" s="2" t="s">
        <v>25</v>
      </c>
      <c r="G505" s="2" t="s">
        <v>33</v>
      </c>
      <c r="H505" s="2" t="s">
        <v>27</v>
      </c>
      <c r="I505" t="s">
        <v>42</v>
      </c>
      <c r="J505" t="s">
        <v>66</v>
      </c>
      <c r="K505" t="s">
        <v>68</v>
      </c>
      <c r="L505" s="3">
        <v>33.42186</v>
      </c>
      <c r="M505">
        <v>5.0</v>
      </c>
      <c r="N505" s="3">
        <v>3.33272</v>
      </c>
      <c r="O505">
        <v>10.0</v>
      </c>
      <c r="P505" s="4">
        <v>0.009940000000000001</v>
      </c>
      <c r="Q505">
        <v>8.0</v>
      </c>
      <c r="R505" s="4">
        <v>0.00436</v>
      </c>
      <c r="S505">
        <v>7.0</v>
      </c>
      <c r="T505" s="4">
        <v>0.9993200000000001</v>
      </c>
      <c r="U505">
        <v>7.0</v>
      </c>
      <c r="V505" s="4">
        <v>0.0</v>
      </c>
      <c r="W505">
        <v>1.0</v>
      </c>
      <c r="X505" s="5">
        <v>1209.4</v>
      </c>
      <c r="Y505">
        <v>9.0</v>
      </c>
      <c r="Z505" s="5">
        <v>1276.6</v>
      </c>
      <c r="AA505">
        <v>5.0</v>
      </c>
      <c r="AB505">
        <v>52.0</v>
      </c>
      <c r="AC505">
        <v>9.0</v>
      </c>
    </row>
    <row r="506" ht="14.25" hidden="1" customHeight="1">
      <c r="A506" s="1" t="s">
        <v>32</v>
      </c>
      <c r="B506" s="2" t="str">
        <f t="shared" si="1"/>
        <v>nras </v>
      </c>
      <c r="C506" s="2" t="str">
        <f t="shared" si="2"/>
        <v>simple forecast</v>
      </c>
      <c r="D506" s="2" t="str">
        <f t="shared" si="3"/>
        <v>simple </v>
      </c>
      <c r="E506" s="2" t="str">
        <f t="shared" si="4"/>
        <v>forecast</v>
      </c>
      <c r="F506" s="2" t="s">
        <v>18</v>
      </c>
      <c r="G506" s="2" t="s">
        <v>33</v>
      </c>
      <c r="H506" s="2" t="s">
        <v>27</v>
      </c>
      <c r="I506" t="s">
        <v>42</v>
      </c>
      <c r="J506" t="s">
        <v>66</v>
      </c>
      <c r="K506" t="s">
        <v>68</v>
      </c>
      <c r="L506" s="3">
        <v>33.791</v>
      </c>
      <c r="M506">
        <v>6.0</v>
      </c>
      <c r="N506" s="3">
        <v>3.30106</v>
      </c>
      <c r="O506">
        <v>9.0</v>
      </c>
      <c r="P506" s="4">
        <v>0.00976</v>
      </c>
      <c r="Q506">
        <v>7.0</v>
      </c>
      <c r="R506" s="4">
        <v>0.0043</v>
      </c>
      <c r="S506">
        <v>6.0</v>
      </c>
      <c r="T506" s="4">
        <v>0.9993200000000001</v>
      </c>
      <c r="U506">
        <v>7.0</v>
      </c>
      <c r="V506" s="4">
        <v>2153.07226</v>
      </c>
      <c r="W506">
        <v>5.0</v>
      </c>
      <c r="X506" s="5">
        <v>931.0</v>
      </c>
      <c r="Y506">
        <v>8.0</v>
      </c>
      <c r="Z506" s="5">
        <v>1276.6</v>
      </c>
      <c r="AA506">
        <v>5.0</v>
      </c>
      <c r="AB506">
        <v>53.0</v>
      </c>
      <c r="AC506">
        <v>10.0</v>
      </c>
    </row>
    <row r="507" ht="14.25" hidden="1" customHeight="1">
      <c r="A507" s="1" t="s">
        <v>37</v>
      </c>
      <c r="B507" s="2" t="str">
        <f t="shared" si="1"/>
        <v>kuroda </v>
      </c>
      <c r="C507" s="2" t="str">
        <f t="shared" si="2"/>
        <v>simple backcast</v>
      </c>
      <c r="D507" s="2" t="str">
        <f t="shared" si="3"/>
        <v>simple </v>
      </c>
      <c r="E507" s="2" t="str">
        <f t="shared" si="4"/>
        <v>backcast</v>
      </c>
      <c r="F507" s="2" t="s">
        <v>30</v>
      </c>
      <c r="G507" s="2" t="s">
        <v>33</v>
      </c>
      <c r="H507" s="2" t="s">
        <v>20</v>
      </c>
      <c r="I507" t="s">
        <v>42</v>
      </c>
      <c r="J507" t="s">
        <v>66</v>
      </c>
      <c r="K507" t="s">
        <v>68</v>
      </c>
      <c r="L507" s="3">
        <v>760.60466</v>
      </c>
      <c r="M507">
        <v>11.0</v>
      </c>
      <c r="N507" s="3">
        <v>5.4383</v>
      </c>
      <c r="O507">
        <v>11.0</v>
      </c>
      <c r="P507" s="4">
        <v>0.0172</v>
      </c>
      <c r="Q507">
        <v>11.0</v>
      </c>
      <c r="R507" s="4">
        <v>0.01416</v>
      </c>
      <c r="S507">
        <v>10.0</v>
      </c>
      <c r="T507" s="4">
        <v>0.9987799999999999</v>
      </c>
      <c r="U507">
        <v>8.0</v>
      </c>
      <c r="V507" s="4">
        <v>0.0</v>
      </c>
      <c r="W507">
        <v>1.0</v>
      </c>
      <c r="X507" s="5">
        <v>807.4</v>
      </c>
      <c r="Y507">
        <v>6.0</v>
      </c>
      <c r="Z507" s="5">
        <v>1138.4</v>
      </c>
      <c r="AA507">
        <v>1.0</v>
      </c>
      <c r="AB507">
        <v>59.0</v>
      </c>
      <c r="AC507">
        <v>11.0</v>
      </c>
    </row>
    <row r="508" ht="14.25" hidden="1" customHeight="1">
      <c r="A508" s="1" t="s">
        <v>38</v>
      </c>
      <c r="B508" s="2" t="str">
        <f t="shared" si="1"/>
        <v>kuroda </v>
      </c>
      <c r="C508" s="2" t="str">
        <f t="shared" si="2"/>
        <v>simple forecast</v>
      </c>
      <c r="D508" s="2" t="str">
        <f t="shared" si="3"/>
        <v>simple </v>
      </c>
      <c r="E508" s="2" t="str">
        <f t="shared" si="4"/>
        <v>forecast</v>
      </c>
      <c r="F508" s="2" t="s">
        <v>30</v>
      </c>
      <c r="G508" s="2" t="s">
        <v>33</v>
      </c>
      <c r="H508" s="2" t="s">
        <v>27</v>
      </c>
      <c r="I508" t="s">
        <v>42</v>
      </c>
      <c r="J508" t="s">
        <v>66</v>
      </c>
      <c r="K508" t="s">
        <v>68</v>
      </c>
      <c r="L508" s="3">
        <v>908.4709600000003</v>
      </c>
      <c r="M508">
        <v>12.0</v>
      </c>
      <c r="N508" s="3">
        <v>6.2547</v>
      </c>
      <c r="O508">
        <v>12.0</v>
      </c>
      <c r="P508" s="4">
        <v>0.01968</v>
      </c>
      <c r="Q508">
        <v>12.0</v>
      </c>
      <c r="R508" s="4">
        <v>0.01726</v>
      </c>
      <c r="S508">
        <v>11.0</v>
      </c>
      <c r="T508" s="4">
        <v>0.9984200000000001</v>
      </c>
      <c r="U508">
        <v>9.0</v>
      </c>
      <c r="V508" s="4">
        <v>0.0</v>
      </c>
      <c r="W508">
        <v>1.0</v>
      </c>
      <c r="X508" s="5">
        <v>809.6</v>
      </c>
      <c r="Y508">
        <v>7.0</v>
      </c>
      <c r="Z508" s="5">
        <v>1276.6</v>
      </c>
      <c r="AA508">
        <v>5.0</v>
      </c>
      <c r="AB508">
        <v>69.0</v>
      </c>
      <c r="AC508">
        <v>12.0</v>
      </c>
    </row>
    <row r="509" ht="14.25" hidden="1" customHeight="1">
      <c r="A509" s="1" t="s">
        <v>26</v>
      </c>
      <c r="B509" s="2" t="str">
        <f t="shared" si="1"/>
        <v>nras </v>
      </c>
      <c r="C509" s="2" t="str">
        <f t="shared" si="2"/>
        <v>cycling forecast</v>
      </c>
      <c r="D509" s="2" t="str">
        <f t="shared" si="3"/>
        <v>cycling </v>
      </c>
      <c r="E509" s="2" t="str">
        <f t="shared" si="4"/>
        <v>forecast</v>
      </c>
      <c r="F509" s="2" t="s">
        <v>18</v>
      </c>
      <c r="G509" s="2" t="s">
        <v>19</v>
      </c>
      <c r="H509" s="2" t="s">
        <v>27</v>
      </c>
      <c r="I509" t="s">
        <v>43</v>
      </c>
      <c r="J509" t="s">
        <v>66</v>
      </c>
      <c r="K509" t="s">
        <v>67</v>
      </c>
      <c r="L509" s="3">
        <v>5.807875</v>
      </c>
      <c r="M509">
        <v>1.0</v>
      </c>
      <c r="N509" s="3">
        <v>2.0927</v>
      </c>
      <c r="O509">
        <v>1.0</v>
      </c>
      <c r="P509" s="4">
        <v>0.007899999999999999</v>
      </c>
      <c r="Q509">
        <v>3.0</v>
      </c>
      <c r="R509" s="4">
        <v>4.0E-4</v>
      </c>
      <c r="S509">
        <v>1.0</v>
      </c>
      <c r="T509" s="4">
        <v>0.999875</v>
      </c>
      <c r="U509">
        <v>1.0</v>
      </c>
      <c r="V509" s="4">
        <v>3.5E-4</v>
      </c>
      <c r="W509">
        <v>3.0</v>
      </c>
      <c r="X509" s="5">
        <v>0.5</v>
      </c>
      <c r="Y509">
        <v>1.0</v>
      </c>
      <c r="Z509" s="5">
        <v>36.5</v>
      </c>
      <c r="AA509">
        <v>5.0</v>
      </c>
      <c r="AB509">
        <v>16.0</v>
      </c>
      <c r="AC509">
        <v>1.0</v>
      </c>
    </row>
    <row r="510" ht="14.25" hidden="1" customHeight="1">
      <c r="A510" s="1" t="s">
        <v>17</v>
      </c>
      <c r="B510" s="2" t="str">
        <f t="shared" si="1"/>
        <v>nras </v>
      </c>
      <c r="C510" s="2" t="str">
        <f t="shared" si="2"/>
        <v>cycling backcast</v>
      </c>
      <c r="D510" s="2" t="str">
        <f t="shared" si="3"/>
        <v>cycling </v>
      </c>
      <c r="E510" s="2" t="str">
        <f t="shared" si="4"/>
        <v>backcast</v>
      </c>
      <c r="F510" s="2" t="s">
        <v>18</v>
      </c>
      <c r="G510" s="2" t="s">
        <v>19</v>
      </c>
      <c r="H510" s="2" t="s">
        <v>20</v>
      </c>
      <c r="I510" t="s">
        <v>43</v>
      </c>
      <c r="J510" t="s">
        <v>66</v>
      </c>
      <c r="K510" t="s">
        <v>67</v>
      </c>
      <c r="L510" s="3">
        <v>7.00475</v>
      </c>
      <c r="M510">
        <v>3.0</v>
      </c>
      <c r="N510" s="3">
        <v>2.202</v>
      </c>
      <c r="O510">
        <v>3.0</v>
      </c>
      <c r="P510" s="4">
        <v>0.007674999999999999</v>
      </c>
      <c r="Q510">
        <v>1.0</v>
      </c>
      <c r="R510" s="4">
        <v>5.250000000000001E-4</v>
      </c>
      <c r="S510">
        <v>2.0</v>
      </c>
      <c r="T510" s="4">
        <v>0.99985</v>
      </c>
      <c r="U510">
        <v>2.0</v>
      </c>
      <c r="V510" s="4">
        <v>2.75E-4</v>
      </c>
      <c r="W510">
        <v>2.0</v>
      </c>
      <c r="X510" s="5">
        <v>0.5</v>
      </c>
      <c r="Y510">
        <v>1.0</v>
      </c>
      <c r="Z510" s="5">
        <v>36.5</v>
      </c>
      <c r="AA510">
        <v>5.0</v>
      </c>
      <c r="AB510">
        <v>19.0</v>
      </c>
      <c r="AC510">
        <v>2.0</v>
      </c>
    </row>
    <row r="511" ht="14.25" hidden="1" customHeight="1">
      <c r="A511" s="1" t="s">
        <v>28</v>
      </c>
      <c r="B511" s="2" t="str">
        <f t="shared" si="1"/>
        <v>insd </v>
      </c>
      <c r="C511" s="2" t="str">
        <f t="shared" si="2"/>
        <v>cycling forecast</v>
      </c>
      <c r="D511" s="2" t="str">
        <f t="shared" si="3"/>
        <v>cycling </v>
      </c>
      <c r="E511" s="2" t="str">
        <f t="shared" si="4"/>
        <v>forecast</v>
      </c>
      <c r="F511" s="2" t="s">
        <v>25</v>
      </c>
      <c r="G511" s="2" t="s">
        <v>19</v>
      </c>
      <c r="H511" s="2" t="s">
        <v>27</v>
      </c>
      <c r="I511" t="s">
        <v>43</v>
      </c>
      <c r="J511" t="s">
        <v>66</v>
      </c>
      <c r="K511" t="s">
        <v>67</v>
      </c>
      <c r="L511" s="3">
        <v>5.838450000000001</v>
      </c>
      <c r="M511">
        <v>2.0</v>
      </c>
      <c r="N511" s="3">
        <v>2.1009</v>
      </c>
      <c r="O511">
        <v>2.0</v>
      </c>
      <c r="P511" s="4">
        <v>0.007949999999999999</v>
      </c>
      <c r="Q511">
        <v>4.0</v>
      </c>
      <c r="R511" s="4">
        <v>4.0E-4</v>
      </c>
      <c r="S511">
        <v>1.0</v>
      </c>
      <c r="T511" s="4">
        <v>0.999875</v>
      </c>
      <c r="U511">
        <v>1.0</v>
      </c>
      <c r="V511" s="4">
        <v>0.0</v>
      </c>
      <c r="W511">
        <v>1.0</v>
      </c>
      <c r="X511" s="5">
        <v>36.5</v>
      </c>
      <c r="Y511">
        <v>8.0</v>
      </c>
      <c r="Z511" s="5">
        <v>36.5</v>
      </c>
      <c r="AA511">
        <v>5.0</v>
      </c>
      <c r="AB511">
        <v>24.0</v>
      </c>
      <c r="AC511">
        <v>3.0</v>
      </c>
    </row>
    <row r="512" ht="14.25" hidden="1" customHeight="1">
      <c r="A512" s="1" t="s">
        <v>24</v>
      </c>
      <c r="B512" s="2" t="str">
        <f t="shared" si="1"/>
        <v>insd </v>
      </c>
      <c r="C512" s="2" t="str">
        <f t="shared" si="2"/>
        <v>cycling backcast</v>
      </c>
      <c r="D512" s="2" t="str">
        <f t="shared" si="3"/>
        <v>cycling </v>
      </c>
      <c r="E512" s="2" t="str">
        <f t="shared" si="4"/>
        <v>backcast</v>
      </c>
      <c r="F512" s="2" t="s">
        <v>25</v>
      </c>
      <c r="G512" s="2" t="s">
        <v>19</v>
      </c>
      <c r="H512" s="2" t="s">
        <v>20</v>
      </c>
      <c r="I512" t="s">
        <v>43</v>
      </c>
      <c r="J512" t="s">
        <v>66</v>
      </c>
      <c r="K512" t="s">
        <v>67</v>
      </c>
      <c r="L512" s="3">
        <v>7.042325</v>
      </c>
      <c r="M512">
        <v>4.0</v>
      </c>
      <c r="N512" s="3">
        <v>2.226275</v>
      </c>
      <c r="O512">
        <v>4.0</v>
      </c>
      <c r="P512" s="4">
        <v>0.00785</v>
      </c>
      <c r="Q512">
        <v>2.0</v>
      </c>
      <c r="R512" s="4">
        <v>5.250000000000001E-4</v>
      </c>
      <c r="S512">
        <v>2.0</v>
      </c>
      <c r="T512" s="4">
        <v>0.99985</v>
      </c>
      <c r="U512">
        <v>2.0</v>
      </c>
      <c r="V512" s="4">
        <v>0.0</v>
      </c>
      <c r="W512">
        <v>1.0</v>
      </c>
      <c r="X512" s="5">
        <v>36.75</v>
      </c>
      <c r="Y512">
        <v>9.0</v>
      </c>
      <c r="Z512" s="5">
        <v>36.75</v>
      </c>
      <c r="AA512">
        <v>6.0</v>
      </c>
      <c r="AB512">
        <v>30.0</v>
      </c>
      <c r="AC512">
        <v>4.0</v>
      </c>
    </row>
    <row r="513" ht="14.25" hidden="1" customHeight="1">
      <c r="A513" s="1" t="s">
        <v>29</v>
      </c>
      <c r="B513" s="2" t="str">
        <f t="shared" si="1"/>
        <v>kuroda </v>
      </c>
      <c r="C513" s="2" t="str">
        <f t="shared" si="2"/>
        <v>cycling forecast</v>
      </c>
      <c r="D513" s="2" t="str">
        <f t="shared" si="3"/>
        <v>cycling </v>
      </c>
      <c r="E513" s="2" t="str">
        <f t="shared" si="4"/>
        <v>forecast</v>
      </c>
      <c r="F513" s="2" t="s">
        <v>30</v>
      </c>
      <c r="G513" s="2" t="s">
        <v>19</v>
      </c>
      <c r="H513" s="2" t="s">
        <v>27</v>
      </c>
      <c r="I513" t="s">
        <v>43</v>
      </c>
      <c r="J513" t="s">
        <v>66</v>
      </c>
      <c r="K513" t="s">
        <v>67</v>
      </c>
      <c r="L513" s="3">
        <v>66651.348775</v>
      </c>
      <c r="M513">
        <v>15.0</v>
      </c>
      <c r="N513" s="3">
        <v>2.84</v>
      </c>
      <c r="O513">
        <v>5.0</v>
      </c>
      <c r="P513" s="4">
        <v>0.01085</v>
      </c>
      <c r="Q513">
        <v>6.0</v>
      </c>
      <c r="R513" s="4">
        <v>0.0013</v>
      </c>
      <c r="S513">
        <v>3.0</v>
      </c>
      <c r="T513" s="4">
        <v>0.9998</v>
      </c>
      <c r="U513">
        <v>3.0</v>
      </c>
      <c r="V513" s="4">
        <v>0.0</v>
      </c>
      <c r="W513">
        <v>1.0</v>
      </c>
      <c r="X513" s="5">
        <v>8.5</v>
      </c>
      <c r="Y513">
        <v>3.0</v>
      </c>
      <c r="Z513" s="5">
        <v>29.0</v>
      </c>
      <c r="AA513">
        <v>1.0</v>
      </c>
      <c r="AB513">
        <v>37.0</v>
      </c>
      <c r="AC513">
        <v>5.0</v>
      </c>
    </row>
    <row r="514" ht="14.25" hidden="1" customHeight="1">
      <c r="A514" s="1" t="s">
        <v>31</v>
      </c>
      <c r="B514" s="2" t="str">
        <f t="shared" si="1"/>
        <v>kuroda </v>
      </c>
      <c r="C514" s="2" t="str">
        <f t="shared" si="2"/>
        <v>cycling backcast</v>
      </c>
      <c r="D514" s="2" t="str">
        <f t="shared" si="3"/>
        <v>cycling </v>
      </c>
      <c r="E514" s="2" t="str">
        <f t="shared" si="4"/>
        <v>backcast</v>
      </c>
      <c r="F514" s="2" t="s">
        <v>30</v>
      </c>
      <c r="G514" s="2" t="s">
        <v>19</v>
      </c>
      <c r="H514" s="2" t="s">
        <v>20</v>
      </c>
      <c r="I514" t="s">
        <v>43</v>
      </c>
      <c r="J514" t="s">
        <v>66</v>
      </c>
      <c r="K514" t="s">
        <v>67</v>
      </c>
      <c r="L514" s="3">
        <v>11961.89615</v>
      </c>
      <c r="M514">
        <v>14.0</v>
      </c>
      <c r="N514" s="3">
        <v>2.87555</v>
      </c>
      <c r="O514">
        <v>6.0</v>
      </c>
      <c r="P514" s="4">
        <v>0.01065</v>
      </c>
      <c r="Q514">
        <v>5.0</v>
      </c>
      <c r="R514" s="4">
        <v>0.0014</v>
      </c>
      <c r="S514">
        <v>4.0</v>
      </c>
      <c r="T514" s="4">
        <v>0.9998</v>
      </c>
      <c r="U514">
        <v>3.0</v>
      </c>
      <c r="V514" s="4">
        <v>0.0</v>
      </c>
      <c r="W514">
        <v>1.0</v>
      </c>
      <c r="X514" s="5">
        <v>15.25</v>
      </c>
      <c r="Y514">
        <v>4.0</v>
      </c>
      <c r="Z514" s="5">
        <v>36.5</v>
      </c>
      <c r="AA514">
        <v>5.0</v>
      </c>
      <c r="AB514">
        <v>42.0</v>
      </c>
      <c r="AC514">
        <v>6.0</v>
      </c>
    </row>
    <row r="515" ht="14.25" hidden="1" customHeight="1">
      <c r="A515" s="1" t="s">
        <v>34</v>
      </c>
      <c r="B515" s="2" t="str">
        <f t="shared" si="1"/>
        <v>nras </v>
      </c>
      <c r="C515" s="2" t="str">
        <f t="shared" si="2"/>
        <v>simple backcast</v>
      </c>
      <c r="D515" s="2" t="str">
        <f t="shared" si="3"/>
        <v>simple </v>
      </c>
      <c r="E515" s="2" t="str">
        <f t="shared" si="4"/>
        <v>backcast</v>
      </c>
      <c r="F515" s="2" t="s">
        <v>18</v>
      </c>
      <c r="G515" s="2" t="s">
        <v>33</v>
      </c>
      <c r="H515" s="2" t="s">
        <v>20</v>
      </c>
      <c r="I515" t="s">
        <v>43</v>
      </c>
      <c r="J515" t="s">
        <v>66</v>
      </c>
      <c r="K515" t="s">
        <v>67</v>
      </c>
      <c r="L515" s="3">
        <v>26.29704</v>
      </c>
      <c r="M515">
        <v>5.0</v>
      </c>
      <c r="N515" s="3">
        <v>7.301699999999999</v>
      </c>
      <c r="O515">
        <v>8.0</v>
      </c>
      <c r="P515" s="4">
        <v>0.01504</v>
      </c>
      <c r="Q515">
        <v>8.0</v>
      </c>
      <c r="R515" s="4">
        <v>0.00584</v>
      </c>
      <c r="S515">
        <v>5.0</v>
      </c>
      <c r="T515" s="4">
        <v>0.99894</v>
      </c>
      <c r="U515">
        <v>5.0</v>
      </c>
      <c r="V515" s="4">
        <v>5.0E-4</v>
      </c>
      <c r="W515">
        <v>4.0</v>
      </c>
      <c r="X515" s="5">
        <v>2.8</v>
      </c>
      <c r="Y515">
        <v>2.0</v>
      </c>
      <c r="Z515" s="5">
        <v>37.8</v>
      </c>
      <c r="AA515">
        <v>8.0</v>
      </c>
      <c r="AB515">
        <v>45.0</v>
      </c>
      <c r="AC515">
        <v>7.0</v>
      </c>
    </row>
    <row r="516" ht="14.25" hidden="1" customHeight="1">
      <c r="A516" s="1" t="s">
        <v>35</v>
      </c>
      <c r="B516" s="2" t="str">
        <f t="shared" si="1"/>
        <v>insd </v>
      </c>
      <c r="C516" s="2" t="str">
        <f t="shared" si="2"/>
        <v>simple backcast</v>
      </c>
      <c r="D516" s="2" t="str">
        <f t="shared" si="3"/>
        <v>simple </v>
      </c>
      <c r="E516" s="2" t="str">
        <f t="shared" si="4"/>
        <v>backcast</v>
      </c>
      <c r="F516" s="2" t="s">
        <v>25</v>
      </c>
      <c r="G516" s="2" t="s">
        <v>33</v>
      </c>
      <c r="H516" s="2" t="s">
        <v>20</v>
      </c>
      <c r="I516" t="s">
        <v>43</v>
      </c>
      <c r="J516" t="s">
        <v>66</v>
      </c>
      <c r="K516" t="s">
        <v>67</v>
      </c>
      <c r="L516" s="3">
        <v>26.29952</v>
      </c>
      <c r="M516">
        <v>6.0</v>
      </c>
      <c r="N516" s="3">
        <v>7.286580000000002</v>
      </c>
      <c r="O516">
        <v>7.0</v>
      </c>
      <c r="P516" s="4">
        <v>0.015</v>
      </c>
      <c r="Q516">
        <v>7.0</v>
      </c>
      <c r="R516" s="4">
        <v>0.00584</v>
      </c>
      <c r="S516">
        <v>5.0</v>
      </c>
      <c r="T516" s="4">
        <v>0.99896</v>
      </c>
      <c r="U516">
        <v>4.0</v>
      </c>
      <c r="V516" s="4">
        <v>0.0</v>
      </c>
      <c r="W516">
        <v>1.0</v>
      </c>
      <c r="X516" s="5">
        <v>37.8</v>
      </c>
      <c r="Y516">
        <v>11.0</v>
      </c>
      <c r="Z516" s="5">
        <v>37.8</v>
      </c>
      <c r="AA516">
        <v>8.0</v>
      </c>
      <c r="AB516">
        <v>49.0</v>
      </c>
      <c r="AC516">
        <v>8.0</v>
      </c>
    </row>
    <row r="517" ht="14.25" hidden="1" customHeight="1">
      <c r="A517" s="1" t="s">
        <v>32</v>
      </c>
      <c r="B517" s="2" t="str">
        <f t="shared" si="1"/>
        <v>nras </v>
      </c>
      <c r="C517" s="2" t="str">
        <f t="shared" si="2"/>
        <v>simple forecast</v>
      </c>
      <c r="D517" s="2" t="str">
        <f t="shared" si="3"/>
        <v>simple </v>
      </c>
      <c r="E517" s="2" t="str">
        <f t="shared" si="4"/>
        <v>forecast</v>
      </c>
      <c r="F517" s="2" t="s">
        <v>18</v>
      </c>
      <c r="G517" s="2" t="s">
        <v>33</v>
      </c>
      <c r="H517" s="2" t="s">
        <v>27</v>
      </c>
      <c r="I517" t="s">
        <v>43</v>
      </c>
      <c r="J517" t="s">
        <v>66</v>
      </c>
      <c r="K517" t="s">
        <v>67</v>
      </c>
      <c r="L517" s="3">
        <v>93.2807</v>
      </c>
      <c r="M517">
        <v>8.0</v>
      </c>
      <c r="N517" s="3">
        <v>9.29738</v>
      </c>
      <c r="O517">
        <v>10.0</v>
      </c>
      <c r="P517" s="4">
        <v>0.01826</v>
      </c>
      <c r="Q517">
        <v>9.0</v>
      </c>
      <c r="R517" s="4">
        <v>0.00914</v>
      </c>
      <c r="S517">
        <v>6.0</v>
      </c>
      <c r="T517" s="4">
        <v>0.99866</v>
      </c>
      <c r="U517">
        <v>6.0</v>
      </c>
      <c r="V517" s="4">
        <v>5.4E-4</v>
      </c>
      <c r="W517">
        <v>5.0</v>
      </c>
      <c r="X517" s="5">
        <v>35.8</v>
      </c>
      <c r="Y517">
        <v>7.0</v>
      </c>
      <c r="Z517" s="5">
        <v>36.8</v>
      </c>
      <c r="AA517">
        <v>7.0</v>
      </c>
      <c r="AB517">
        <v>58.0</v>
      </c>
      <c r="AC517">
        <v>9.0</v>
      </c>
    </row>
    <row r="518" ht="14.25" hidden="1" customHeight="1">
      <c r="A518" s="1" t="s">
        <v>36</v>
      </c>
      <c r="B518" s="2" t="str">
        <f t="shared" si="1"/>
        <v>insd </v>
      </c>
      <c r="C518" s="2" t="str">
        <f t="shared" si="2"/>
        <v>simple forecast</v>
      </c>
      <c r="D518" s="2" t="str">
        <f t="shared" si="3"/>
        <v>simple </v>
      </c>
      <c r="E518" s="2" t="str">
        <f t="shared" si="4"/>
        <v>forecast</v>
      </c>
      <c r="F518" s="2" t="s">
        <v>25</v>
      </c>
      <c r="G518" s="2" t="s">
        <v>33</v>
      </c>
      <c r="H518" s="2" t="s">
        <v>27</v>
      </c>
      <c r="I518" t="s">
        <v>43</v>
      </c>
      <c r="J518" t="s">
        <v>66</v>
      </c>
      <c r="K518" t="s">
        <v>67</v>
      </c>
      <c r="L518" s="3">
        <v>93.17706</v>
      </c>
      <c r="M518">
        <v>7.0</v>
      </c>
      <c r="N518" s="3">
        <v>9.35282</v>
      </c>
      <c r="O518">
        <v>11.0</v>
      </c>
      <c r="P518" s="4">
        <v>0.01862</v>
      </c>
      <c r="Q518">
        <v>10.0</v>
      </c>
      <c r="R518" s="4">
        <v>0.00922</v>
      </c>
      <c r="S518">
        <v>7.0</v>
      </c>
      <c r="T518" s="4">
        <v>0.99864</v>
      </c>
      <c r="U518">
        <v>7.0</v>
      </c>
      <c r="V518" s="4">
        <v>0.0</v>
      </c>
      <c r="W518">
        <v>1.0</v>
      </c>
      <c r="X518" s="5">
        <v>36.8</v>
      </c>
      <c r="Y518">
        <v>10.0</v>
      </c>
      <c r="Z518" s="5">
        <v>36.8</v>
      </c>
      <c r="AA518">
        <v>7.0</v>
      </c>
      <c r="AB518">
        <v>60.0</v>
      </c>
      <c r="AC518">
        <v>10.0</v>
      </c>
    </row>
    <row r="519" ht="14.25" hidden="1" customHeight="1">
      <c r="A519" s="1" t="s">
        <v>37</v>
      </c>
      <c r="B519" s="2" t="str">
        <f t="shared" si="1"/>
        <v>kuroda </v>
      </c>
      <c r="C519" s="2" t="str">
        <f t="shared" si="2"/>
        <v>simple backcast</v>
      </c>
      <c r="D519" s="2" t="str">
        <f t="shared" si="3"/>
        <v>simple </v>
      </c>
      <c r="E519" s="2" t="str">
        <f t="shared" si="4"/>
        <v>backcast</v>
      </c>
      <c r="F519" s="2" t="s">
        <v>30</v>
      </c>
      <c r="G519" s="2" t="s">
        <v>33</v>
      </c>
      <c r="H519" s="2" t="s">
        <v>20</v>
      </c>
      <c r="I519" t="s">
        <v>43</v>
      </c>
      <c r="J519" t="s">
        <v>66</v>
      </c>
      <c r="K519" t="s">
        <v>67</v>
      </c>
      <c r="L519" s="3">
        <v>11509.71548</v>
      </c>
      <c r="M519">
        <v>13.0</v>
      </c>
      <c r="N519" s="3">
        <v>8.78882</v>
      </c>
      <c r="O519">
        <v>9.0</v>
      </c>
      <c r="P519" s="4">
        <v>0.02922000000000001</v>
      </c>
      <c r="Q519">
        <v>12.0</v>
      </c>
      <c r="R519" s="4">
        <v>0.00996</v>
      </c>
      <c r="S519">
        <v>8.0</v>
      </c>
      <c r="T519" s="4">
        <v>0.9984200000000001</v>
      </c>
      <c r="U519">
        <v>8.0</v>
      </c>
      <c r="V519" s="4">
        <v>0.0</v>
      </c>
      <c r="W519">
        <v>1.0</v>
      </c>
      <c r="X519" s="5">
        <v>64.4</v>
      </c>
      <c r="Y519">
        <v>12.0</v>
      </c>
      <c r="Z519" s="5">
        <v>35.0</v>
      </c>
      <c r="AA519">
        <v>3.0</v>
      </c>
      <c r="AB519">
        <v>66.0</v>
      </c>
      <c r="AC519">
        <v>11.0</v>
      </c>
    </row>
    <row r="520" ht="14.25" hidden="1" customHeight="1">
      <c r="A520" s="1" t="s">
        <v>49</v>
      </c>
      <c r="B520" s="2" t="str">
        <f t="shared" si="1"/>
        <v>mtt0 </v>
      </c>
      <c r="C520" s="2" t="str">
        <f t="shared" si="2"/>
        <v>linear backcast</v>
      </c>
      <c r="D520" s="2" t="str">
        <f t="shared" si="3"/>
        <v>linear </v>
      </c>
      <c r="E520" s="2" t="str">
        <f t="shared" si="4"/>
        <v>backcast</v>
      </c>
      <c r="F520" s="2" t="s">
        <v>45</v>
      </c>
      <c r="G520" s="2" t="s">
        <v>50</v>
      </c>
      <c r="H520" s="2" t="s">
        <v>20</v>
      </c>
      <c r="I520" t="s">
        <v>43</v>
      </c>
      <c r="J520" t="s">
        <v>66</v>
      </c>
      <c r="K520" t="s">
        <v>67</v>
      </c>
      <c r="L520" s="3">
        <v>103.17624</v>
      </c>
      <c r="M520">
        <v>10.0</v>
      </c>
      <c r="N520" s="3">
        <v>60.00386</v>
      </c>
      <c r="O520">
        <v>14.0</v>
      </c>
      <c r="P520" s="4">
        <v>0.5373399999999999</v>
      </c>
      <c r="Q520">
        <v>13.0</v>
      </c>
      <c r="R520" s="4">
        <v>0.1258</v>
      </c>
      <c r="S520">
        <v>11.0</v>
      </c>
      <c r="T520" s="4">
        <v>0.2477199999999999</v>
      </c>
      <c r="U520">
        <v>10.0</v>
      </c>
      <c r="V520" s="4">
        <v>1512954.00062</v>
      </c>
      <c r="W520">
        <v>6.0</v>
      </c>
      <c r="X520" s="5">
        <v>33.4</v>
      </c>
      <c r="Y520">
        <v>5.0</v>
      </c>
      <c r="Z520" s="5">
        <v>35.4</v>
      </c>
      <c r="AA520">
        <v>4.0</v>
      </c>
      <c r="AB520">
        <v>73.0</v>
      </c>
      <c r="AC520">
        <v>12.0</v>
      </c>
    </row>
    <row r="521" ht="14.25" hidden="1" customHeight="1">
      <c r="A521" s="1" t="s">
        <v>38</v>
      </c>
      <c r="B521" s="2" t="str">
        <f t="shared" si="1"/>
        <v>kuroda </v>
      </c>
      <c r="C521" s="2" t="str">
        <f t="shared" si="2"/>
        <v>simple forecast</v>
      </c>
      <c r="D521" s="2" t="str">
        <f t="shared" si="3"/>
        <v>simple </v>
      </c>
      <c r="E521" s="2" t="str">
        <f t="shared" si="4"/>
        <v>forecast</v>
      </c>
      <c r="F521" s="2" t="s">
        <v>30</v>
      </c>
      <c r="G521" s="2" t="s">
        <v>33</v>
      </c>
      <c r="H521" s="2" t="s">
        <v>27</v>
      </c>
      <c r="I521" t="s">
        <v>43</v>
      </c>
      <c r="J521" t="s">
        <v>66</v>
      </c>
      <c r="K521" t="s">
        <v>67</v>
      </c>
      <c r="L521" s="3">
        <v>5048.9031</v>
      </c>
      <c r="M521">
        <v>12.0</v>
      </c>
      <c r="N521" s="3">
        <v>9.94338</v>
      </c>
      <c r="O521">
        <v>12.0</v>
      </c>
      <c r="P521" s="4">
        <v>0.0231</v>
      </c>
      <c r="Q521">
        <v>11.0</v>
      </c>
      <c r="R521" s="4">
        <v>0.01288</v>
      </c>
      <c r="S521">
        <v>9.0</v>
      </c>
      <c r="T521" s="4">
        <v>0.9984200000000001</v>
      </c>
      <c r="U521">
        <v>8.0</v>
      </c>
      <c r="V521" s="4">
        <v>0.0</v>
      </c>
      <c r="W521">
        <v>1.0</v>
      </c>
      <c r="X521" s="5">
        <v>101.4</v>
      </c>
      <c r="Y521">
        <v>13.0</v>
      </c>
      <c r="Z521" s="5">
        <v>44.0</v>
      </c>
      <c r="AA521">
        <v>9.0</v>
      </c>
      <c r="AB521">
        <v>75.0</v>
      </c>
      <c r="AC521">
        <v>13.0</v>
      </c>
    </row>
    <row r="522" ht="14.25" hidden="1" customHeight="1">
      <c r="A522" s="1" t="s">
        <v>47</v>
      </c>
      <c r="B522" s="2" t="str">
        <f t="shared" si="1"/>
        <v>mtt0 </v>
      </c>
      <c r="C522" s="2" t="str">
        <f t="shared" si="2"/>
        <v>lasso backcast</v>
      </c>
      <c r="D522" s="2" t="str">
        <f t="shared" si="3"/>
        <v>lasso </v>
      </c>
      <c r="E522" s="2" t="str">
        <f t="shared" si="4"/>
        <v>backcast</v>
      </c>
      <c r="F522" s="2" t="s">
        <v>45</v>
      </c>
      <c r="G522" s="2" t="s">
        <v>48</v>
      </c>
      <c r="H522" s="2" t="s">
        <v>20</v>
      </c>
      <c r="I522" t="s">
        <v>43</v>
      </c>
      <c r="J522" t="s">
        <v>66</v>
      </c>
      <c r="K522" t="s">
        <v>67</v>
      </c>
      <c r="L522" s="3">
        <v>106.09912</v>
      </c>
      <c r="M522">
        <v>11.0</v>
      </c>
      <c r="N522" s="3">
        <v>62.09076</v>
      </c>
      <c r="O522">
        <v>15.0</v>
      </c>
      <c r="P522" s="4">
        <v>0.5429</v>
      </c>
      <c r="Q522">
        <v>15.0</v>
      </c>
      <c r="R522" s="4">
        <v>0.12644</v>
      </c>
      <c r="S522">
        <v>12.0</v>
      </c>
      <c r="T522" s="4">
        <v>0.2457200000000001</v>
      </c>
      <c r="U522">
        <v>11.0</v>
      </c>
      <c r="V522" s="4">
        <v>1512954.00062</v>
      </c>
      <c r="W522">
        <v>6.0</v>
      </c>
      <c r="X522" s="5">
        <v>34.4</v>
      </c>
      <c r="Y522">
        <v>6.0</v>
      </c>
      <c r="Z522" s="5">
        <v>34.4</v>
      </c>
      <c r="AA522">
        <v>2.0</v>
      </c>
      <c r="AB522">
        <v>78.0</v>
      </c>
      <c r="AC522">
        <v>14.0</v>
      </c>
    </row>
    <row r="523" ht="14.25" hidden="1" customHeight="1">
      <c r="A523" s="1" t="s">
        <v>44</v>
      </c>
      <c r="B523" s="2" t="str">
        <f t="shared" si="1"/>
        <v>mtt0 </v>
      </c>
      <c r="C523" s="2" t="str">
        <f t="shared" si="2"/>
        <v>ridge backcast</v>
      </c>
      <c r="D523" s="2" t="str">
        <f t="shared" si="3"/>
        <v>ridge </v>
      </c>
      <c r="E523" s="2" t="str">
        <f t="shared" si="4"/>
        <v>backcast</v>
      </c>
      <c r="F523" s="2" t="s">
        <v>45</v>
      </c>
      <c r="G523" s="2" t="s">
        <v>46</v>
      </c>
      <c r="H523" s="2" t="s">
        <v>20</v>
      </c>
      <c r="I523" t="s">
        <v>43</v>
      </c>
      <c r="J523" t="s">
        <v>66</v>
      </c>
      <c r="K523" t="s">
        <v>67</v>
      </c>
      <c r="L523" s="3">
        <v>102.265</v>
      </c>
      <c r="M523">
        <v>9.0</v>
      </c>
      <c r="N523" s="3">
        <v>59.88016</v>
      </c>
      <c r="O523">
        <v>13.0</v>
      </c>
      <c r="P523" s="4">
        <v>0.53772</v>
      </c>
      <c r="Q523">
        <v>14.0</v>
      </c>
      <c r="R523" s="4">
        <v>0.1244</v>
      </c>
      <c r="S523">
        <v>10.0</v>
      </c>
      <c r="T523" s="4">
        <v>0.24784</v>
      </c>
      <c r="U523">
        <v>9.0</v>
      </c>
      <c r="V523" s="4">
        <v>1512954.00062</v>
      </c>
      <c r="W523">
        <v>6.0</v>
      </c>
      <c r="X523" s="5">
        <v>37.8</v>
      </c>
      <c r="Y523">
        <v>11.0</v>
      </c>
      <c r="Z523" s="5">
        <v>37.8</v>
      </c>
      <c r="AA523">
        <v>8.0</v>
      </c>
      <c r="AB523">
        <v>80.0</v>
      </c>
      <c r="AC523">
        <v>15.0</v>
      </c>
    </row>
    <row r="524" ht="14.25" hidden="1" customHeight="1">
      <c r="A524" s="1" t="s">
        <v>24</v>
      </c>
      <c r="B524" s="2" t="str">
        <f t="shared" si="1"/>
        <v>insd </v>
      </c>
      <c r="C524" s="2" t="str">
        <f t="shared" si="2"/>
        <v>cycling backcast</v>
      </c>
      <c r="D524" s="2" t="str">
        <f t="shared" si="3"/>
        <v>cycling </v>
      </c>
      <c r="E524" s="2" t="str">
        <f t="shared" si="4"/>
        <v>backcast</v>
      </c>
      <c r="F524" s="2" t="s">
        <v>25</v>
      </c>
      <c r="G524" s="2" t="s">
        <v>19</v>
      </c>
      <c r="H524" s="2" t="s">
        <v>20</v>
      </c>
      <c r="I524" t="s">
        <v>43</v>
      </c>
      <c r="J524" t="s">
        <v>66</v>
      </c>
      <c r="K524" t="s">
        <v>68</v>
      </c>
      <c r="L524" s="3">
        <v>327.660925</v>
      </c>
      <c r="M524">
        <v>6.0</v>
      </c>
      <c r="N524" s="3">
        <v>3.302175</v>
      </c>
      <c r="O524">
        <v>3.0</v>
      </c>
      <c r="P524" s="4">
        <v>0.0162</v>
      </c>
      <c r="Q524">
        <v>1.0</v>
      </c>
      <c r="R524" s="4">
        <v>8.5E-4</v>
      </c>
      <c r="S524">
        <v>3.0</v>
      </c>
      <c r="T524" s="4">
        <v>0.999325</v>
      </c>
      <c r="U524">
        <v>1.0</v>
      </c>
      <c r="V524" s="4">
        <v>0.0</v>
      </c>
      <c r="W524">
        <v>1.0</v>
      </c>
      <c r="X524" s="5">
        <v>2.25</v>
      </c>
      <c r="Y524">
        <v>2.0</v>
      </c>
      <c r="Z524" s="5">
        <v>2.25</v>
      </c>
      <c r="AA524">
        <v>1.0</v>
      </c>
      <c r="AB524">
        <v>18.0</v>
      </c>
      <c r="AC524">
        <v>1.0</v>
      </c>
    </row>
    <row r="525" ht="14.25" hidden="1" customHeight="1">
      <c r="A525" s="1" t="s">
        <v>28</v>
      </c>
      <c r="B525" s="2" t="str">
        <f t="shared" si="1"/>
        <v>insd </v>
      </c>
      <c r="C525" s="2" t="str">
        <f t="shared" si="2"/>
        <v>cycling forecast</v>
      </c>
      <c r="D525" s="2" t="str">
        <f t="shared" si="3"/>
        <v>cycling </v>
      </c>
      <c r="E525" s="2" t="str">
        <f t="shared" si="4"/>
        <v>forecast</v>
      </c>
      <c r="F525" s="2" t="s">
        <v>25</v>
      </c>
      <c r="G525" s="2" t="s">
        <v>19</v>
      </c>
      <c r="H525" s="2" t="s">
        <v>27</v>
      </c>
      <c r="I525" t="s">
        <v>43</v>
      </c>
      <c r="J525" t="s">
        <v>66</v>
      </c>
      <c r="K525" t="s">
        <v>68</v>
      </c>
      <c r="L525" s="3">
        <v>344.3259500000001</v>
      </c>
      <c r="M525">
        <v>8.0</v>
      </c>
      <c r="N525" s="3">
        <v>3.145425</v>
      </c>
      <c r="O525">
        <v>1.0</v>
      </c>
      <c r="P525" s="4">
        <v>0.019</v>
      </c>
      <c r="Q525">
        <v>4.0</v>
      </c>
      <c r="R525" s="4">
        <v>6.5E-4</v>
      </c>
      <c r="S525">
        <v>1.0</v>
      </c>
      <c r="T525" s="4">
        <v>0.999275</v>
      </c>
      <c r="U525">
        <v>2.0</v>
      </c>
      <c r="V525" s="4">
        <v>0.0</v>
      </c>
      <c r="W525">
        <v>1.0</v>
      </c>
      <c r="X525" s="5">
        <v>2.25</v>
      </c>
      <c r="Y525">
        <v>2.0</v>
      </c>
      <c r="Z525" s="5">
        <v>2.25</v>
      </c>
      <c r="AA525">
        <v>1.0</v>
      </c>
      <c r="AB525">
        <v>20.0</v>
      </c>
      <c r="AC525">
        <v>2.0</v>
      </c>
    </row>
    <row r="526" ht="14.25" hidden="1" customHeight="1">
      <c r="A526" s="1" t="s">
        <v>17</v>
      </c>
      <c r="B526" s="2" t="str">
        <f t="shared" si="1"/>
        <v>nras </v>
      </c>
      <c r="C526" s="2" t="str">
        <f t="shared" si="2"/>
        <v>cycling backcast</v>
      </c>
      <c r="D526" s="2" t="str">
        <f t="shared" si="3"/>
        <v>cycling </v>
      </c>
      <c r="E526" s="2" t="str">
        <f t="shared" si="4"/>
        <v>backcast</v>
      </c>
      <c r="F526" s="2" t="s">
        <v>18</v>
      </c>
      <c r="G526" s="2" t="s">
        <v>19</v>
      </c>
      <c r="H526" s="2" t="s">
        <v>20</v>
      </c>
      <c r="I526" t="s">
        <v>43</v>
      </c>
      <c r="J526" t="s">
        <v>66</v>
      </c>
      <c r="K526" t="s">
        <v>68</v>
      </c>
      <c r="L526" s="3">
        <v>330.340825</v>
      </c>
      <c r="M526">
        <v>7.0</v>
      </c>
      <c r="N526" s="3">
        <v>3.34195</v>
      </c>
      <c r="O526">
        <v>4.0</v>
      </c>
      <c r="P526" s="4">
        <v>0.016675</v>
      </c>
      <c r="Q526">
        <v>3.0</v>
      </c>
      <c r="R526" s="4">
        <v>8.75E-4</v>
      </c>
      <c r="S526">
        <v>4.0</v>
      </c>
      <c r="T526" s="4">
        <v>0.999325</v>
      </c>
      <c r="U526">
        <v>1.0</v>
      </c>
      <c r="V526" s="4">
        <v>7.500000000000001E-5</v>
      </c>
      <c r="W526">
        <v>3.0</v>
      </c>
      <c r="X526" s="5">
        <v>0.25</v>
      </c>
      <c r="Y526">
        <v>1.0</v>
      </c>
      <c r="Z526" s="5">
        <v>2.25</v>
      </c>
      <c r="AA526">
        <v>1.0</v>
      </c>
      <c r="AB526">
        <v>24.0</v>
      </c>
      <c r="AC526">
        <v>3.0</v>
      </c>
    </row>
    <row r="527" ht="14.25" hidden="1" customHeight="1">
      <c r="A527" s="1" t="s">
        <v>26</v>
      </c>
      <c r="B527" s="2" t="str">
        <f t="shared" si="1"/>
        <v>nras </v>
      </c>
      <c r="C527" s="2" t="str">
        <f t="shared" si="2"/>
        <v>cycling forecast</v>
      </c>
      <c r="D527" s="2" t="str">
        <f t="shared" si="3"/>
        <v>cycling </v>
      </c>
      <c r="E527" s="2" t="str">
        <f t="shared" si="4"/>
        <v>forecast</v>
      </c>
      <c r="F527" s="2" t="s">
        <v>18</v>
      </c>
      <c r="G527" s="2" t="s">
        <v>19</v>
      </c>
      <c r="H527" s="2" t="s">
        <v>27</v>
      </c>
      <c r="I527" t="s">
        <v>43</v>
      </c>
      <c r="J527" t="s">
        <v>66</v>
      </c>
      <c r="K527" t="s">
        <v>68</v>
      </c>
      <c r="L527" s="3">
        <v>347.4853500000001</v>
      </c>
      <c r="M527">
        <v>9.0</v>
      </c>
      <c r="N527" s="3">
        <v>3.193074999999999</v>
      </c>
      <c r="O527">
        <v>2.0</v>
      </c>
      <c r="P527" s="4">
        <v>0.019425</v>
      </c>
      <c r="Q527">
        <v>5.0</v>
      </c>
      <c r="R527" s="4">
        <v>6.749999999999999E-4</v>
      </c>
      <c r="S527">
        <v>2.0</v>
      </c>
      <c r="T527" s="4">
        <v>0.99925</v>
      </c>
      <c r="U527">
        <v>3.0</v>
      </c>
      <c r="V527" s="4">
        <v>5.0E-5</v>
      </c>
      <c r="W527">
        <v>2.0</v>
      </c>
      <c r="X527" s="5">
        <v>0.25</v>
      </c>
      <c r="Y527">
        <v>1.0</v>
      </c>
      <c r="Z527" s="5">
        <v>2.25</v>
      </c>
      <c r="AA527">
        <v>1.0</v>
      </c>
      <c r="AB527">
        <v>25.0</v>
      </c>
      <c r="AC527">
        <v>4.0</v>
      </c>
    </row>
    <row r="528" ht="14.25" hidden="1" customHeight="1">
      <c r="A528" s="1" t="s">
        <v>31</v>
      </c>
      <c r="B528" s="2" t="str">
        <f t="shared" si="1"/>
        <v>kuroda </v>
      </c>
      <c r="C528" s="2" t="str">
        <f t="shared" si="2"/>
        <v>cycling backcast</v>
      </c>
      <c r="D528" s="2" t="str">
        <f t="shared" si="3"/>
        <v>cycling </v>
      </c>
      <c r="E528" s="2" t="str">
        <f t="shared" si="4"/>
        <v>backcast</v>
      </c>
      <c r="F528" s="2" t="s">
        <v>30</v>
      </c>
      <c r="G528" s="2" t="s">
        <v>19</v>
      </c>
      <c r="H528" s="2" t="s">
        <v>20</v>
      </c>
      <c r="I528" t="s">
        <v>43</v>
      </c>
      <c r="J528" t="s">
        <v>66</v>
      </c>
      <c r="K528" t="s">
        <v>68</v>
      </c>
      <c r="L528" s="3">
        <v>17067.419775</v>
      </c>
      <c r="M528">
        <v>14.0</v>
      </c>
      <c r="N528" s="3">
        <v>4.5582</v>
      </c>
      <c r="O528">
        <v>6.0</v>
      </c>
      <c r="P528" s="4">
        <v>0.016625</v>
      </c>
      <c r="Q528">
        <v>2.0</v>
      </c>
      <c r="R528" s="4">
        <v>0.003575</v>
      </c>
      <c r="S528">
        <v>6.0</v>
      </c>
      <c r="T528" s="4">
        <v>0.999175</v>
      </c>
      <c r="U528">
        <v>4.0</v>
      </c>
      <c r="V528" s="4">
        <v>0.0</v>
      </c>
      <c r="W528">
        <v>1.0</v>
      </c>
      <c r="X528" s="5">
        <v>49.75</v>
      </c>
      <c r="Y528">
        <v>8.0</v>
      </c>
      <c r="Z528" s="5">
        <v>2.25</v>
      </c>
      <c r="AA528">
        <v>1.0</v>
      </c>
      <c r="AB528">
        <v>42.0</v>
      </c>
      <c r="AC528">
        <v>5.0</v>
      </c>
    </row>
    <row r="529" ht="14.25" hidden="1" customHeight="1">
      <c r="A529" s="1" t="s">
        <v>29</v>
      </c>
      <c r="B529" s="2" t="str">
        <f t="shared" si="1"/>
        <v>kuroda </v>
      </c>
      <c r="C529" s="2" t="str">
        <f t="shared" si="2"/>
        <v>cycling forecast</v>
      </c>
      <c r="D529" s="2" t="str">
        <f t="shared" si="3"/>
        <v>cycling </v>
      </c>
      <c r="E529" s="2" t="str">
        <f t="shared" si="4"/>
        <v>forecast</v>
      </c>
      <c r="F529" s="2" t="s">
        <v>30</v>
      </c>
      <c r="G529" s="2" t="s">
        <v>19</v>
      </c>
      <c r="H529" s="2" t="s">
        <v>27</v>
      </c>
      <c r="I529" t="s">
        <v>43</v>
      </c>
      <c r="J529" t="s">
        <v>66</v>
      </c>
      <c r="K529" t="s">
        <v>68</v>
      </c>
      <c r="L529" s="3">
        <v>16496.875825</v>
      </c>
      <c r="M529">
        <v>13.0</v>
      </c>
      <c r="N529" s="3">
        <v>4.547599999999999</v>
      </c>
      <c r="O529">
        <v>5.0</v>
      </c>
      <c r="P529" s="4">
        <v>0.02135</v>
      </c>
      <c r="Q529">
        <v>6.0</v>
      </c>
      <c r="R529" s="4">
        <v>0.003425</v>
      </c>
      <c r="S529">
        <v>5.0</v>
      </c>
      <c r="T529" s="4">
        <v>0.998875</v>
      </c>
      <c r="U529">
        <v>5.0</v>
      </c>
      <c r="V529" s="4">
        <v>0.0</v>
      </c>
      <c r="W529">
        <v>1.0</v>
      </c>
      <c r="X529" s="5">
        <v>51.25</v>
      </c>
      <c r="Y529">
        <v>9.0</v>
      </c>
      <c r="Z529" s="5">
        <v>3.25</v>
      </c>
      <c r="AA529">
        <v>2.0</v>
      </c>
      <c r="AB529">
        <v>46.0</v>
      </c>
      <c r="AC529">
        <v>6.0</v>
      </c>
    </row>
    <row r="530" ht="14.25" hidden="1" customHeight="1">
      <c r="A530" s="1" t="s">
        <v>36</v>
      </c>
      <c r="B530" s="2" t="str">
        <f t="shared" si="1"/>
        <v>insd </v>
      </c>
      <c r="C530" s="2" t="str">
        <f t="shared" si="2"/>
        <v>simple forecast</v>
      </c>
      <c r="D530" s="2" t="str">
        <f t="shared" si="3"/>
        <v>simple </v>
      </c>
      <c r="E530" s="2" t="str">
        <f t="shared" si="4"/>
        <v>forecast</v>
      </c>
      <c r="F530" s="2" t="s">
        <v>25</v>
      </c>
      <c r="G530" s="2" t="s">
        <v>33</v>
      </c>
      <c r="H530" s="2" t="s">
        <v>27</v>
      </c>
      <c r="I530" t="s">
        <v>43</v>
      </c>
      <c r="J530" t="s">
        <v>66</v>
      </c>
      <c r="K530" t="s">
        <v>68</v>
      </c>
      <c r="L530" s="3">
        <v>54.53462</v>
      </c>
      <c r="M530">
        <v>1.0</v>
      </c>
      <c r="N530" s="3">
        <v>12.3924</v>
      </c>
      <c r="O530">
        <v>11.0</v>
      </c>
      <c r="P530" s="4">
        <v>0.02976</v>
      </c>
      <c r="Q530">
        <v>11.0</v>
      </c>
      <c r="R530" s="4">
        <v>0.0145</v>
      </c>
      <c r="S530">
        <v>10.0</v>
      </c>
      <c r="T530" s="4">
        <v>0.9964</v>
      </c>
      <c r="U530">
        <v>9.0</v>
      </c>
      <c r="V530" s="4">
        <v>0.0</v>
      </c>
      <c r="W530">
        <v>1.0</v>
      </c>
      <c r="X530" s="5">
        <v>3.8</v>
      </c>
      <c r="Y530">
        <v>3.0</v>
      </c>
      <c r="Z530" s="5">
        <v>3.6</v>
      </c>
      <c r="AA530">
        <v>3.0</v>
      </c>
      <c r="AB530">
        <v>49.0</v>
      </c>
      <c r="AC530">
        <v>7.0</v>
      </c>
    </row>
    <row r="531" ht="14.25" hidden="1" customHeight="1">
      <c r="A531" s="1" t="s">
        <v>32</v>
      </c>
      <c r="B531" s="2" t="str">
        <f t="shared" si="1"/>
        <v>nras </v>
      </c>
      <c r="C531" s="2" t="str">
        <f t="shared" si="2"/>
        <v>simple forecast</v>
      </c>
      <c r="D531" s="2" t="str">
        <f t="shared" si="3"/>
        <v>simple </v>
      </c>
      <c r="E531" s="2" t="str">
        <f t="shared" si="4"/>
        <v>forecast</v>
      </c>
      <c r="F531" s="2" t="s">
        <v>18</v>
      </c>
      <c r="G531" s="2" t="s">
        <v>33</v>
      </c>
      <c r="H531" s="2" t="s">
        <v>27</v>
      </c>
      <c r="I531" t="s">
        <v>43</v>
      </c>
      <c r="J531" t="s">
        <v>66</v>
      </c>
      <c r="K531" t="s">
        <v>68</v>
      </c>
      <c r="L531" s="3">
        <v>54.58998</v>
      </c>
      <c r="M531">
        <v>2.0</v>
      </c>
      <c r="N531" s="3">
        <v>12.3865</v>
      </c>
      <c r="O531">
        <v>10.0</v>
      </c>
      <c r="P531" s="4">
        <v>0.02958</v>
      </c>
      <c r="Q531">
        <v>10.0</v>
      </c>
      <c r="R531" s="4">
        <v>0.01436</v>
      </c>
      <c r="S531">
        <v>9.0</v>
      </c>
      <c r="T531" s="4">
        <v>0.9964200000000001</v>
      </c>
      <c r="U531">
        <v>8.0</v>
      </c>
      <c r="V531" s="4">
        <v>5.8E-4</v>
      </c>
      <c r="W531">
        <v>5.0</v>
      </c>
      <c r="X531" s="5">
        <v>3.8</v>
      </c>
      <c r="Y531">
        <v>3.0</v>
      </c>
      <c r="Z531" s="5">
        <v>3.6</v>
      </c>
      <c r="AA531">
        <v>3.0</v>
      </c>
      <c r="AB531">
        <v>50.0</v>
      </c>
      <c r="AC531">
        <v>8.0</v>
      </c>
    </row>
    <row r="532" ht="14.25" hidden="1" customHeight="1">
      <c r="A532" s="1" t="s">
        <v>35</v>
      </c>
      <c r="B532" s="2" t="str">
        <f t="shared" si="1"/>
        <v>insd </v>
      </c>
      <c r="C532" s="2" t="str">
        <f t="shared" si="2"/>
        <v>simple backcast</v>
      </c>
      <c r="D532" s="2" t="str">
        <f t="shared" si="3"/>
        <v>simple </v>
      </c>
      <c r="E532" s="2" t="str">
        <f t="shared" si="4"/>
        <v>backcast</v>
      </c>
      <c r="F532" s="2" t="s">
        <v>25</v>
      </c>
      <c r="G532" s="2" t="s">
        <v>33</v>
      </c>
      <c r="H532" s="2" t="s">
        <v>20</v>
      </c>
      <c r="I532" t="s">
        <v>43</v>
      </c>
      <c r="J532" t="s">
        <v>66</v>
      </c>
      <c r="K532" t="s">
        <v>68</v>
      </c>
      <c r="L532" s="3">
        <v>450.8855599999999</v>
      </c>
      <c r="M532">
        <v>10.0</v>
      </c>
      <c r="N532" s="3">
        <v>9.1702</v>
      </c>
      <c r="O532">
        <v>7.0</v>
      </c>
      <c r="P532" s="4">
        <v>0.03404</v>
      </c>
      <c r="Q532">
        <v>12.0</v>
      </c>
      <c r="R532" s="4">
        <v>0.00878</v>
      </c>
      <c r="S532">
        <v>8.0</v>
      </c>
      <c r="T532" s="4">
        <v>0.9975200000000001</v>
      </c>
      <c r="U532">
        <v>6.0</v>
      </c>
      <c r="V532" s="4">
        <v>0.0</v>
      </c>
      <c r="W532">
        <v>1.0</v>
      </c>
      <c r="X532" s="5">
        <v>9.2</v>
      </c>
      <c r="Y532">
        <v>4.0</v>
      </c>
      <c r="Z532" s="5">
        <v>9.2</v>
      </c>
      <c r="AA532">
        <v>4.0</v>
      </c>
      <c r="AB532">
        <v>52.0</v>
      </c>
      <c r="AC532">
        <v>9.0</v>
      </c>
    </row>
    <row r="533" ht="14.25" hidden="1" customHeight="1">
      <c r="A533" s="1" t="s">
        <v>34</v>
      </c>
      <c r="B533" s="2" t="str">
        <f t="shared" si="1"/>
        <v>nras </v>
      </c>
      <c r="C533" s="2" t="str">
        <f t="shared" si="2"/>
        <v>simple backcast</v>
      </c>
      <c r="D533" s="2" t="str">
        <f t="shared" si="3"/>
        <v>simple </v>
      </c>
      <c r="E533" s="2" t="str">
        <f t="shared" si="4"/>
        <v>backcast</v>
      </c>
      <c r="F533" s="2" t="s">
        <v>18</v>
      </c>
      <c r="G533" s="2" t="s">
        <v>33</v>
      </c>
      <c r="H533" s="2" t="s">
        <v>20</v>
      </c>
      <c r="I533" t="s">
        <v>43</v>
      </c>
      <c r="J533" t="s">
        <v>66</v>
      </c>
      <c r="K533" t="s">
        <v>68</v>
      </c>
      <c r="L533" s="3">
        <v>456.25926</v>
      </c>
      <c r="M533">
        <v>11.0</v>
      </c>
      <c r="N533" s="3">
        <v>9.19738</v>
      </c>
      <c r="O533">
        <v>8.0</v>
      </c>
      <c r="P533" s="4">
        <v>0.03458</v>
      </c>
      <c r="Q533">
        <v>13.0</v>
      </c>
      <c r="R533" s="4">
        <v>0.008759999999999999</v>
      </c>
      <c r="S533">
        <v>7.0</v>
      </c>
      <c r="T533" s="4">
        <v>0.9974799999999999</v>
      </c>
      <c r="U533">
        <v>7.0</v>
      </c>
      <c r="V533" s="4">
        <v>5.4E-4</v>
      </c>
      <c r="W533">
        <v>4.0</v>
      </c>
      <c r="X533" s="5">
        <v>9.2</v>
      </c>
      <c r="Y533">
        <v>4.0</v>
      </c>
      <c r="Z533" s="5">
        <v>9.2</v>
      </c>
      <c r="AA533">
        <v>4.0</v>
      </c>
      <c r="AB533">
        <v>58.0</v>
      </c>
      <c r="AC533">
        <v>10.0</v>
      </c>
    </row>
    <row r="534" ht="14.25" hidden="1" customHeight="1">
      <c r="A534" s="1" t="s">
        <v>61</v>
      </c>
      <c r="B534" s="2" t="str">
        <f t="shared" si="1"/>
        <v>mtt0 </v>
      </c>
      <c r="C534" s="2" t="str">
        <f t="shared" si="2"/>
        <v>ridge forecast</v>
      </c>
      <c r="D534" s="2" t="str">
        <f t="shared" si="3"/>
        <v>ridge </v>
      </c>
      <c r="E534" s="2" t="str">
        <f t="shared" si="4"/>
        <v>forecast</v>
      </c>
      <c r="F534" s="2" t="s">
        <v>45</v>
      </c>
      <c r="G534" s="2" t="s">
        <v>46</v>
      </c>
      <c r="H534" s="2" t="s">
        <v>27</v>
      </c>
      <c r="I534" t="s">
        <v>43</v>
      </c>
      <c r="J534" t="s">
        <v>66</v>
      </c>
      <c r="K534" t="s">
        <v>68</v>
      </c>
      <c r="L534" s="3">
        <v>76.88213999999998</v>
      </c>
      <c r="M534">
        <v>3.0</v>
      </c>
      <c r="N534" s="3">
        <v>19.06066</v>
      </c>
      <c r="O534">
        <v>13.0</v>
      </c>
      <c r="P534" s="4">
        <v>0.02414</v>
      </c>
      <c r="Q534">
        <v>8.0</v>
      </c>
      <c r="R534" s="4">
        <v>0.02464</v>
      </c>
      <c r="S534">
        <v>13.0</v>
      </c>
      <c r="T534" s="4">
        <v>0.99198</v>
      </c>
      <c r="U534">
        <v>12.0</v>
      </c>
      <c r="V534" s="4">
        <v>207065.3303</v>
      </c>
      <c r="W534">
        <v>6.0</v>
      </c>
      <c r="X534" s="5">
        <v>40.8</v>
      </c>
      <c r="Y534">
        <v>6.0</v>
      </c>
      <c r="Z534" s="5">
        <v>40.8</v>
      </c>
      <c r="AA534">
        <v>7.0</v>
      </c>
      <c r="AB534">
        <v>68.0</v>
      </c>
      <c r="AC534">
        <v>11.0</v>
      </c>
    </row>
    <row r="535" ht="14.25" hidden="1" customHeight="1">
      <c r="A535" s="1" t="s">
        <v>62</v>
      </c>
      <c r="B535" s="2" t="str">
        <f t="shared" si="1"/>
        <v>mtt0 </v>
      </c>
      <c r="C535" s="2" t="str">
        <f t="shared" si="2"/>
        <v>linear forecast</v>
      </c>
      <c r="D535" s="2" t="str">
        <f t="shared" si="3"/>
        <v>linear </v>
      </c>
      <c r="E535" s="2" t="str">
        <f t="shared" si="4"/>
        <v>forecast</v>
      </c>
      <c r="F535" s="2" t="s">
        <v>45</v>
      </c>
      <c r="G535" s="2" t="s">
        <v>50</v>
      </c>
      <c r="H535" s="2" t="s">
        <v>27</v>
      </c>
      <c r="I535" t="s">
        <v>43</v>
      </c>
      <c r="J535" t="s">
        <v>66</v>
      </c>
      <c r="K535" t="s">
        <v>68</v>
      </c>
      <c r="L535" s="3">
        <v>77.38224</v>
      </c>
      <c r="M535">
        <v>4.0</v>
      </c>
      <c r="N535" s="3">
        <v>19.14708</v>
      </c>
      <c r="O535">
        <v>14.0</v>
      </c>
      <c r="P535" s="4">
        <v>0.02406</v>
      </c>
      <c r="Q535">
        <v>7.0</v>
      </c>
      <c r="R535" s="4">
        <v>0.02498</v>
      </c>
      <c r="S535">
        <v>14.0</v>
      </c>
      <c r="T535" s="4">
        <v>0.99206</v>
      </c>
      <c r="U535">
        <v>11.0</v>
      </c>
      <c r="V535" s="4">
        <v>207123.1068</v>
      </c>
      <c r="W535">
        <v>7.0</v>
      </c>
      <c r="X535" s="5">
        <v>43.0</v>
      </c>
      <c r="Y535">
        <v>7.0</v>
      </c>
      <c r="Z535" s="5">
        <v>43.0</v>
      </c>
      <c r="AA535">
        <v>8.0</v>
      </c>
      <c r="AB535">
        <v>72.0</v>
      </c>
      <c r="AC535">
        <v>12.0</v>
      </c>
    </row>
    <row r="536" ht="14.25" hidden="1" customHeight="1">
      <c r="A536" s="1" t="s">
        <v>37</v>
      </c>
      <c r="B536" s="2" t="str">
        <f t="shared" si="1"/>
        <v>kuroda </v>
      </c>
      <c r="C536" s="2" t="str">
        <f t="shared" si="2"/>
        <v>simple backcast</v>
      </c>
      <c r="D536" s="2" t="str">
        <f t="shared" si="3"/>
        <v>simple </v>
      </c>
      <c r="E536" s="2" t="str">
        <f t="shared" si="4"/>
        <v>backcast</v>
      </c>
      <c r="F536" s="2" t="s">
        <v>30</v>
      </c>
      <c r="G536" s="2" t="s">
        <v>33</v>
      </c>
      <c r="H536" s="2" t="s">
        <v>20</v>
      </c>
      <c r="I536" t="s">
        <v>43</v>
      </c>
      <c r="J536" t="s">
        <v>66</v>
      </c>
      <c r="K536" t="s">
        <v>68</v>
      </c>
      <c r="L536" s="3">
        <v>9114.78798</v>
      </c>
      <c r="M536">
        <v>12.0</v>
      </c>
      <c r="N536" s="3">
        <v>12.275</v>
      </c>
      <c r="O536">
        <v>9.0</v>
      </c>
      <c r="P536" s="4">
        <v>0.06238000000000001</v>
      </c>
      <c r="Q536">
        <v>14.0</v>
      </c>
      <c r="R536" s="4">
        <v>0.01678</v>
      </c>
      <c r="S536">
        <v>11.0</v>
      </c>
      <c r="T536" s="4">
        <v>0.99356</v>
      </c>
      <c r="U536">
        <v>10.0</v>
      </c>
      <c r="V536" s="4">
        <v>0.0</v>
      </c>
      <c r="W536">
        <v>1.0</v>
      </c>
      <c r="X536" s="5">
        <v>150.4</v>
      </c>
      <c r="Y536">
        <v>10.0</v>
      </c>
      <c r="Z536" s="5">
        <v>39.6</v>
      </c>
      <c r="AA536">
        <v>6.0</v>
      </c>
      <c r="AB536">
        <v>73.0</v>
      </c>
      <c r="AC536">
        <v>13.0</v>
      </c>
    </row>
    <row r="537" ht="14.25" hidden="1" customHeight="1">
      <c r="A537" s="1" t="s">
        <v>63</v>
      </c>
      <c r="B537" s="2" t="str">
        <f t="shared" si="1"/>
        <v>mtt0 </v>
      </c>
      <c r="C537" s="2" t="str">
        <f t="shared" si="2"/>
        <v>lasso forecast</v>
      </c>
      <c r="D537" s="2" t="str">
        <f t="shared" si="3"/>
        <v>lasso </v>
      </c>
      <c r="E537" s="2" t="str">
        <f t="shared" si="4"/>
        <v>forecast</v>
      </c>
      <c r="F537" s="2" t="s">
        <v>45</v>
      </c>
      <c r="G537" s="2" t="s">
        <v>48</v>
      </c>
      <c r="H537" s="2" t="s">
        <v>27</v>
      </c>
      <c r="I537" t="s">
        <v>43</v>
      </c>
      <c r="J537" t="s">
        <v>66</v>
      </c>
      <c r="K537" t="s">
        <v>68</v>
      </c>
      <c r="L537" s="3">
        <v>83.40774</v>
      </c>
      <c r="M537">
        <v>5.0</v>
      </c>
      <c r="N537" s="3">
        <v>19.7814</v>
      </c>
      <c r="O537">
        <v>15.0</v>
      </c>
      <c r="P537" s="4">
        <v>0.0271</v>
      </c>
      <c r="Q537">
        <v>9.0</v>
      </c>
      <c r="R537" s="4">
        <v>0.02552</v>
      </c>
      <c r="S537">
        <v>15.0</v>
      </c>
      <c r="T537" s="4">
        <v>0.9893799999999999</v>
      </c>
      <c r="U537">
        <v>14.0</v>
      </c>
      <c r="V537" s="4">
        <v>240489.942</v>
      </c>
      <c r="W537">
        <v>8.0</v>
      </c>
      <c r="X537" s="5">
        <v>34.4</v>
      </c>
      <c r="Y537">
        <v>5.0</v>
      </c>
      <c r="Z537" s="5">
        <v>34.4</v>
      </c>
      <c r="AA537">
        <v>5.0</v>
      </c>
      <c r="AB537">
        <v>76.0</v>
      </c>
      <c r="AC537">
        <v>14.0</v>
      </c>
    </row>
    <row r="538" ht="14.25" hidden="1" customHeight="1">
      <c r="A538" s="1" t="s">
        <v>38</v>
      </c>
      <c r="B538" s="2" t="str">
        <f t="shared" si="1"/>
        <v>kuroda </v>
      </c>
      <c r="C538" s="2" t="str">
        <f t="shared" si="2"/>
        <v>simple forecast</v>
      </c>
      <c r="D538" s="2" t="str">
        <f t="shared" si="3"/>
        <v>simple </v>
      </c>
      <c r="E538" s="2" t="str">
        <f t="shared" si="4"/>
        <v>forecast</v>
      </c>
      <c r="F538" s="2" t="s">
        <v>30</v>
      </c>
      <c r="G538" s="2" t="s">
        <v>33</v>
      </c>
      <c r="H538" s="2" t="s">
        <v>27</v>
      </c>
      <c r="I538" t="s">
        <v>43</v>
      </c>
      <c r="J538" t="s">
        <v>66</v>
      </c>
      <c r="K538" t="s">
        <v>68</v>
      </c>
      <c r="L538" s="3">
        <v>38250.02342</v>
      </c>
      <c r="M538">
        <v>15.0</v>
      </c>
      <c r="N538" s="3">
        <v>15.32618</v>
      </c>
      <c r="O538">
        <v>12.0</v>
      </c>
      <c r="P538" s="4">
        <v>0.0675</v>
      </c>
      <c r="Q538">
        <v>15.0</v>
      </c>
      <c r="R538" s="4">
        <v>0.02108</v>
      </c>
      <c r="S538">
        <v>12.0</v>
      </c>
      <c r="T538" s="4">
        <v>0.99146</v>
      </c>
      <c r="U538">
        <v>13.0</v>
      </c>
      <c r="V538" s="4">
        <v>0.0</v>
      </c>
      <c r="W538">
        <v>1.0</v>
      </c>
      <c r="X538" s="5">
        <v>173.2</v>
      </c>
      <c r="Y538">
        <v>11.0</v>
      </c>
      <c r="Z538" s="5">
        <v>64.6</v>
      </c>
      <c r="AA538">
        <v>9.0</v>
      </c>
      <c r="AB538">
        <v>88.0</v>
      </c>
      <c r="AC538">
        <v>15.0</v>
      </c>
    </row>
    <row r="539" ht="14.25" hidden="1" customHeight="1">
      <c r="A539" s="1" t="s">
        <v>26</v>
      </c>
      <c r="B539" s="2" t="str">
        <f t="shared" si="1"/>
        <v>nras </v>
      </c>
      <c r="C539" s="2" t="str">
        <f t="shared" si="2"/>
        <v>cycling forecast</v>
      </c>
      <c r="D539" s="2" t="str">
        <f t="shared" si="3"/>
        <v>cycling </v>
      </c>
      <c r="E539" s="2" t="str">
        <f t="shared" si="4"/>
        <v>forecast</v>
      </c>
      <c r="F539" s="2" t="s">
        <v>18</v>
      </c>
      <c r="G539" s="2" t="s">
        <v>19</v>
      </c>
      <c r="H539" s="2" t="s">
        <v>27</v>
      </c>
      <c r="I539" t="s">
        <v>21</v>
      </c>
      <c r="J539" t="s">
        <v>69</v>
      </c>
      <c r="K539" t="s">
        <v>70</v>
      </c>
      <c r="L539" s="3">
        <v>13.093225</v>
      </c>
      <c r="M539">
        <v>2.0</v>
      </c>
      <c r="N539" s="3">
        <v>4.405575</v>
      </c>
      <c r="O539">
        <v>2.0</v>
      </c>
      <c r="P539" s="4">
        <v>0.01175</v>
      </c>
      <c r="Q539">
        <v>2.0</v>
      </c>
      <c r="R539" s="4">
        <v>0.00285</v>
      </c>
      <c r="S539">
        <v>4.0</v>
      </c>
      <c r="T539" s="4">
        <v>0.9987</v>
      </c>
      <c r="U539">
        <v>2.0</v>
      </c>
      <c r="V539" s="4">
        <v>6.25E-4</v>
      </c>
      <c r="W539">
        <v>2.0</v>
      </c>
      <c r="X539" s="5">
        <v>12.0</v>
      </c>
      <c r="Y539">
        <v>1.0</v>
      </c>
      <c r="Z539" s="5">
        <v>303.75</v>
      </c>
      <c r="AA539">
        <v>3.0</v>
      </c>
      <c r="AB539">
        <v>18.0</v>
      </c>
      <c r="AC539">
        <v>1.0</v>
      </c>
    </row>
    <row r="540" ht="14.25" hidden="1" customHeight="1">
      <c r="A540" s="1" t="s">
        <v>28</v>
      </c>
      <c r="B540" s="2" t="str">
        <f t="shared" si="1"/>
        <v>insd </v>
      </c>
      <c r="C540" s="2" t="str">
        <f t="shared" si="2"/>
        <v>cycling forecast</v>
      </c>
      <c r="D540" s="2" t="str">
        <f t="shared" si="3"/>
        <v>cycling </v>
      </c>
      <c r="E540" s="2" t="str">
        <f t="shared" si="4"/>
        <v>forecast</v>
      </c>
      <c r="F540" s="2" t="s">
        <v>25</v>
      </c>
      <c r="G540" s="2" t="s">
        <v>19</v>
      </c>
      <c r="H540" s="2" t="s">
        <v>27</v>
      </c>
      <c r="I540" t="s">
        <v>21</v>
      </c>
      <c r="J540" t="s">
        <v>69</v>
      </c>
      <c r="K540" t="s">
        <v>70</v>
      </c>
      <c r="L540" s="3">
        <v>12.4383</v>
      </c>
      <c r="M540">
        <v>1.0</v>
      </c>
      <c r="N540" s="3">
        <v>4.389525</v>
      </c>
      <c r="O540">
        <v>1.0</v>
      </c>
      <c r="P540" s="4">
        <v>0.011075</v>
      </c>
      <c r="Q540">
        <v>1.0</v>
      </c>
      <c r="R540" s="4">
        <v>0.0026</v>
      </c>
      <c r="S540">
        <v>2.0</v>
      </c>
      <c r="T540" s="4">
        <v>0.9987</v>
      </c>
      <c r="U540">
        <v>2.0</v>
      </c>
      <c r="V540" s="4">
        <v>0.0</v>
      </c>
      <c r="W540">
        <v>1.0</v>
      </c>
      <c r="X540" s="5">
        <v>305.0</v>
      </c>
      <c r="Y540">
        <v>8.0</v>
      </c>
      <c r="Z540" s="5">
        <v>305.0</v>
      </c>
      <c r="AA540">
        <v>6.0</v>
      </c>
      <c r="AB540">
        <v>22.0</v>
      </c>
      <c r="AC540">
        <v>2.0</v>
      </c>
    </row>
    <row r="541" ht="14.25" hidden="1" customHeight="1">
      <c r="A541" s="1" t="s">
        <v>17</v>
      </c>
      <c r="B541" s="2" t="str">
        <f t="shared" si="1"/>
        <v>nras </v>
      </c>
      <c r="C541" s="2" t="str">
        <f t="shared" si="2"/>
        <v>cycling backcast</v>
      </c>
      <c r="D541" s="2" t="str">
        <f t="shared" si="3"/>
        <v>cycling </v>
      </c>
      <c r="E541" s="2" t="str">
        <f t="shared" si="4"/>
        <v>backcast</v>
      </c>
      <c r="F541" s="2" t="s">
        <v>18</v>
      </c>
      <c r="G541" s="2" t="s">
        <v>19</v>
      </c>
      <c r="H541" s="2" t="s">
        <v>20</v>
      </c>
      <c r="I541" t="s">
        <v>21</v>
      </c>
      <c r="J541" t="s">
        <v>69</v>
      </c>
      <c r="K541" t="s">
        <v>70</v>
      </c>
      <c r="L541" s="3">
        <v>16.007375</v>
      </c>
      <c r="M541">
        <v>4.0</v>
      </c>
      <c r="N541" s="3">
        <v>4.880925</v>
      </c>
      <c r="O541">
        <v>4.0</v>
      </c>
      <c r="P541" s="4">
        <v>0.01575</v>
      </c>
      <c r="Q541">
        <v>4.0</v>
      </c>
      <c r="R541" s="4">
        <v>0.0027</v>
      </c>
      <c r="S541">
        <v>3.0</v>
      </c>
      <c r="T541" s="4">
        <v>0.998725</v>
      </c>
      <c r="U541">
        <v>1.0</v>
      </c>
      <c r="V541" s="4">
        <v>6.25E-4</v>
      </c>
      <c r="W541">
        <v>2.0</v>
      </c>
      <c r="X541" s="5">
        <v>12.25</v>
      </c>
      <c r="Y541">
        <v>2.0</v>
      </c>
      <c r="Z541" s="5">
        <v>304.0</v>
      </c>
      <c r="AA541">
        <v>4.0</v>
      </c>
      <c r="AB541">
        <v>24.0</v>
      </c>
      <c r="AC541">
        <v>3.0</v>
      </c>
    </row>
    <row r="542" ht="14.25" hidden="1" customHeight="1">
      <c r="A542" s="1" t="s">
        <v>24</v>
      </c>
      <c r="B542" s="2" t="str">
        <f t="shared" si="1"/>
        <v>insd </v>
      </c>
      <c r="C542" s="2" t="str">
        <f t="shared" si="2"/>
        <v>cycling backcast</v>
      </c>
      <c r="D542" s="2" t="str">
        <f t="shared" si="3"/>
        <v>cycling </v>
      </c>
      <c r="E542" s="2" t="str">
        <f t="shared" si="4"/>
        <v>backcast</v>
      </c>
      <c r="F542" s="2" t="s">
        <v>25</v>
      </c>
      <c r="G542" s="2" t="s">
        <v>19</v>
      </c>
      <c r="H542" s="2" t="s">
        <v>20</v>
      </c>
      <c r="I542" t="s">
        <v>21</v>
      </c>
      <c r="J542" t="s">
        <v>69</v>
      </c>
      <c r="K542" t="s">
        <v>70</v>
      </c>
      <c r="L542" s="3">
        <v>15.2573</v>
      </c>
      <c r="M542">
        <v>3.0</v>
      </c>
      <c r="N542" s="3">
        <v>4.868325</v>
      </c>
      <c r="O542">
        <v>3.0</v>
      </c>
      <c r="P542" s="4">
        <v>0.0154</v>
      </c>
      <c r="Q542">
        <v>3.0</v>
      </c>
      <c r="R542" s="4">
        <v>0.00245</v>
      </c>
      <c r="S542">
        <v>1.0</v>
      </c>
      <c r="T542" s="4">
        <v>0.998725</v>
      </c>
      <c r="U542">
        <v>1.0</v>
      </c>
      <c r="V542" s="4">
        <v>0.0</v>
      </c>
      <c r="W542">
        <v>1.0</v>
      </c>
      <c r="X542" s="5">
        <v>304.75</v>
      </c>
      <c r="Y542">
        <v>7.0</v>
      </c>
      <c r="Z542" s="5">
        <v>304.75</v>
      </c>
      <c r="AA542">
        <v>5.0</v>
      </c>
      <c r="AB542">
        <v>24.0</v>
      </c>
      <c r="AC542">
        <v>3.0</v>
      </c>
    </row>
    <row r="543" ht="14.25" hidden="1" customHeight="1">
      <c r="A543" s="1" t="s">
        <v>29</v>
      </c>
      <c r="B543" s="2" t="str">
        <f t="shared" si="1"/>
        <v>kuroda </v>
      </c>
      <c r="C543" s="2" t="str">
        <f t="shared" si="2"/>
        <v>cycling forecast</v>
      </c>
      <c r="D543" s="2" t="str">
        <f t="shared" si="3"/>
        <v>cycling </v>
      </c>
      <c r="E543" s="2" t="str">
        <f t="shared" si="4"/>
        <v>forecast</v>
      </c>
      <c r="F543" s="2" t="s">
        <v>30</v>
      </c>
      <c r="G543" s="2" t="s">
        <v>19</v>
      </c>
      <c r="H543" s="2" t="s">
        <v>27</v>
      </c>
      <c r="I543" t="s">
        <v>21</v>
      </c>
      <c r="J543" t="s">
        <v>69</v>
      </c>
      <c r="K543" t="s">
        <v>70</v>
      </c>
      <c r="L543" s="3">
        <v>168000.642825</v>
      </c>
      <c r="M543">
        <v>9.0</v>
      </c>
      <c r="N543" s="3">
        <v>8.09025</v>
      </c>
      <c r="O543">
        <v>5.0</v>
      </c>
      <c r="P543" s="4">
        <v>0.025175</v>
      </c>
      <c r="Q543">
        <v>5.0</v>
      </c>
      <c r="R543" s="4">
        <v>0.010225</v>
      </c>
      <c r="S543">
        <v>5.0</v>
      </c>
      <c r="T543" s="4">
        <v>0.99715</v>
      </c>
      <c r="U543">
        <v>3.0</v>
      </c>
      <c r="V543" s="4">
        <v>0.0</v>
      </c>
      <c r="W543">
        <v>1.0</v>
      </c>
      <c r="X543" s="5">
        <v>282.0</v>
      </c>
      <c r="Y543">
        <v>6.0</v>
      </c>
      <c r="Z543" s="5">
        <v>302.25</v>
      </c>
      <c r="AA543">
        <v>2.0</v>
      </c>
      <c r="AB543">
        <v>36.0</v>
      </c>
      <c r="AC543">
        <v>5.0</v>
      </c>
    </row>
    <row r="544" ht="14.25" hidden="1" customHeight="1">
      <c r="A544" s="1" t="s">
        <v>31</v>
      </c>
      <c r="B544" s="2" t="str">
        <f t="shared" si="1"/>
        <v>kuroda </v>
      </c>
      <c r="C544" s="2" t="str">
        <f t="shared" si="2"/>
        <v>cycling backcast</v>
      </c>
      <c r="D544" s="2" t="str">
        <f t="shared" si="3"/>
        <v>cycling </v>
      </c>
      <c r="E544" s="2" t="str">
        <f t="shared" si="4"/>
        <v>backcast</v>
      </c>
      <c r="F544" s="2" t="s">
        <v>30</v>
      </c>
      <c r="G544" s="2" t="s">
        <v>19</v>
      </c>
      <c r="H544" s="2" t="s">
        <v>20</v>
      </c>
      <c r="I544" t="s">
        <v>21</v>
      </c>
      <c r="J544" t="s">
        <v>69</v>
      </c>
      <c r="K544" t="s">
        <v>70</v>
      </c>
      <c r="L544" s="3">
        <v>222349.43025</v>
      </c>
      <c r="M544">
        <v>10.0</v>
      </c>
      <c r="N544" s="3">
        <v>8.738850000000001</v>
      </c>
      <c r="O544">
        <v>6.0</v>
      </c>
      <c r="P544" s="4">
        <v>0.028975</v>
      </c>
      <c r="Q544">
        <v>6.0</v>
      </c>
      <c r="R544" s="4">
        <v>0.011075</v>
      </c>
      <c r="S544">
        <v>6.0</v>
      </c>
      <c r="T544" s="4">
        <v>0.996875</v>
      </c>
      <c r="U544">
        <v>4.0</v>
      </c>
      <c r="V544" s="4">
        <v>0.0</v>
      </c>
      <c r="W544">
        <v>1.0</v>
      </c>
      <c r="X544" s="5">
        <v>276.25</v>
      </c>
      <c r="Y544">
        <v>5.0</v>
      </c>
      <c r="Z544" s="5">
        <v>298.75</v>
      </c>
      <c r="AA544">
        <v>1.0</v>
      </c>
      <c r="AB544">
        <v>39.0</v>
      </c>
      <c r="AC544">
        <v>6.0</v>
      </c>
    </row>
    <row r="545" ht="14.25" hidden="1" customHeight="1">
      <c r="A545" s="1" t="s">
        <v>34</v>
      </c>
      <c r="B545" s="2" t="str">
        <f t="shared" si="1"/>
        <v>nras </v>
      </c>
      <c r="C545" s="2" t="str">
        <f t="shared" si="2"/>
        <v>simple backcast</v>
      </c>
      <c r="D545" s="2" t="str">
        <f t="shared" si="3"/>
        <v>simple </v>
      </c>
      <c r="E545" s="2" t="str">
        <f t="shared" si="4"/>
        <v>backcast</v>
      </c>
      <c r="F545" s="2" t="s">
        <v>18</v>
      </c>
      <c r="G545" s="2" t="s">
        <v>33</v>
      </c>
      <c r="H545" s="2" t="s">
        <v>20</v>
      </c>
      <c r="I545" t="s">
        <v>21</v>
      </c>
      <c r="J545" t="s">
        <v>69</v>
      </c>
      <c r="K545" t="s">
        <v>70</v>
      </c>
      <c r="L545" s="3">
        <v>1729.70922</v>
      </c>
      <c r="M545">
        <v>5.0</v>
      </c>
      <c r="N545" s="3">
        <v>19.37728</v>
      </c>
      <c r="O545">
        <v>8.0</v>
      </c>
      <c r="P545" s="4">
        <v>0.05632</v>
      </c>
      <c r="Q545">
        <v>8.0</v>
      </c>
      <c r="R545" s="4">
        <v>0.04066</v>
      </c>
      <c r="S545">
        <v>8.0</v>
      </c>
      <c r="T545" s="4">
        <v>0.97604</v>
      </c>
      <c r="U545">
        <v>6.0</v>
      </c>
      <c r="V545" s="4">
        <v>8.0E-4</v>
      </c>
      <c r="W545">
        <v>3.0</v>
      </c>
      <c r="X545" s="5">
        <v>171.4</v>
      </c>
      <c r="Y545">
        <v>3.0</v>
      </c>
      <c r="Z545" s="5">
        <v>316.6</v>
      </c>
      <c r="AA545">
        <v>7.0</v>
      </c>
      <c r="AB545">
        <v>48.0</v>
      </c>
      <c r="AC545">
        <v>7.0</v>
      </c>
    </row>
    <row r="546" ht="14.25" hidden="1" customHeight="1">
      <c r="A546" s="1" t="s">
        <v>35</v>
      </c>
      <c r="B546" s="2" t="str">
        <f t="shared" si="1"/>
        <v>insd </v>
      </c>
      <c r="C546" s="2" t="str">
        <f t="shared" si="2"/>
        <v>simple backcast</v>
      </c>
      <c r="D546" s="2" t="str">
        <f t="shared" si="3"/>
        <v>simple </v>
      </c>
      <c r="E546" s="2" t="str">
        <f t="shared" si="4"/>
        <v>backcast</v>
      </c>
      <c r="F546" s="2" t="s">
        <v>25</v>
      </c>
      <c r="G546" s="2" t="s">
        <v>33</v>
      </c>
      <c r="H546" s="2" t="s">
        <v>20</v>
      </c>
      <c r="I546" t="s">
        <v>21</v>
      </c>
      <c r="J546" t="s">
        <v>69</v>
      </c>
      <c r="K546" t="s">
        <v>70</v>
      </c>
      <c r="L546" s="3">
        <v>1999.464940000001</v>
      </c>
      <c r="M546">
        <v>6.0</v>
      </c>
      <c r="N546" s="3">
        <v>19.32834</v>
      </c>
      <c r="O546">
        <v>7.0</v>
      </c>
      <c r="P546" s="4">
        <v>0.05582</v>
      </c>
      <c r="Q546">
        <v>7.0</v>
      </c>
      <c r="R546" s="4">
        <v>0.04046</v>
      </c>
      <c r="S546">
        <v>7.0</v>
      </c>
      <c r="T546" s="4">
        <v>0.9762</v>
      </c>
      <c r="U546">
        <v>5.0</v>
      </c>
      <c r="V546" s="4">
        <v>0.0</v>
      </c>
      <c r="W546">
        <v>1.0</v>
      </c>
      <c r="X546" s="5">
        <v>316.6</v>
      </c>
      <c r="Y546">
        <v>9.0</v>
      </c>
      <c r="Z546" s="5">
        <v>316.6</v>
      </c>
      <c r="AA546">
        <v>7.0</v>
      </c>
      <c r="AB546">
        <v>49.0</v>
      </c>
      <c r="AC546">
        <v>8.0</v>
      </c>
    </row>
    <row r="547" ht="14.25" hidden="1" customHeight="1">
      <c r="A547" s="1" t="s">
        <v>32</v>
      </c>
      <c r="B547" s="2" t="str">
        <f t="shared" si="1"/>
        <v>nras </v>
      </c>
      <c r="C547" s="2" t="str">
        <f t="shared" si="2"/>
        <v>simple forecast</v>
      </c>
      <c r="D547" s="2" t="str">
        <f t="shared" si="3"/>
        <v>simple </v>
      </c>
      <c r="E547" s="2" t="str">
        <f t="shared" si="4"/>
        <v>forecast</v>
      </c>
      <c r="F547" s="2" t="s">
        <v>18</v>
      </c>
      <c r="G547" s="2" t="s">
        <v>33</v>
      </c>
      <c r="H547" s="2" t="s">
        <v>27</v>
      </c>
      <c r="I547" t="s">
        <v>21</v>
      </c>
      <c r="J547" t="s">
        <v>69</v>
      </c>
      <c r="K547" t="s">
        <v>70</v>
      </c>
      <c r="L547" s="3">
        <v>71605.46854</v>
      </c>
      <c r="M547">
        <v>8.0</v>
      </c>
      <c r="N547" s="3">
        <v>22.78896</v>
      </c>
      <c r="O547">
        <v>10.0</v>
      </c>
      <c r="P547" s="4">
        <v>0.0736</v>
      </c>
      <c r="Q547">
        <v>9.0</v>
      </c>
      <c r="R547" s="4">
        <v>0.04458</v>
      </c>
      <c r="S547">
        <v>9.0</v>
      </c>
      <c r="T547" s="4">
        <v>0.9730200000000001</v>
      </c>
      <c r="U547">
        <v>8.0</v>
      </c>
      <c r="V547" s="4">
        <v>9.199999999999999E-4</v>
      </c>
      <c r="W547">
        <v>4.0</v>
      </c>
      <c r="X547" s="5">
        <v>264.6</v>
      </c>
      <c r="Y547">
        <v>4.0</v>
      </c>
      <c r="Z547" s="5">
        <v>335.8</v>
      </c>
      <c r="AA547">
        <v>9.0</v>
      </c>
      <c r="AB547">
        <v>61.0</v>
      </c>
      <c r="AC547">
        <v>9.0</v>
      </c>
    </row>
    <row r="548" ht="14.25" hidden="1" customHeight="1">
      <c r="A548" s="1" t="s">
        <v>36</v>
      </c>
      <c r="B548" s="2" t="str">
        <f t="shared" si="1"/>
        <v>insd </v>
      </c>
      <c r="C548" s="2" t="str">
        <f t="shared" si="2"/>
        <v>simple forecast</v>
      </c>
      <c r="D548" s="2" t="str">
        <f t="shared" si="3"/>
        <v>simple </v>
      </c>
      <c r="E548" s="2" t="str">
        <f t="shared" si="4"/>
        <v>forecast</v>
      </c>
      <c r="F548" s="2" t="s">
        <v>25</v>
      </c>
      <c r="G548" s="2" t="s">
        <v>33</v>
      </c>
      <c r="H548" s="2" t="s">
        <v>27</v>
      </c>
      <c r="I548" t="s">
        <v>21</v>
      </c>
      <c r="J548" t="s">
        <v>69</v>
      </c>
      <c r="K548" t="s">
        <v>70</v>
      </c>
      <c r="L548" s="3">
        <v>71017.85557999999</v>
      </c>
      <c r="M548">
        <v>7.0</v>
      </c>
      <c r="N548" s="3">
        <v>23.00534</v>
      </c>
      <c r="O548">
        <v>11.0</v>
      </c>
      <c r="P548" s="4">
        <v>0.07526000000000001</v>
      </c>
      <c r="Q548">
        <v>11.0</v>
      </c>
      <c r="R548" s="4">
        <v>0.04526</v>
      </c>
      <c r="S548">
        <v>10.0</v>
      </c>
      <c r="T548" s="4">
        <v>0.97272</v>
      </c>
      <c r="U548">
        <v>9.0</v>
      </c>
      <c r="V548" s="4">
        <v>0.0</v>
      </c>
      <c r="W548">
        <v>1.0</v>
      </c>
      <c r="X548" s="5">
        <v>335.8</v>
      </c>
      <c r="Y548">
        <v>10.0</v>
      </c>
      <c r="Z548" s="5">
        <v>335.8</v>
      </c>
      <c r="AA548">
        <v>9.0</v>
      </c>
      <c r="AB548">
        <v>68.0</v>
      </c>
      <c r="AC548">
        <v>10.0</v>
      </c>
    </row>
    <row r="549" ht="14.25" hidden="1" customHeight="1">
      <c r="A549" s="1" t="s">
        <v>37</v>
      </c>
      <c r="B549" s="2" t="str">
        <f t="shared" si="1"/>
        <v>kuroda </v>
      </c>
      <c r="C549" s="2" t="str">
        <f t="shared" si="2"/>
        <v>simple backcast</v>
      </c>
      <c r="D549" s="2" t="str">
        <f t="shared" si="3"/>
        <v>simple </v>
      </c>
      <c r="E549" s="2" t="str">
        <f t="shared" si="4"/>
        <v>backcast</v>
      </c>
      <c r="F549" s="2" t="s">
        <v>30</v>
      </c>
      <c r="G549" s="2" t="s">
        <v>33</v>
      </c>
      <c r="H549" s="2" t="s">
        <v>20</v>
      </c>
      <c r="I549" t="s">
        <v>21</v>
      </c>
      <c r="J549" t="s">
        <v>69</v>
      </c>
      <c r="K549" t="s">
        <v>70</v>
      </c>
      <c r="L549" s="3">
        <v>276580.64086</v>
      </c>
      <c r="M549">
        <v>11.0</v>
      </c>
      <c r="N549" s="3">
        <v>22.76018</v>
      </c>
      <c r="O549">
        <v>9.0</v>
      </c>
      <c r="P549" s="4">
        <v>0.07454</v>
      </c>
      <c r="Q549">
        <v>10.0</v>
      </c>
      <c r="R549" s="4">
        <v>0.05484</v>
      </c>
      <c r="S549">
        <v>11.0</v>
      </c>
      <c r="T549" s="4">
        <v>0.9731</v>
      </c>
      <c r="U549">
        <v>7.0</v>
      </c>
      <c r="V549" s="4">
        <v>0.0</v>
      </c>
      <c r="W549">
        <v>1.0</v>
      </c>
      <c r="X549" s="5">
        <v>363.6</v>
      </c>
      <c r="Y549">
        <v>12.0</v>
      </c>
      <c r="Z549" s="5">
        <v>328.8</v>
      </c>
      <c r="AA549">
        <v>8.0</v>
      </c>
      <c r="AB549">
        <v>69.0</v>
      </c>
      <c r="AC549">
        <v>11.0</v>
      </c>
    </row>
    <row r="550" ht="14.25" hidden="1" customHeight="1">
      <c r="A550" s="1" t="s">
        <v>38</v>
      </c>
      <c r="B550" s="2" t="str">
        <f t="shared" si="1"/>
        <v>kuroda </v>
      </c>
      <c r="C550" s="2" t="str">
        <f t="shared" si="2"/>
        <v>simple forecast</v>
      </c>
      <c r="D550" s="2" t="str">
        <f t="shared" si="3"/>
        <v>simple </v>
      </c>
      <c r="E550" s="2" t="str">
        <f t="shared" si="4"/>
        <v>forecast</v>
      </c>
      <c r="F550" s="2" t="s">
        <v>30</v>
      </c>
      <c r="G550" s="2" t="s">
        <v>33</v>
      </c>
      <c r="H550" s="2" t="s">
        <v>27</v>
      </c>
      <c r="I550" t="s">
        <v>21</v>
      </c>
      <c r="J550" t="s">
        <v>69</v>
      </c>
      <c r="K550" t="s">
        <v>70</v>
      </c>
      <c r="L550" s="3">
        <v>1704306.88642</v>
      </c>
      <c r="M550">
        <v>12.0</v>
      </c>
      <c r="N550" s="3">
        <v>27.28386</v>
      </c>
      <c r="O550">
        <v>12.0</v>
      </c>
      <c r="P550" s="4">
        <v>0.08116000000000001</v>
      </c>
      <c r="Q550">
        <v>12.0</v>
      </c>
      <c r="R550" s="4">
        <v>0.06957999999999999</v>
      </c>
      <c r="S550">
        <v>12.0</v>
      </c>
      <c r="T550" s="4">
        <v>0.96834</v>
      </c>
      <c r="U550">
        <v>10.0</v>
      </c>
      <c r="V550" s="4">
        <v>0.0</v>
      </c>
      <c r="W550">
        <v>1.0</v>
      </c>
      <c r="X550" s="5">
        <v>337.4</v>
      </c>
      <c r="Y550">
        <v>11.0</v>
      </c>
      <c r="Z550" s="5">
        <v>339.8</v>
      </c>
      <c r="AA550">
        <v>10.0</v>
      </c>
      <c r="AB550">
        <v>80.0</v>
      </c>
      <c r="AC550">
        <v>12.0</v>
      </c>
    </row>
    <row r="551" ht="14.25" hidden="1" customHeight="1">
      <c r="A551" s="1" t="s">
        <v>26</v>
      </c>
      <c r="B551" s="2" t="str">
        <f t="shared" si="1"/>
        <v>nras </v>
      </c>
      <c r="C551" s="2" t="str">
        <f t="shared" si="2"/>
        <v>cycling forecast</v>
      </c>
      <c r="D551" s="2" t="str">
        <f t="shared" si="3"/>
        <v>cycling </v>
      </c>
      <c r="E551" s="2" t="str">
        <f t="shared" si="4"/>
        <v>forecast</v>
      </c>
      <c r="F551" s="2" t="s">
        <v>18</v>
      </c>
      <c r="G551" s="2" t="s">
        <v>19</v>
      </c>
      <c r="H551" s="2" t="s">
        <v>27</v>
      </c>
      <c r="I551" t="s">
        <v>21</v>
      </c>
      <c r="J551" t="s">
        <v>69</v>
      </c>
      <c r="K551" t="s">
        <v>71</v>
      </c>
      <c r="L551" s="3">
        <v>8.682725</v>
      </c>
      <c r="M551">
        <v>2.0</v>
      </c>
      <c r="N551" s="3">
        <v>4.2102</v>
      </c>
      <c r="O551">
        <v>1.0</v>
      </c>
      <c r="P551" s="4">
        <v>0.0181</v>
      </c>
      <c r="Q551">
        <v>1.0</v>
      </c>
      <c r="R551" s="4">
        <v>0.001474999999999999</v>
      </c>
      <c r="S551">
        <v>2.0</v>
      </c>
      <c r="T551" s="4">
        <v>0.9979</v>
      </c>
      <c r="U551">
        <v>2.0</v>
      </c>
      <c r="V551" s="4">
        <v>1.75E-4</v>
      </c>
      <c r="W551">
        <v>2.0</v>
      </c>
      <c r="X551" s="5">
        <v>5.0</v>
      </c>
      <c r="Y551">
        <v>1.0</v>
      </c>
      <c r="Z551" s="5">
        <v>398.0</v>
      </c>
      <c r="AA551">
        <v>2.0</v>
      </c>
      <c r="AB551">
        <v>13.0</v>
      </c>
      <c r="AC551">
        <v>1.0</v>
      </c>
    </row>
    <row r="552" ht="14.25" hidden="1" customHeight="1">
      <c r="A552" s="1" t="s">
        <v>28</v>
      </c>
      <c r="B552" s="2" t="str">
        <f t="shared" si="1"/>
        <v>insd </v>
      </c>
      <c r="C552" s="2" t="str">
        <f t="shared" si="2"/>
        <v>cycling forecast</v>
      </c>
      <c r="D552" s="2" t="str">
        <f t="shared" si="3"/>
        <v>cycling </v>
      </c>
      <c r="E552" s="2" t="str">
        <f t="shared" si="4"/>
        <v>forecast</v>
      </c>
      <c r="F552" s="2" t="s">
        <v>25</v>
      </c>
      <c r="G552" s="2" t="s">
        <v>19</v>
      </c>
      <c r="H552" s="2" t="s">
        <v>27</v>
      </c>
      <c r="I552" t="s">
        <v>21</v>
      </c>
      <c r="J552" t="s">
        <v>69</v>
      </c>
      <c r="K552" t="s">
        <v>71</v>
      </c>
      <c r="L552" s="3">
        <v>8.6341</v>
      </c>
      <c r="M552">
        <v>1.0</v>
      </c>
      <c r="N552" s="3">
        <v>4.21225</v>
      </c>
      <c r="O552">
        <v>2.0</v>
      </c>
      <c r="P552" s="4">
        <v>0.01815</v>
      </c>
      <c r="Q552">
        <v>2.0</v>
      </c>
      <c r="R552" s="4">
        <v>0.001425</v>
      </c>
      <c r="S552">
        <v>1.0</v>
      </c>
      <c r="T552" s="4">
        <v>0.997925</v>
      </c>
      <c r="U552">
        <v>1.0</v>
      </c>
      <c r="V552" s="4">
        <v>0.0</v>
      </c>
      <c r="W552">
        <v>1.0</v>
      </c>
      <c r="X552" s="5">
        <v>398.0</v>
      </c>
      <c r="Y552">
        <v>9.0</v>
      </c>
      <c r="Z552" s="5">
        <v>398.0</v>
      </c>
      <c r="AA552">
        <v>2.0</v>
      </c>
      <c r="AB552">
        <v>19.0</v>
      </c>
      <c r="AC552">
        <v>2.0</v>
      </c>
    </row>
    <row r="553" ht="14.25" hidden="1" customHeight="1">
      <c r="A553" s="1" t="s">
        <v>17</v>
      </c>
      <c r="B553" s="2" t="str">
        <f t="shared" si="1"/>
        <v>nras </v>
      </c>
      <c r="C553" s="2" t="str">
        <f t="shared" si="2"/>
        <v>cycling backcast</v>
      </c>
      <c r="D553" s="2" t="str">
        <f t="shared" si="3"/>
        <v>cycling </v>
      </c>
      <c r="E553" s="2" t="str">
        <f t="shared" si="4"/>
        <v>backcast</v>
      </c>
      <c r="F553" s="2" t="s">
        <v>18</v>
      </c>
      <c r="G553" s="2" t="s">
        <v>19</v>
      </c>
      <c r="H553" s="2" t="s">
        <v>20</v>
      </c>
      <c r="I553" t="s">
        <v>21</v>
      </c>
      <c r="J553" t="s">
        <v>69</v>
      </c>
      <c r="K553" t="s">
        <v>71</v>
      </c>
      <c r="L553" s="3">
        <v>10.7929</v>
      </c>
      <c r="M553">
        <v>4.0</v>
      </c>
      <c r="N553" s="3">
        <v>5.32695</v>
      </c>
      <c r="O553">
        <v>3.0</v>
      </c>
      <c r="P553" s="4">
        <v>0.0231</v>
      </c>
      <c r="Q553">
        <v>3.0</v>
      </c>
      <c r="R553" s="4">
        <v>0.00205</v>
      </c>
      <c r="S553">
        <v>3.0</v>
      </c>
      <c r="T553" s="4">
        <v>0.996975</v>
      </c>
      <c r="U553">
        <v>3.0</v>
      </c>
      <c r="V553" s="4">
        <v>2.5E-4</v>
      </c>
      <c r="W553">
        <v>3.0</v>
      </c>
      <c r="X553" s="5">
        <v>6.25</v>
      </c>
      <c r="Y553">
        <v>2.0</v>
      </c>
      <c r="Z553" s="5">
        <v>399.25</v>
      </c>
      <c r="AA553">
        <v>4.0</v>
      </c>
      <c r="AB553">
        <v>25.0</v>
      </c>
      <c r="AC553">
        <v>3.0</v>
      </c>
    </row>
    <row r="554" ht="14.25" hidden="1" customHeight="1">
      <c r="A554" s="1" t="s">
        <v>24</v>
      </c>
      <c r="B554" s="2" t="str">
        <f t="shared" si="1"/>
        <v>insd </v>
      </c>
      <c r="C554" s="2" t="str">
        <f t="shared" si="2"/>
        <v>cycling backcast</v>
      </c>
      <c r="D554" s="2" t="str">
        <f t="shared" si="3"/>
        <v>cycling </v>
      </c>
      <c r="E554" s="2" t="str">
        <f t="shared" si="4"/>
        <v>backcast</v>
      </c>
      <c r="F554" s="2" t="s">
        <v>25</v>
      </c>
      <c r="G554" s="2" t="s">
        <v>19</v>
      </c>
      <c r="H554" s="2" t="s">
        <v>20</v>
      </c>
      <c r="I554" t="s">
        <v>21</v>
      </c>
      <c r="J554" t="s">
        <v>69</v>
      </c>
      <c r="K554" t="s">
        <v>71</v>
      </c>
      <c r="L554" s="3">
        <v>10.788875</v>
      </c>
      <c r="M554">
        <v>3.0</v>
      </c>
      <c r="N554" s="3">
        <v>5.345775</v>
      </c>
      <c r="O554">
        <v>4.0</v>
      </c>
      <c r="P554" s="4">
        <v>0.02315</v>
      </c>
      <c r="Q554">
        <v>4.0</v>
      </c>
      <c r="R554" s="4">
        <v>0.00205</v>
      </c>
      <c r="S554">
        <v>3.0</v>
      </c>
      <c r="T554" s="4">
        <v>0.996975</v>
      </c>
      <c r="U554">
        <v>3.0</v>
      </c>
      <c r="V554" s="4">
        <v>0.0</v>
      </c>
      <c r="W554">
        <v>1.0</v>
      </c>
      <c r="X554" s="5">
        <v>399.25</v>
      </c>
      <c r="Y554">
        <v>10.0</v>
      </c>
      <c r="Z554" s="5">
        <v>399.25</v>
      </c>
      <c r="AA554">
        <v>4.0</v>
      </c>
      <c r="AB554">
        <v>32.0</v>
      </c>
      <c r="AC554">
        <v>4.0</v>
      </c>
    </row>
    <row r="555" ht="14.25" hidden="1" customHeight="1">
      <c r="A555" s="1" t="s">
        <v>31</v>
      </c>
      <c r="B555" s="2" t="str">
        <f t="shared" si="1"/>
        <v>kuroda </v>
      </c>
      <c r="C555" s="2" t="str">
        <f t="shared" si="2"/>
        <v>cycling backcast</v>
      </c>
      <c r="D555" s="2" t="str">
        <f t="shared" si="3"/>
        <v>cycling </v>
      </c>
      <c r="E555" s="2" t="str">
        <f t="shared" si="4"/>
        <v>backcast</v>
      </c>
      <c r="F555" s="2" t="s">
        <v>30</v>
      </c>
      <c r="G555" s="2" t="s">
        <v>19</v>
      </c>
      <c r="H555" s="2" t="s">
        <v>20</v>
      </c>
      <c r="I555" t="s">
        <v>21</v>
      </c>
      <c r="J555" t="s">
        <v>69</v>
      </c>
      <c r="K555" t="s">
        <v>71</v>
      </c>
      <c r="L555" s="3">
        <v>700512.9960749999</v>
      </c>
      <c r="M555">
        <v>9.0</v>
      </c>
      <c r="N555" s="3">
        <v>7.71885</v>
      </c>
      <c r="O555">
        <v>6.0</v>
      </c>
      <c r="P555" s="4">
        <v>0.02645</v>
      </c>
      <c r="Q555">
        <v>6.0</v>
      </c>
      <c r="R555" s="4">
        <v>0.00935</v>
      </c>
      <c r="S555">
        <v>7.0</v>
      </c>
      <c r="T555" s="4">
        <v>0.995925</v>
      </c>
      <c r="U555">
        <v>5.0</v>
      </c>
      <c r="V555" s="4">
        <v>0.0</v>
      </c>
      <c r="W555">
        <v>1.0</v>
      </c>
      <c r="X555" s="5">
        <v>367.0</v>
      </c>
      <c r="Y555">
        <v>5.0</v>
      </c>
      <c r="Z555" s="5">
        <v>398.75</v>
      </c>
      <c r="AA555">
        <v>3.0</v>
      </c>
      <c r="AB555">
        <v>42.0</v>
      </c>
      <c r="AC555">
        <v>5.0</v>
      </c>
    </row>
    <row r="556" ht="14.25" hidden="1" customHeight="1">
      <c r="A556" s="1" t="s">
        <v>29</v>
      </c>
      <c r="B556" s="2" t="str">
        <f t="shared" si="1"/>
        <v>kuroda </v>
      </c>
      <c r="C556" s="2" t="str">
        <f t="shared" si="2"/>
        <v>cycling forecast</v>
      </c>
      <c r="D556" s="2" t="str">
        <f t="shared" si="3"/>
        <v>cycling </v>
      </c>
      <c r="E556" s="2" t="str">
        <f t="shared" si="4"/>
        <v>forecast</v>
      </c>
      <c r="F556" s="2" t="s">
        <v>30</v>
      </c>
      <c r="G556" s="2" t="s">
        <v>19</v>
      </c>
      <c r="H556" s="2" t="s">
        <v>27</v>
      </c>
      <c r="I556" t="s">
        <v>21</v>
      </c>
      <c r="J556" t="s">
        <v>69</v>
      </c>
      <c r="K556" t="s">
        <v>71</v>
      </c>
      <c r="L556" s="3">
        <v>6699249.951225</v>
      </c>
      <c r="M556">
        <v>11.0</v>
      </c>
      <c r="N556" s="3">
        <v>6.689325</v>
      </c>
      <c r="O556">
        <v>5.0</v>
      </c>
      <c r="P556" s="4">
        <v>0.02345</v>
      </c>
      <c r="Q556">
        <v>5.0</v>
      </c>
      <c r="R556" s="4">
        <v>0.0077</v>
      </c>
      <c r="S556">
        <v>6.0</v>
      </c>
      <c r="T556" s="4">
        <v>0.99685</v>
      </c>
      <c r="U556">
        <v>4.0</v>
      </c>
      <c r="V556" s="4">
        <v>0.0</v>
      </c>
      <c r="W556">
        <v>1.0</v>
      </c>
      <c r="X556" s="5">
        <v>377.5</v>
      </c>
      <c r="Y556">
        <v>7.0</v>
      </c>
      <c r="Z556" s="5">
        <v>399.25</v>
      </c>
      <c r="AA556">
        <v>4.0</v>
      </c>
      <c r="AB556">
        <v>43.0</v>
      </c>
      <c r="AC556">
        <v>6.0</v>
      </c>
    </row>
    <row r="557" ht="14.25" hidden="1" customHeight="1">
      <c r="A557" s="1" t="s">
        <v>34</v>
      </c>
      <c r="B557" s="2" t="str">
        <f t="shared" si="1"/>
        <v>nras </v>
      </c>
      <c r="C557" s="2" t="str">
        <f t="shared" si="2"/>
        <v>simple backcast</v>
      </c>
      <c r="D557" s="2" t="str">
        <f t="shared" si="3"/>
        <v>simple </v>
      </c>
      <c r="E557" s="2" t="str">
        <f t="shared" si="4"/>
        <v>backcast</v>
      </c>
      <c r="F557" s="2" t="s">
        <v>18</v>
      </c>
      <c r="G557" s="2" t="s">
        <v>33</v>
      </c>
      <c r="H557" s="2" t="s">
        <v>20</v>
      </c>
      <c r="I557" t="s">
        <v>21</v>
      </c>
      <c r="J557" t="s">
        <v>69</v>
      </c>
      <c r="K557" t="s">
        <v>71</v>
      </c>
      <c r="L557" s="3">
        <v>118.3319</v>
      </c>
      <c r="M557">
        <v>8.0</v>
      </c>
      <c r="N557" s="3">
        <v>8.87616</v>
      </c>
      <c r="O557">
        <v>8.0</v>
      </c>
      <c r="P557" s="4">
        <v>0.03314</v>
      </c>
      <c r="Q557">
        <v>8.0</v>
      </c>
      <c r="R557" s="4">
        <v>0.00556</v>
      </c>
      <c r="S557">
        <v>4.0</v>
      </c>
      <c r="T557" s="4">
        <v>0.9931200000000001</v>
      </c>
      <c r="U557">
        <v>7.0</v>
      </c>
      <c r="V557" s="4">
        <v>7.4E-4</v>
      </c>
      <c r="W557">
        <v>5.0</v>
      </c>
      <c r="X557" s="5">
        <v>70.2</v>
      </c>
      <c r="Y557">
        <v>3.0</v>
      </c>
      <c r="Z557" s="5">
        <v>402.0</v>
      </c>
      <c r="AA557">
        <v>5.0</v>
      </c>
      <c r="AB557">
        <v>48.0</v>
      </c>
      <c r="AC557">
        <v>7.0</v>
      </c>
    </row>
    <row r="558" ht="14.25" hidden="1" customHeight="1">
      <c r="A558" s="1" t="s">
        <v>35</v>
      </c>
      <c r="B558" s="2" t="str">
        <f t="shared" si="1"/>
        <v>insd </v>
      </c>
      <c r="C558" s="2" t="str">
        <f t="shared" si="2"/>
        <v>simple backcast</v>
      </c>
      <c r="D558" s="2" t="str">
        <f t="shared" si="3"/>
        <v>simple </v>
      </c>
      <c r="E558" s="2" t="str">
        <f t="shared" si="4"/>
        <v>backcast</v>
      </c>
      <c r="F558" s="2" t="s">
        <v>25</v>
      </c>
      <c r="G558" s="2" t="s">
        <v>33</v>
      </c>
      <c r="H558" s="2" t="s">
        <v>20</v>
      </c>
      <c r="I558" t="s">
        <v>21</v>
      </c>
      <c r="J558" t="s">
        <v>69</v>
      </c>
      <c r="K558" t="s">
        <v>71</v>
      </c>
      <c r="L558" s="3">
        <v>114.82522</v>
      </c>
      <c r="M558">
        <v>7.0</v>
      </c>
      <c r="N558" s="3">
        <v>8.835679999999998</v>
      </c>
      <c r="O558">
        <v>7.0</v>
      </c>
      <c r="P558" s="4">
        <v>0.03283999999999999</v>
      </c>
      <c r="Q558">
        <v>7.0</v>
      </c>
      <c r="R558" s="4">
        <v>0.005599999999999999</v>
      </c>
      <c r="S558">
        <v>5.0</v>
      </c>
      <c r="T558" s="4">
        <v>0.9932200000000001</v>
      </c>
      <c r="U558">
        <v>6.0</v>
      </c>
      <c r="V558" s="4">
        <v>0.0</v>
      </c>
      <c r="W558">
        <v>1.0</v>
      </c>
      <c r="X558" s="5">
        <v>402.0</v>
      </c>
      <c r="Y558">
        <v>11.0</v>
      </c>
      <c r="Z558" s="5">
        <v>402.0</v>
      </c>
      <c r="AA558">
        <v>5.0</v>
      </c>
      <c r="AB558">
        <v>49.0</v>
      </c>
      <c r="AC558">
        <v>8.0</v>
      </c>
    </row>
    <row r="559" ht="14.25" hidden="1" customHeight="1">
      <c r="A559" s="1" t="s">
        <v>37</v>
      </c>
      <c r="B559" s="2" t="str">
        <f t="shared" si="1"/>
        <v>kuroda </v>
      </c>
      <c r="C559" s="2" t="str">
        <f t="shared" si="2"/>
        <v>simple backcast</v>
      </c>
      <c r="D559" s="2" t="str">
        <f t="shared" si="3"/>
        <v>simple </v>
      </c>
      <c r="E559" s="2" t="str">
        <f t="shared" si="4"/>
        <v>backcast</v>
      </c>
      <c r="F559" s="2" t="s">
        <v>30</v>
      </c>
      <c r="G559" s="2" t="s">
        <v>33</v>
      </c>
      <c r="H559" s="2" t="s">
        <v>20</v>
      </c>
      <c r="I559" t="s">
        <v>21</v>
      </c>
      <c r="J559" t="s">
        <v>69</v>
      </c>
      <c r="K559" t="s">
        <v>71</v>
      </c>
      <c r="L559" s="3">
        <v>1319774.66528</v>
      </c>
      <c r="M559">
        <v>10.0</v>
      </c>
      <c r="N559" s="3">
        <v>12.25852</v>
      </c>
      <c r="O559">
        <v>9.0</v>
      </c>
      <c r="P559" s="4">
        <v>0.04214</v>
      </c>
      <c r="Q559">
        <v>9.0</v>
      </c>
      <c r="R559" s="4">
        <v>0.0215</v>
      </c>
      <c r="S559">
        <v>10.0</v>
      </c>
      <c r="T559" s="4">
        <v>0.9908399999999998</v>
      </c>
      <c r="U559">
        <v>8.0</v>
      </c>
      <c r="V559" s="4">
        <v>0.0</v>
      </c>
      <c r="W559">
        <v>1.0</v>
      </c>
      <c r="X559" s="5">
        <v>375.6</v>
      </c>
      <c r="Y559">
        <v>6.0</v>
      </c>
      <c r="Z559" s="5">
        <v>392.2</v>
      </c>
      <c r="AA559">
        <v>1.0</v>
      </c>
      <c r="AB559">
        <v>54.0</v>
      </c>
      <c r="AC559">
        <v>9.0</v>
      </c>
    </row>
    <row r="560" ht="14.25" hidden="1" customHeight="1">
      <c r="A560" s="1" t="s">
        <v>32</v>
      </c>
      <c r="B560" s="2" t="str">
        <f t="shared" si="1"/>
        <v>nras </v>
      </c>
      <c r="C560" s="2" t="str">
        <f t="shared" si="2"/>
        <v>simple forecast</v>
      </c>
      <c r="D560" s="2" t="str">
        <f t="shared" si="3"/>
        <v>simple </v>
      </c>
      <c r="E560" s="2" t="str">
        <f t="shared" si="4"/>
        <v>forecast</v>
      </c>
      <c r="F560" s="2" t="s">
        <v>18</v>
      </c>
      <c r="G560" s="2" t="s">
        <v>33</v>
      </c>
      <c r="H560" s="2" t="s">
        <v>27</v>
      </c>
      <c r="I560" t="s">
        <v>21</v>
      </c>
      <c r="J560" t="s">
        <v>69</v>
      </c>
      <c r="K560" t="s">
        <v>71</v>
      </c>
      <c r="L560" s="3">
        <v>32.26868</v>
      </c>
      <c r="M560">
        <v>5.0</v>
      </c>
      <c r="N560" s="3">
        <v>15.09586</v>
      </c>
      <c r="O560">
        <v>10.0</v>
      </c>
      <c r="P560" s="4">
        <v>0.05536</v>
      </c>
      <c r="Q560">
        <v>10.0</v>
      </c>
      <c r="R560" s="4">
        <v>0.0188</v>
      </c>
      <c r="S560">
        <v>8.0</v>
      </c>
      <c r="T560" s="4">
        <v>0.9858</v>
      </c>
      <c r="U560">
        <v>9.0</v>
      </c>
      <c r="V560" s="4">
        <v>7.199999999999999E-4</v>
      </c>
      <c r="W560">
        <v>4.0</v>
      </c>
      <c r="X560" s="5">
        <v>387.8</v>
      </c>
      <c r="Y560">
        <v>8.0</v>
      </c>
      <c r="Z560" s="5">
        <v>411.8</v>
      </c>
      <c r="AA560">
        <v>6.0</v>
      </c>
      <c r="AB560">
        <v>60.0</v>
      </c>
      <c r="AC560">
        <v>10.0</v>
      </c>
    </row>
    <row r="561" ht="14.25" hidden="1" customHeight="1">
      <c r="A561" s="1" t="s">
        <v>36</v>
      </c>
      <c r="B561" s="2" t="str">
        <f t="shared" si="1"/>
        <v>insd </v>
      </c>
      <c r="C561" s="2" t="str">
        <f t="shared" si="2"/>
        <v>simple forecast</v>
      </c>
      <c r="D561" s="2" t="str">
        <f t="shared" si="3"/>
        <v>simple </v>
      </c>
      <c r="E561" s="2" t="str">
        <f t="shared" si="4"/>
        <v>forecast</v>
      </c>
      <c r="F561" s="2" t="s">
        <v>25</v>
      </c>
      <c r="G561" s="2" t="s">
        <v>33</v>
      </c>
      <c r="H561" s="2" t="s">
        <v>27</v>
      </c>
      <c r="I561" t="s">
        <v>21</v>
      </c>
      <c r="J561" t="s">
        <v>69</v>
      </c>
      <c r="K561" t="s">
        <v>71</v>
      </c>
      <c r="L561" s="3">
        <v>32.2934</v>
      </c>
      <c r="M561">
        <v>6.0</v>
      </c>
      <c r="N561" s="3">
        <v>15.30954</v>
      </c>
      <c r="O561">
        <v>11.0</v>
      </c>
      <c r="P561" s="4">
        <v>0.05669999999999999</v>
      </c>
      <c r="Q561">
        <v>11.0</v>
      </c>
      <c r="R561" s="4">
        <v>0.01888</v>
      </c>
      <c r="S561">
        <v>9.0</v>
      </c>
      <c r="T561" s="4">
        <v>0.98538</v>
      </c>
      <c r="U561">
        <v>10.0</v>
      </c>
      <c r="V561" s="4">
        <v>0.0</v>
      </c>
      <c r="W561">
        <v>1.0</v>
      </c>
      <c r="X561" s="5">
        <v>411.8</v>
      </c>
      <c r="Y561">
        <v>12.0</v>
      </c>
      <c r="Z561" s="5">
        <v>411.8</v>
      </c>
      <c r="AA561">
        <v>6.0</v>
      </c>
      <c r="AB561">
        <v>66.0</v>
      </c>
      <c r="AC561">
        <v>11.0</v>
      </c>
    </row>
    <row r="562" ht="14.25" hidden="1" customHeight="1">
      <c r="A562" s="1" t="s">
        <v>38</v>
      </c>
      <c r="B562" s="2" t="str">
        <f t="shared" si="1"/>
        <v>kuroda </v>
      </c>
      <c r="C562" s="2" t="str">
        <f t="shared" si="2"/>
        <v>simple forecast</v>
      </c>
      <c r="D562" s="2" t="str">
        <f t="shared" si="3"/>
        <v>simple </v>
      </c>
      <c r="E562" s="2" t="str">
        <f t="shared" si="4"/>
        <v>forecast</v>
      </c>
      <c r="F562" s="2" t="s">
        <v>30</v>
      </c>
      <c r="G562" s="2" t="s">
        <v>33</v>
      </c>
      <c r="H562" s="2" t="s">
        <v>27</v>
      </c>
      <c r="I562" t="s">
        <v>21</v>
      </c>
      <c r="J562" t="s">
        <v>69</v>
      </c>
      <c r="K562" t="s">
        <v>71</v>
      </c>
      <c r="L562" s="3">
        <v>1.459910248492E7</v>
      </c>
      <c r="M562">
        <v>12.0</v>
      </c>
      <c r="N562" s="3">
        <v>18.98656</v>
      </c>
      <c r="O562">
        <v>12.0</v>
      </c>
      <c r="P562" s="4">
        <v>0.06744</v>
      </c>
      <c r="Q562">
        <v>12.0</v>
      </c>
      <c r="R562" s="4">
        <v>0.03928</v>
      </c>
      <c r="S562">
        <v>11.0</v>
      </c>
      <c r="T562" s="4">
        <v>0.98334</v>
      </c>
      <c r="U562">
        <v>11.0</v>
      </c>
      <c r="V562" s="4">
        <v>0.0</v>
      </c>
      <c r="W562">
        <v>1.0</v>
      </c>
      <c r="X562" s="5">
        <v>348.0</v>
      </c>
      <c r="Y562">
        <v>4.0</v>
      </c>
      <c r="Z562" s="5">
        <v>413.0</v>
      </c>
      <c r="AA562">
        <v>7.0</v>
      </c>
      <c r="AB562">
        <v>70.0</v>
      </c>
      <c r="AC562">
        <v>12.0</v>
      </c>
    </row>
    <row r="563" ht="14.25" hidden="1" customHeight="1">
      <c r="A563" s="1" t="s">
        <v>26</v>
      </c>
      <c r="B563" s="2" t="str">
        <f t="shared" si="1"/>
        <v>nras </v>
      </c>
      <c r="C563" s="2" t="str">
        <f t="shared" si="2"/>
        <v>cycling forecast</v>
      </c>
      <c r="D563" s="2" t="str">
        <f t="shared" si="3"/>
        <v>cycling </v>
      </c>
      <c r="E563" s="2" t="str">
        <f t="shared" si="4"/>
        <v>forecast</v>
      </c>
      <c r="F563" s="2" t="s">
        <v>18</v>
      </c>
      <c r="G563" s="2" t="s">
        <v>19</v>
      </c>
      <c r="H563" s="2" t="s">
        <v>27</v>
      </c>
      <c r="I563" t="s">
        <v>39</v>
      </c>
      <c r="J563" t="s">
        <v>69</v>
      </c>
      <c r="K563" t="s">
        <v>70</v>
      </c>
      <c r="L563" s="3">
        <v>7.76655</v>
      </c>
      <c r="M563">
        <v>1.0</v>
      </c>
      <c r="N563" s="3">
        <v>2.94285</v>
      </c>
      <c r="O563">
        <v>1.0</v>
      </c>
      <c r="P563" s="4">
        <v>0.0133</v>
      </c>
      <c r="Q563">
        <v>2.0</v>
      </c>
      <c r="R563" s="4">
        <v>9.0E-4</v>
      </c>
      <c r="S563">
        <v>2.0</v>
      </c>
      <c r="T563" s="4">
        <v>0.9994</v>
      </c>
      <c r="U563">
        <v>2.0</v>
      </c>
      <c r="V563" s="4">
        <v>6.5E-4</v>
      </c>
      <c r="W563">
        <v>3.0</v>
      </c>
      <c r="X563" s="5">
        <v>0.0</v>
      </c>
      <c r="Y563">
        <v>1.0</v>
      </c>
      <c r="Z563" s="5">
        <v>258.0</v>
      </c>
      <c r="AA563">
        <v>1.0</v>
      </c>
      <c r="AB563">
        <v>13.0</v>
      </c>
      <c r="AC563">
        <v>1.0</v>
      </c>
    </row>
    <row r="564" ht="14.25" hidden="1" customHeight="1">
      <c r="A564" s="1" t="s">
        <v>28</v>
      </c>
      <c r="B564" s="2" t="str">
        <f t="shared" si="1"/>
        <v>insd </v>
      </c>
      <c r="C564" s="2" t="str">
        <f t="shared" si="2"/>
        <v>cycling forecast</v>
      </c>
      <c r="D564" s="2" t="str">
        <f t="shared" si="3"/>
        <v>cycling </v>
      </c>
      <c r="E564" s="2" t="str">
        <f t="shared" si="4"/>
        <v>forecast</v>
      </c>
      <c r="F564" s="2" t="s">
        <v>25</v>
      </c>
      <c r="G564" s="2" t="s">
        <v>19</v>
      </c>
      <c r="H564" s="2" t="s">
        <v>27</v>
      </c>
      <c r="I564" t="s">
        <v>39</v>
      </c>
      <c r="J564" t="s">
        <v>69</v>
      </c>
      <c r="K564" t="s">
        <v>70</v>
      </c>
      <c r="L564" s="3">
        <v>7.80485</v>
      </c>
      <c r="M564">
        <v>2.0</v>
      </c>
      <c r="N564" s="3">
        <v>2.95335</v>
      </c>
      <c r="O564">
        <v>2.0</v>
      </c>
      <c r="P564" s="4">
        <v>0.0113</v>
      </c>
      <c r="Q564">
        <v>1.0</v>
      </c>
      <c r="R564" s="4">
        <v>8.999999999999998E-4</v>
      </c>
      <c r="S564">
        <v>1.0</v>
      </c>
      <c r="T564" s="4">
        <v>0.9995</v>
      </c>
      <c r="U564">
        <v>1.0</v>
      </c>
      <c r="V564" s="4">
        <v>0.0</v>
      </c>
      <c r="W564">
        <v>1.0</v>
      </c>
      <c r="X564" s="5">
        <v>258.0</v>
      </c>
      <c r="Y564">
        <v>5.0</v>
      </c>
      <c r="Z564" s="5">
        <v>258.0</v>
      </c>
      <c r="AA564">
        <v>1.0</v>
      </c>
      <c r="AB564">
        <v>14.0</v>
      </c>
      <c r="AC564">
        <v>2.0</v>
      </c>
    </row>
    <row r="565" ht="14.25" hidden="1" customHeight="1">
      <c r="A565" s="1" t="s">
        <v>24</v>
      </c>
      <c r="B565" s="2" t="str">
        <f t="shared" si="1"/>
        <v>insd </v>
      </c>
      <c r="C565" s="2" t="str">
        <f t="shared" si="2"/>
        <v>cycling backcast</v>
      </c>
      <c r="D565" s="2" t="str">
        <f t="shared" si="3"/>
        <v>cycling </v>
      </c>
      <c r="E565" s="2" t="str">
        <f t="shared" si="4"/>
        <v>backcast</v>
      </c>
      <c r="F565" s="2" t="s">
        <v>25</v>
      </c>
      <c r="G565" s="2" t="s">
        <v>19</v>
      </c>
      <c r="H565" s="2" t="s">
        <v>20</v>
      </c>
      <c r="I565" t="s">
        <v>39</v>
      </c>
      <c r="J565" t="s">
        <v>69</v>
      </c>
      <c r="K565" t="s">
        <v>70</v>
      </c>
      <c r="L565" s="3">
        <v>11.700175</v>
      </c>
      <c r="M565">
        <v>3.0</v>
      </c>
      <c r="N565" s="3">
        <v>4.18085</v>
      </c>
      <c r="O565">
        <v>3.0</v>
      </c>
      <c r="P565" s="4">
        <v>0.016825</v>
      </c>
      <c r="Q565">
        <v>3.0</v>
      </c>
      <c r="R565" s="4">
        <v>0.001425</v>
      </c>
      <c r="S565">
        <v>3.0</v>
      </c>
      <c r="T565" s="4">
        <v>0.999025</v>
      </c>
      <c r="U565">
        <v>3.0</v>
      </c>
      <c r="V565" s="4">
        <v>0.0</v>
      </c>
      <c r="W565">
        <v>1.0</v>
      </c>
      <c r="X565" s="5">
        <v>258.0</v>
      </c>
      <c r="Y565">
        <v>5.0</v>
      </c>
      <c r="Z565" s="5">
        <v>258.0</v>
      </c>
      <c r="AA565">
        <v>1.0</v>
      </c>
      <c r="AB565">
        <v>22.0</v>
      </c>
      <c r="AC565">
        <v>3.0</v>
      </c>
    </row>
    <row r="566" ht="14.25" hidden="1" customHeight="1">
      <c r="A566" s="1" t="s">
        <v>17</v>
      </c>
      <c r="B566" s="2" t="str">
        <f t="shared" si="1"/>
        <v>nras </v>
      </c>
      <c r="C566" s="2" t="str">
        <f t="shared" si="2"/>
        <v>cycling backcast</v>
      </c>
      <c r="D566" s="2" t="str">
        <f t="shared" si="3"/>
        <v>cycling </v>
      </c>
      <c r="E566" s="2" t="str">
        <f t="shared" si="4"/>
        <v>backcast</v>
      </c>
      <c r="F566" s="2" t="s">
        <v>18</v>
      </c>
      <c r="G566" s="2" t="s">
        <v>19</v>
      </c>
      <c r="H566" s="2" t="s">
        <v>20</v>
      </c>
      <c r="I566" t="s">
        <v>39</v>
      </c>
      <c r="J566" t="s">
        <v>69</v>
      </c>
      <c r="K566" t="s">
        <v>70</v>
      </c>
      <c r="L566" s="3">
        <v>11.8995</v>
      </c>
      <c r="M566">
        <v>4.0</v>
      </c>
      <c r="N566" s="3">
        <v>4.20325</v>
      </c>
      <c r="O566">
        <v>4.0</v>
      </c>
      <c r="P566" s="4">
        <v>0.019225</v>
      </c>
      <c r="Q566">
        <v>4.0</v>
      </c>
      <c r="R566" s="4">
        <v>0.00145</v>
      </c>
      <c r="S566">
        <v>4.0</v>
      </c>
      <c r="T566" s="4">
        <v>0.99885</v>
      </c>
      <c r="U566">
        <v>4.0</v>
      </c>
      <c r="V566" s="4">
        <v>6.000000000000001E-4</v>
      </c>
      <c r="W566">
        <v>2.0</v>
      </c>
      <c r="X566" s="5">
        <v>0.25</v>
      </c>
      <c r="Y566">
        <v>2.0</v>
      </c>
      <c r="Z566" s="5">
        <v>258.0</v>
      </c>
      <c r="AA566">
        <v>1.0</v>
      </c>
      <c r="AB566">
        <v>25.0</v>
      </c>
      <c r="AC566">
        <v>4.0</v>
      </c>
    </row>
    <row r="567" ht="14.25" hidden="1" customHeight="1">
      <c r="A567" s="1" t="s">
        <v>29</v>
      </c>
      <c r="B567" s="2" t="str">
        <f t="shared" si="1"/>
        <v>kuroda </v>
      </c>
      <c r="C567" s="2" t="str">
        <f t="shared" si="2"/>
        <v>cycling forecast</v>
      </c>
      <c r="D567" s="2" t="str">
        <f t="shared" si="3"/>
        <v>cycling </v>
      </c>
      <c r="E567" s="2" t="str">
        <f t="shared" si="4"/>
        <v>forecast</v>
      </c>
      <c r="F567" s="2" t="s">
        <v>30</v>
      </c>
      <c r="G567" s="2" t="s">
        <v>19</v>
      </c>
      <c r="H567" s="2" t="s">
        <v>27</v>
      </c>
      <c r="I567" t="s">
        <v>39</v>
      </c>
      <c r="J567" t="s">
        <v>69</v>
      </c>
      <c r="K567" t="s">
        <v>70</v>
      </c>
      <c r="L567" s="3">
        <v>99543.1955</v>
      </c>
      <c r="M567">
        <v>9.0</v>
      </c>
      <c r="N567" s="3">
        <v>9.904075</v>
      </c>
      <c r="O567">
        <v>5.0</v>
      </c>
      <c r="P567" s="4">
        <v>0.040875</v>
      </c>
      <c r="Q567">
        <v>5.0</v>
      </c>
      <c r="R567" s="4">
        <v>0.017825</v>
      </c>
      <c r="S567">
        <v>5.0</v>
      </c>
      <c r="T567" s="4">
        <v>0.9940000000000001</v>
      </c>
      <c r="U567">
        <v>5.0</v>
      </c>
      <c r="V567" s="4">
        <v>0.0</v>
      </c>
      <c r="W567">
        <v>1.0</v>
      </c>
      <c r="X567" s="5">
        <v>258.75</v>
      </c>
      <c r="Y567">
        <v>6.0</v>
      </c>
      <c r="Z567" s="5">
        <v>258.0</v>
      </c>
      <c r="AA567">
        <v>1.0</v>
      </c>
      <c r="AB567">
        <v>37.0</v>
      </c>
      <c r="AC567">
        <v>5.0</v>
      </c>
    </row>
    <row r="568" ht="14.25" hidden="1" customHeight="1">
      <c r="A568" s="1" t="s">
        <v>31</v>
      </c>
      <c r="B568" s="2" t="str">
        <f t="shared" si="1"/>
        <v>kuroda </v>
      </c>
      <c r="C568" s="2" t="str">
        <f t="shared" si="2"/>
        <v>cycling backcast</v>
      </c>
      <c r="D568" s="2" t="str">
        <f t="shared" si="3"/>
        <v>cycling </v>
      </c>
      <c r="E568" s="2" t="str">
        <f t="shared" si="4"/>
        <v>backcast</v>
      </c>
      <c r="F568" s="2" t="s">
        <v>30</v>
      </c>
      <c r="G568" s="2" t="s">
        <v>19</v>
      </c>
      <c r="H568" s="2" t="s">
        <v>20</v>
      </c>
      <c r="I568" t="s">
        <v>39</v>
      </c>
      <c r="J568" t="s">
        <v>69</v>
      </c>
      <c r="K568" t="s">
        <v>70</v>
      </c>
      <c r="L568" s="3">
        <v>117366.1888</v>
      </c>
      <c r="M568">
        <v>10.0</v>
      </c>
      <c r="N568" s="3">
        <v>10.5876</v>
      </c>
      <c r="O568">
        <v>6.0</v>
      </c>
      <c r="P568" s="4">
        <v>0.04644999999999998</v>
      </c>
      <c r="Q568">
        <v>6.0</v>
      </c>
      <c r="R568" s="4">
        <v>0.017875</v>
      </c>
      <c r="S568">
        <v>6.0</v>
      </c>
      <c r="T568" s="4">
        <v>0.9932</v>
      </c>
      <c r="U568">
        <v>6.0</v>
      </c>
      <c r="V568" s="4">
        <v>0.0</v>
      </c>
      <c r="W568">
        <v>1.0</v>
      </c>
      <c r="X568" s="5">
        <v>271.25</v>
      </c>
      <c r="Y568">
        <v>7.0</v>
      </c>
      <c r="Z568" s="5">
        <v>258.0</v>
      </c>
      <c r="AA568">
        <v>1.0</v>
      </c>
      <c r="AB568">
        <v>43.0</v>
      </c>
      <c r="AC568">
        <v>6.0</v>
      </c>
    </row>
    <row r="569" ht="14.25" hidden="1" customHeight="1">
      <c r="A569" s="1" t="s">
        <v>34</v>
      </c>
      <c r="B569" s="2" t="str">
        <f t="shared" si="1"/>
        <v>nras </v>
      </c>
      <c r="C569" s="2" t="str">
        <f t="shared" si="2"/>
        <v>simple backcast</v>
      </c>
      <c r="D569" s="2" t="str">
        <f t="shared" si="3"/>
        <v>simple </v>
      </c>
      <c r="E569" s="2" t="str">
        <f t="shared" si="4"/>
        <v>backcast</v>
      </c>
      <c r="F569" s="2" t="s">
        <v>18</v>
      </c>
      <c r="G569" s="2" t="s">
        <v>33</v>
      </c>
      <c r="H569" s="2" t="s">
        <v>20</v>
      </c>
      <c r="I569" t="s">
        <v>39</v>
      </c>
      <c r="J569" t="s">
        <v>69</v>
      </c>
      <c r="K569" t="s">
        <v>70</v>
      </c>
      <c r="L569" s="3">
        <v>1029.37056</v>
      </c>
      <c r="M569">
        <v>6.0</v>
      </c>
      <c r="N569" s="3">
        <v>23.19176</v>
      </c>
      <c r="O569">
        <v>7.0</v>
      </c>
      <c r="P569" s="4">
        <v>0.09270000000000002</v>
      </c>
      <c r="Q569">
        <v>7.0</v>
      </c>
      <c r="R569" s="4">
        <v>0.05803999999999999</v>
      </c>
      <c r="S569">
        <v>9.0</v>
      </c>
      <c r="T569" s="4">
        <v>0.93734</v>
      </c>
      <c r="U569">
        <v>9.0</v>
      </c>
      <c r="V569" s="4">
        <v>7.800000000000001E-4</v>
      </c>
      <c r="W569">
        <v>4.0</v>
      </c>
      <c r="X569" s="5">
        <v>169.8</v>
      </c>
      <c r="Y569">
        <v>3.0</v>
      </c>
      <c r="Z569" s="5">
        <v>266.0</v>
      </c>
      <c r="AA569">
        <v>2.0</v>
      </c>
      <c r="AB569">
        <v>47.0</v>
      </c>
      <c r="AC569">
        <v>7.0</v>
      </c>
    </row>
    <row r="570" ht="14.25" hidden="1" customHeight="1">
      <c r="A570" s="1" t="s">
        <v>32</v>
      </c>
      <c r="B570" s="2" t="str">
        <f t="shared" si="1"/>
        <v>nras </v>
      </c>
      <c r="C570" s="2" t="str">
        <f t="shared" si="2"/>
        <v>simple forecast</v>
      </c>
      <c r="D570" s="2" t="str">
        <f t="shared" si="3"/>
        <v>simple </v>
      </c>
      <c r="E570" s="2" t="str">
        <f t="shared" si="4"/>
        <v>forecast</v>
      </c>
      <c r="F570" s="2" t="s">
        <v>18</v>
      </c>
      <c r="G570" s="2" t="s">
        <v>33</v>
      </c>
      <c r="H570" s="2" t="s">
        <v>27</v>
      </c>
      <c r="I570" t="s">
        <v>39</v>
      </c>
      <c r="J570" t="s">
        <v>69</v>
      </c>
      <c r="K570" t="s">
        <v>70</v>
      </c>
      <c r="L570" s="3">
        <v>83507.60736000001</v>
      </c>
      <c r="M570">
        <v>8.0</v>
      </c>
      <c r="N570" s="3">
        <v>24.1417</v>
      </c>
      <c r="O570">
        <v>9.0</v>
      </c>
      <c r="P570" s="4">
        <v>0.093</v>
      </c>
      <c r="Q570">
        <v>8.0</v>
      </c>
      <c r="R570" s="4">
        <v>0.04702</v>
      </c>
      <c r="S570">
        <v>7.0</v>
      </c>
      <c r="T570" s="4">
        <v>0.9587399999999999</v>
      </c>
      <c r="U570">
        <v>7.0</v>
      </c>
      <c r="V570" s="4">
        <v>8.399999999999999E-4</v>
      </c>
      <c r="W570">
        <v>5.0</v>
      </c>
      <c r="X570" s="5">
        <v>238.0</v>
      </c>
      <c r="Y570">
        <v>4.0</v>
      </c>
      <c r="Z570" s="5">
        <v>275.6</v>
      </c>
      <c r="AA570">
        <v>4.0</v>
      </c>
      <c r="AB570">
        <v>52.0</v>
      </c>
      <c r="AC570">
        <v>8.0</v>
      </c>
    </row>
    <row r="571" ht="14.25" hidden="1" customHeight="1">
      <c r="A571" s="1" t="s">
        <v>35</v>
      </c>
      <c r="B571" s="2" t="str">
        <f t="shared" si="1"/>
        <v>insd </v>
      </c>
      <c r="C571" s="2" t="str">
        <f t="shared" si="2"/>
        <v>simple backcast</v>
      </c>
      <c r="D571" s="2" t="str">
        <f t="shared" si="3"/>
        <v>simple </v>
      </c>
      <c r="E571" s="2" t="str">
        <f t="shared" si="4"/>
        <v>backcast</v>
      </c>
      <c r="F571" s="2" t="s">
        <v>25</v>
      </c>
      <c r="G571" s="2" t="s">
        <v>33</v>
      </c>
      <c r="H571" s="2" t="s">
        <v>20</v>
      </c>
      <c r="I571" t="s">
        <v>39</v>
      </c>
      <c r="J571" t="s">
        <v>69</v>
      </c>
      <c r="K571" t="s">
        <v>70</v>
      </c>
      <c r="L571" s="3">
        <v>902.1477</v>
      </c>
      <c r="M571">
        <v>5.0</v>
      </c>
      <c r="N571" s="3">
        <v>23.40556</v>
      </c>
      <c r="O571">
        <v>8.0</v>
      </c>
      <c r="P571" s="4">
        <v>0.09398</v>
      </c>
      <c r="Q571">
        <v>9.0</v>
      </c>
      <c r="R571" s="4">
        <v>0.05974</v>
      </c>
      <c r="S571">
        <v>10.0</v>
      </c>
      <c r="T571" s="4">
        <v>0.9361</v>
      </c>
      <c r="U571">
        <v>10.0</v>
      </c>
      <c r="V571" s="4">
        <v>0.0</v>
      </c>
      <c r="W571">
        <v>1.0</v>
      </c>
      <c r="X571" s="5">
        <v>295.8</v>
      </c>
      <c r="Y571">
        <v>10.0</v>
      </c>
      <c r="Z571" s="5">
        <v>266.0</v>
      </c>
      <c r="AA571">
        <v>2.0</v>
      </c>
      <c r="AB571">
        <v>55.0</v>
      </c>
      <c r="AC571">
        <v>9.0</v>
      </c>
    </row>
    <row r="572" ht="14.25" hidden="1" customHeight="1">
      <c r="A572" s="1" t="s">
        <v>36</v>
      </c>
      <c r="B572" s="2" t="str">
        <f t="shared" si="1"/>
        <v>insd </v>
      </c>
      <c r="C572" s="2" t="str">
        <f t="shared" si="2"/>
        <v>simple forecast</v>
      </c>
      <c r="D572" s="2" t="str">
        <f t="shared" si="3"/>
        <v>simple </v>
      </c>
      <c r="E572" s="2" t="str">
        <f t="shared" si="4"/>
        <v>forecast</v>
      </c>
      <c r="F572" s="2" t="s">
        <v>25</v>
      </c>
      <c r="G572" s="2" t="s">
        <v>33</v>
      </c>
      <c r="H572" s="2" t="s">
        <v>27</v>
      </c>
      <c r="I572" t="s">
        <v>39</v>
      </c>
      <c r="J572" t="s">
        <v>69</v>
      </c>
      <c r="K572" t="s">
        <v>70</v>
      </c>
      <c r="L572" s="3">
        <v>80716.29298</v>
      </c>
      <c r="M572">
        <v>7.0</v>
      </c>
      <c r="N572" s="3">
        <v>24.52844</v>
      </c>
      <c r="O572">
        <v>10.0</v>
      </c>
      <c r="P572" s="4">
        <v>0.09932</v>
      </c>
      <c r="Q572">
        <v>10.0</v>
      </c>
      <c r="R572" s="4">
        <v>0.04792</v>
      </c>
      <c r="S572">
        <v>8.0</v>
      </c>
      <c r="T572" s="4">
        <v>0.9578600000000002</v>
      </c>
      <c r="U572">
        <v>8.0</v>
      </c>
      <c r="V572" s="4">
        <v>0.0</v>
      </c>
      <c r="W572">
        <v>1.0</v>
      </c>
      <c r="X572" s="5">
        <v>275.0</v>
      </c>
      <c r="Y572">
        <v>8.0</v>
      </c>
      <c r="Z572" s="5">
        <v>275.6</v>
      </c>
      <c r="AA572">
        <v>4.0</v>
      </c>
      <c r="AB572">
        <v>56.0</v>
      </c>
      <c r="AC572">
        <v>10.0</v>
      </c>
    </row>
    <row r="573" ht="14.25" hidden="1" customHeight="1">
      <c r="A573" s="1" t="s">
        <v>37</v>
      </c>
      <c r="B573" s="2" t="str">
        <f t="shared" si="1"/>
        <v>kuroda </v>
      </c>
      <c r="C573" s="2" t="str">
        <f t="shared" si="2"/>
        <v>simple backcast</v>
      </c>
      <c r="D573" s="2" t="str">
        <f t="shared" si="3"/>
        <v>simple </v>
      </c>
      <c r="E573" s="2" t="str">
        <f t="shared" si="4"/>
        <v>backcast</v>
      </c>
      <c r="F573" s="2" t="s">
        <v>30</v>
      </c>
      <c r="G573" s="2" t="s">
        <v>33</v>
      </c>
      <c r="H573" s="2" t="s">
        <v>20</v>
      </c>
      <c r="I573" t="s">
        <v>39</v>
      </c>
      <c r="J573" t="s">
        <v>69</v>
      </c>
      <c r="K573" t="s">
        <v>70</v>
      </c>
      <c r="L573" s="3">
        <v>237764.72034</v>
      </c>
      <c r="M573">
        <v>12.0</v>
      </c>
      <c r="N573" s="3">
        <v>27.84912</v>
      </c>
      <c r="O573">
        <v>11.0</v>
      </c>
      <c r="P573" s="4">
        <v>0.12</v>
      </c>
      <c r="Q573">
        <v>11.0</v>
      </c>
      <c r="R573" s="4">
        <v>0.08138</v>
      </c>
      <c r="S573">
        <v>11.0</v>
      </c>
      <c r="T573" s="4">
        <v>0.9359799999999999</v>
      </c>
      <c r="U573">
        <v>11.0</v>
      </c>
      <c r="V573" s="4">
        <v>0.0</v>
      </c>
      <c r="W573">
        <v>1.0</v>
      </c>
      <c r="X573" s="5">
        <v>321.2</v>
      </c>
      <c r="Y573">
        <v>11.0</v>
      </c>
      <c r="Z573" s="5">
        <v>271.8</v>
      </c>
      <c r="AA573">
        <v>3.0</v>
      </c>
      <c r="AB573">
        <v>71.0</v>
      </c>
      <c r="AC573">
        <v>11.0</v>
      </c>
    </row>
    <row r="574" ht="14.25" hidden="1" customHeight="1">
      <c r="A574" s="1" t="s">
        <v>38</v>
      </c>
      <c r="B574" s="2" t="str">
        <f t="shared" si="1"/>
        <v>kuroda </v>
      </c>
      <c r="C574" s="2" t="str">
        <f t="shared" si="2"/>
        <v>simple forecast</v>
      </c>
      <c r="D574" s="2" t="str">
        <f t="shared" si="3"/>
        <v>simple </v>
      </c>
      <c r="E574" s="2" t="str">
        <f t="shared" si="4"/>
        <v>forecast</v>
      </c>
      <c r="F574" s="2" t="s">
        <v>30</v>
      </c>
      <c r="G574" s="2" t="s">
        <v>33</v>
      </c>
      <c r="H574" s="2" t="s">
        <v>27</v>
      </c>
      <c r="I574" t="s">
        <v>39</v>
      </c>
      <c r="J574" t="s">
        <v>69</v>
      </c>
      <c r="K574" t="s">
        <v>70</v>
      </c>
      <c r="L574" s="3">
        <v>158301.0902</v>
      </c>
      <c r="M574">
        <v>11.0</v>
      </c>
      <c r="N574" s="3">
        <v>33.46478</v>
      </c>
      <c r="O574">
        <v>12.0</v>
      </c>
      <c r="P574" s="4">
        <v>0.1623</v>
      </c>
      <c r="Q574">
        <v>12.0</v>
      </c>
      <c r="R574" s="4">
        <v>0.08847999999999999</v>
      </c>
      <c r="S574">
        <v>12.0</v>
      </c>
      <c r="T574" s="4">
        <v>0.92124</v>
      </c>
      <c r="U574">
        <v>12.0</v>
      </c>
      <c r="V574" s="4">
        <v>0.0</v>
      </c>
      <c r="W574">
        <v>1.0</v>
      </c>
      <c r="X574" s="5">
        <v>288.0</v>
      </c>
      <c r="Y574">
        <v>9.0</v>
      </c>
      <c r="Z574" s="5">
        <v>281.2</v>
      </c>
      <c r="AA574">
        <v>5.0</v>
      </c>
      <c r="AB574">
        <v>74.0</v>
      </c>
      <c r="AC574">
        <v>12.0</v>
      </c>
    </row>
    <row r="575" ht="14.25" hidden="1" customHeight="1">
      <c r="A575" s="1" t="s">
        <v>26</v>
      </c>
      <c r="B575" s="2" t="str">
        <f t="shared" si="1"/>
        <v>nras </v>
      </c>
      <c r="C575" s="2" t="str">
        <f t="shared" si="2"/>
        <v>cycling forecast</v>
      </c>
      <c r="D575" s="2" t="str">
        <f t="shared" si="3"/>
        <v>cycling </v>
      </c>
      <c r="E575" s="2" t="str">
        <f t="shared" si="4"/>
        <v>forecast</v>
      </c>
      <c r="F575" s="2" t="s">
        <v>18</v>
      </c>
      <c r="G575" s="2" t="s">
        <v>19</v>
      </c>
      <c r="H575" s="2" t="s">
        <v>27</v>
      </c>
      <c r="I575" t="s">
        <v>39</v>
      </c>
      <c r="J575" t="s">
        <v>69</v>
      </c>
      <c r="K575" t="s">
        <v>71</v>
      </c>
      <c r="L575" s="3">
        <v>4.2917</v>
      </c>
      <c r="M575">
        <v>2.0</v>
      </c>
      <c r="N575" s="3">
        <v>2.002075</v>
      </c>
      <c r="O575">
        <v>1.0</v>
      </c>
      <c r="P575" s="4">
        <v>0.008175</v>
      </c>
      <c r="Q575">
        <v>1.0</v>
      </c>
      <c r="R575" s="4">
        <v>3.75E-4</v>
      </c>
      <c r="S575">
        <v>1.0</v>
      </c>
      <c r="T575" s="4">
        <v>0.9997</v>
      </c>
      <c r="U575">
        <v>1.0</v>
      </c>
      <c r="V575" s="4">
        <v>2.5E-4</v>
      </c>
      <c r="W575">
        <v>2.0</v>
      </c>
      <c r="X575" s="5">
        <v>0.0</v>
      </c>
      <c r="Y575">
        <v>1.0</v>
      </c>
      <c r="Z575" s="5">
        <v>346.0</v>
      </c>
      <c r="AA575">
        <v>2.0</v>
      </c>
      <c r="AB575">
        <v>11.0</v>
      </c>
      <c r="AC575">
        <v>1.0</v>
      </c>
    </row>
    <row r="576" ht="14.25" hidden="1" customHeight="1">
      <c r="A576" s="1" t="s">
        <v>28</v>
      </c>
      <c r="B576" s="2" t="str">
        <f t="shared" si="1"/>
        <v>insd </v>
      </c>
      <c r="C576" s="2" t="str">
        <f t="shared" si="2"/>
        <v>cycling forecast</v>
      </c>
      <c r="D576" s="2" t="str">
        <f t="shared" si="3"/>
        <v>cycling </v>
      </c>
      <c r="E576" s="2" t="str">
        <f t="shared" si="4"/>
        <v>forecast</v>
      </c>
      <c r="F576" s="2" t="s">
        <v>25</v>
      </c>
      <c r="G576" s="2" t="s">
        <v>19</v>
      </c>
      <c r="H576" s="2" t="s">
        <v>27</v>
      </c>
      <c r="I576" t="s">
        <v>39</v>
      </c>
      <c r="J576" t="s">
        <v>69</v>
      </c>
      <c r="K576" t="s">
        <v>71</v>
      </c>
      <c r="L576" s="3">
        <v>4.265025</v>
      </c>
      <c r="M576">
        <v>1.0</v>
      </c>
      <c r="N576" s="3">
        <v>2.056675</v>
      </c>
      <c r="O576">
        <v>2.0</v>
      </c>
      <c r="P576" s="4">
        <v>0.008525</v>
      </c>
      <c r="Q576">
        <v>2.0</v>
      </c>
      <c r="R576" s="4">
        <v>4.0E-4</v>
      </c>
      <c r="S576">
        <v>2.0</v>
      </c>
      <c r="T576" s="4">
        <v>0.9997</v>
      </c>
      <c r="U576">
        <v>1.0</v>
      </c>
      <c r="V576" s="4">
        <v>0.0</v>
      </c>
      <c r="W576">
        <v>1.0</v>
      </c>
      <c r="X576" s="5">
        <v>346.0</v>
      </c>
      <c r="Y576">
        <v>7.0</v>
      </c>
      <c r="Z576" s="5">
        <v>346.0</v>
      </c>
      <c r="AA576">
        <v>2.0</v>
      </c>
      <c r="AB576">
        <v>18.0</v>
      </c>
      <c r="AC576">
        <v>2.0</v>
      </c>
    </row>
    <row r="577" ht="14.25" hidden="1" customHeight="1">
      <c r="A577" s="1" t="s">
        <v>17</v>
      </c>
      <c r="B577" s="2" t="str">
        <f t="shared" si="1"/>
        <v>nras </v>
      </c>
      <c r="C577" s="2" t="str">
        <f t="shared" si="2"/>
        <v>cycling backcast</v>
      </c>
      <c r="D577" s="2" t="str">
        <f t="shared" si="3"/>
        <v>cycling </v>
      </c>
      <c r="E577" s="2" t="str">
        <f t="shared" si="4"/>
        <v>backcast</v>
      </c>
      <c r="F577" s="2" t="s">
        <v>18</v>
      </c>
      <c r="G577" s="2" t="s">
        <v>19</v>
      </c>
      <c r="H577" s="2" t="s">
        <v>20</v>
      </c>
      <c r="I577" t="s">
        <v>39</v>
      </c>
      <c r="J577" t="s">
        <v>69</v>
      </c>
      <c r="K577" t="s">
        <v>71</v>
      </c>
      <c r="L577" s="3">
        <v>6.213775</v>
      </c>
      <c r="M577">
        <v>4.0</v>
      </c>
      <c r="N577" s="3">
        <v>2.914775</v>
      </c>
      <c r="O577">
        <v>3.0</v>
      </c>
      <c r="P577" s="4">
        <v>0.01185</v>
      </c>
      <c r="Q577">
        <v>3.0</v>
      </c>
      <c r="R577" s="4">
        <v>7.250000000000001E-4</v>
      </c>
      <c r="S577">
        <v>3.0</v>
      </c>
      <c r="T577" s="4">
        <v>0.999475</v>
      </c>
      <c r="U577">
        <v>2.0</v>
      </c>
      <c r="V577" s="4">
        <v>2.75E-4</v>
      </c>
      <c r="W577">
        <v>3.0</v>
      </c>
      <c r="X577" s="5">
        <v>0.0</v>
      </c>
      <c r="Y577">
        <v>1.0</v>
      </c>
      <c r="Z577" s="5">
        <v>346.0</v>
      </c>
      <c r="AA577">
        <v>2.0</v>
      </c>
      <c r="AB577">
        <v>21.0</v>
      </c>
      <c r="AC577">
        <v>3.0</v>
      </c>
    </row>
    <row r="578" ht="14.25" hidden="1" customHeight="1">
      <c r="A578" s="1" t="s">
        <v>24</v>
      </c>
      <c r="B578" s="2" t="str">
        <f t="shared" si="1"/>
        <v>insd </v>
      </c>
      <c r="C578" s="2" t="str">
        <f t="shared" si="2"/>
        <v>cycling backcast</v>
      </c>
      <c r="D578" s="2" t="str">
        <f t="shared" si="3"/>
        <v>cycling </v>
      </c>
      <c r="E578" s="2" t="str">
        <f t="shared" si="4"/>
        <v>backcast</v>
      </c>
      <c r="F578" s="2" t="s">
        <v>25</v>
      </c>
      <c r="G578" s="2" t="s">
        <v>19</v>
      </c>
      <c r="H578" s="2" t="s">
        <v>20</v>
      </c>
      <c r="I578" t="s">
        <v>39</v>
      </c>
      <c r="J578" t="s">
        <v>69</v>
      </c>
      <c r="K578" t="s">
        <v>71</v>
      </c>
      <c r="L578" s="3">
        <v>6.189375</v>
      </c>
      <c r="M578">
        <v>3.0</v>
      </c>
      <c r="N578" s="3">
        <v>3.015925</v>
      </c>
      <c r="O578">
        <v>4.0</v>
      </c>
      <c r="P578" s="4">
        <v>0.0127</v>
      </c>
      <c r="Q578">
        <v>4.0</v>
      </c>
      <c r="R578" s="4">
        <v>7.5E-4</v>
      </c>
      <c r="S578">
        <v>4.0</v>
      </c>
      <c r="T578" s="4">
        <v>0.9994</v>
      </c>
      <c r="U578">
        <v>3.0</v>
      </c>
      <c r="V578" s="4">
        <v>0.0</v>
      </c>
      <c r="W578">
        <v>1.0</v>
      </c>
      <c r="X578" s="5">
        <v>346.0</v>
      </c>
      <c r="Y578">
        <v>7.0</v>
      </c>
      <c r="Z578" s="5">
        <v>346.0</v>
      </c>
      <c r="AA578">
        <v>2.0</v>
      </c>
      <c r="AB578">
        <v>28.0</v>
      </c>
      <c r="AC578">
        <v>4.0</v>
      </c>
    </row>
    <row r="579" ht="14.25" hidden="1" customHeight="1">
      <c r="A579" s="1" t="s">
        <v>34</v>
      </c>
      <c r="B579" s="2" t="str">
        <f t="shared" si="1"/>
        <v>nras </v>
      </c>
      <c r="C579" s="2" t="str">
        <f t="shared" si="2"/>
        <v>simple backcast</v>
      </c>
      <c r="D579" s="2" t="str">
        <f t="shared" si="3"/>
        <v>simple </v>
      </c>
      <c r="E579" s="2" t="str">
        <f t="shared" si="4"/>
        <v>backcast</v>
      </c>
      <c r="F579" s="2" t="s">
        <v>18</v>
      </c>
      <c r="G579" s="2" t="s">
        <v>33</v>
      </c>
      <c r="H579" s="2" t="s">
        <v>20</v>
      </c>
      <c r="I579" t="s">
        <v>39</v>
      </c>
      <c r="J579" t="s">
        <v>69</v>
      </c>
      <c r="K579" t="s">
        <v>71</v>
      </c>
      <c r="L579" s="3">
        <v>14.90156</v>
      </c>
      <c r="M579">
        <v>5.0</v>
      </c>
      <c r="N579" s="3">
        <v>4.653340000000001</v>
      </c>
      <c r="O579">
        <v>5.0</v>
      </c>
      <c r="P579" s="4">
        <v>0.01954</v>
      </c>
      <c r="Q579">
        <v>6.0</v>
      </c>
      <c r="R579" s="4">
        <v>0.0028</v>
      </c>
      <c r="S579">
        <v>5.0</v>
      </c>
      <c r="T579" s="4">
        <v>0.99784</v>
      </c>
      <c r="U579">
        <v>5.0</v>
      </c>
      <c r="V579" s="4">
        <v>6.999999999999999E-4</v>
      </c>
      <c r="W579">
        <v>4.0</v>
      </c>
      <c r="X579" s="5">
        <v>60.6</v>
      </c>
      <c r="Y579">
        <v>2.0</v>
      </c>
      <c r="Z579" s="5">
        <v>346.0</v>
      </c>
      <c r="AA579">
        <v>2.0</v>
      </c>
      <c r="AB579">
        <v>34.0</v>
      </c>
      <c r="AC579">
        <v>5.0</v>
      </c>
    </row>
    <row r="580" ht="14.25" hidden="1" customHeight="1">
      <c r="A580" s="1" t="s">
        <v>35</v>
      </c>
      <c r="B580" s="2" t="str">
        <f t="shared" si="1"/>
        <v>insd </v>
      </c>
      <c r="C580" s="2" t="str">
        <f t="shared" si="2"/>
        <v>simple backcast</v>
      </c>
      <c r="D580" s="2" t="str">
        <f t="shared" si="3"/>
        <v>simple </v>
      </c>
      <c r="E580" s="2" t="str">
        <f t="shared" si="4"/>
        <v>backcast</v>
      </c>
      <c r="F580" s="2" t="s">
        <v>25</v>
      </c>
      <c r="G580" s="2" t="s">
        <v>33</v>
      </c>
      <c r="H580" s="2" t="s">
        <v>20</v>
      </c>
      <c r="I580" t="s">
        <v>39</v>
      </c>
      <c r="J580" t="s">
        <v>69</v>
      </c>
      <c r="K580" t="s">
        <v>71</v>
      </c>
      <c r="L580" s="3">
        <v>14.92726</v>
      </c>
      <c r="M580">
        <v>6.0</v>
      </c>
      <c r="N580" s="3">
        <v>4.66478</v>
      </c>
      <c r="O580">
        <v>6.0</v>
      </c>
      <c r="P580" s="4">
        <v>0.01948</v>
      </c>
      <c r="Q580">
        <v>5.0</v>
      </c>
      <c r="R580" s="4">
        <v>0.00282</v>
      </c>
      <c r="S580">
        <v>6.0</v>
      </c>
      <c r="T580" s="4">
        <v>0.99792</v>
      </c>
      <c r="U580">
        <v>4.0</v>
      </c>
      <c r="V580" s="4">
        <v>0.0</v>
      </c>
      <c r="W580">
        <v>1.0</v>
      </c>
      <c r="X580" s="5">
        <v>346.0</v>
      </c>
      <c r="Y580">
        <v>7.0</v>
      </c>
      <c r="Z580" s="5">
        <v>346.0</v>
      </c>
      <c r="AA580">
        <v>2.0</v>
      </c>
      <c r="AB580">
        <v>37.0</v>
      </c>
      <c r="AC580">
        <v>6.0</v>
      </c>
    </row>
    <row r="581" ht="14.25" hidden="1" customHeight="1">
      <c r="A581" s="1" t="s">
        <v>31</v>
      </c>
      <c r="B581" s="2" t="str">
        <f t="shared" si="1"/>
        <v>kuroda </v>
      </c>
      <c r="C581" s="2" t="str">
        <f t="shared" si="2"/>
        <v>cycling backcast</v>
      </c>
      <c r="D581" s="2" t="str">
        <f t="shared" si="3"/>
        <v>cycling </v>
      </c>
      <c r="E581" s="2" t="str">
        <f t="shared" si="4"/>
        <v>backcast</v>
      </c>
      <c r="F581" s="2" t="s">
        <v>30</v>
      </c>
      <c r="G581" s="2" t="s">
        <v>19</v>
      </c>
      <c r="H581" s="2" t="s">
        <v>20</v>
      </c>
      <c r="I581" t="s">
        <v>39</v>
      </c>
      <c r="J581" t="s">
        <v>69</v>
      </c>
      <c r="K581" t="s">
        <v>71</v>
      </c>
      <c r="L581" s="3">
        <v>935496.122225</v>
      </c>
      <c r="M581">
        <v>9.0</v>
      </c>
      <c r="N581" s="3">
        <v>7.482574999999999</v>
      </c>
      <c r="O581">
        <v>8.0</v>
      </c>
      <c r="P581" s="4">
        <v>0.031025</v>
      </c>
      <c r="Q581">
        <v>8.0</v>
      </c>
      <c r="R581" s="4">
        <v>0.0116</v>
      </c>
      <c r="S581">
        <v>10.0</v>
      </c>
      <c r="T581" s="4">
        <v>0.996375</v>
      </c>
      <c r="U581">
        <v>7.0</v>
      </c>
      <c r="V581" s="4">
        <v>0.0</v>
      </c>
      <c r="W581">
        <v>1.0</v>
      </c>
      <c r="X581" s="5">
        <v>309.0</v>
      </c>
      <c r="Y581">
        <v>3.0</v>
      </c>
      <c r="Z581" s="5">
        <v>343.0</v>
      </c>
      <c r="AA581">
        <v>1.0</v>
      </c>
      <c r="AB581">
        <v>47.0</v>
      </c>
      <c r="AC581">
        <v>7.0</v>
      </c>
    </row>
    <row r="582" ht="14.25" hidden="1" customHeight="1">
      <c r="A582" s="1" t="s">
        <v>29</v>
      </c>
      <c r="B582" s="2" t="str">
        <f t="shared" si="1"/>
        <v>kuroda </v>
      </c>
      <c r="C582" s="2" t="str">
        <f t="shared" si="2"/>
        <v>cycling forecast</v>
      </c>
      <c r="D582" s="2" t="str">
        <f t="shared" si="3"/>
        <v>cycling </v>
      </c>
      <c r="E582" s="2" t="str">
        <f t="shared" si="4"/>
        <v>forecast</v>
      </c>
      <c r="F582" s="2" t="s">
        <v>30</v>
      </c>
      <c r="G582" s="2" t="s">
        <v>19</v>
      </c>
      <c r="H582" s="2" t="s">
        <v>27</v>
      </c>
      <c r="I582" t="s">
        <v>39</v>
      </c>
      <c r="J582" t="s">
        <v>69</v>
      </c>
      <c r="K582" t="s">
        <v>71</v>
      </c>
      <c r="L582" s="3">
        <v>2984254.72475</v>
      </c>
      <c r="M582">
        <v>11.0</v>
      </c>
      <c r="N582" s="3">
        <v>6.579925</v>
      </c>
      <c r="O582">
        <v>7.0</v>
      </c>
      <c r="P582" s="4">
        <v>0.026325</v>
      </c>
      <c r="Q582">
        <v>7.0</v>
      </c>
      <c r="R582" s="4">
        <v>0.0101</v>
      </c>
      <c r="S582">
        <v>9.0</v>
      </c>
      <c r="T582" s="4">
        <v>0.997175</v>
      </c>
      <c r="U582">
        <v>6.0</v>
      </c>
      <c r="V582" s="4">
        <v>0.0</v>
      </c>
      <c r="W582">
        <v>1.0</v>
      </c>
      <c r="X582" s="5">
        <v>333.75</v>
      </c>
      <c r="Y582">
        <v>6.0</v>
      </c>
      <c r="Z582" s="5">
        <v>346.0</v>
      </c>
      <c r="AA582">
        <v>2.0</v>
      </c>
      <c r="AB582">
        <v>49.0</v>
      </c>
      <c r="AC582">
        <v>8.0</v>
      </c>
    </row>
    <row r="583" ht="14.25" hidden="1" customHeight="1">
      <c r="A583" s="1" t="s">
        <v>32</v>
      </c>
      <c r="B583" s="2" t="str">
        <f t="shared" si="1"/>
        <v>nras </v>
      </c>
      <c r="C583" s="2" t="str">
        <f t="shared" si="2"/>
        <v>simple forecast</v>
      </c>
      <c r="D583" s="2" t="str">
        <f t="shared" si="3"/>
        <v>simple </v>
      </c>
      <c r="E583" s="2" t="str">
        <f t="shared" si="4"/>
        <v>forecast</v>
      </c>
      <c r="F583" s="2" t="s">
        <v>18</v>
      </c>
      <c r="G583" s="2" t="s">
        <v>33</v>
      </c>
      <c r="H583" s="2" t="s">
        <v>27</v>
      </c>
      <c r="I583" t="s">
        <v>39</v>
      </c>
      <c r="J583" t="s">
        <v>69</v>
      </c>
      <c r="K583" t="s">
        <v>71</v>
      </c>
      <c r="L583" s="3">
        <v>19.7626</v>
      </c>
      <c r="M583">
        <v>7.0</v>
      </c>
      <c r="N583" s="3">
        <v>10.0041</v>
      </c>
      <c r="O583">
        <v>9.0</v>
      </c>
      <c r="P583" s="4">
        <v>0.043</v>
      </c>
      <c r="Q583">
        <v>9.0</v>
      </c>
      <c r="R583" s="4">
        <v>0.007039999999999999</v>
      </c>
      <c r="S583">
        <v>7.0</v>
      </c>
      <c r="T583" s="4">
        <v>0.9941200000000001</v>
      </c>
      <c r="U583">
        <v>8.0</v>
      </c>
      <c r="V583" s="4">
        <v>7.199999999999999E-4</v>
      </c>
      <c r="W583">
        <v>5.0</v>
      </c>
      <c r="X583" s="5">
        <v>316.4</v>
      </c>
      <c r="Y583">
        <v>4.0</v>
      </c>
      <c r="Z583" s="5">
        <v>346.0</v>
      </c>
      <c r="AA583">
        <v>2.0</v>
      </c>
      <c r="AB583">
        <v>51.0</v>
      </c>
      <c r="AC583">
        <v>9.0</v>
      </c>
    </row>
    <row r="584" ht="14.25" hidden="1" customHeight="1">
      <c r="A584" s="1" t="s">
        <v>36</v>
      </c>
      <c r="B584" s="2" t="str">
        <f t="shared" si="1"/>
        <v>insd </v>
      </c>
      <c r="C584" s="2" t="str">
        <f t="shared" si="2"/>
        <v>simple forecast</v>
      </c>
      <c r="D584" s="2" t="str">
        <f t="shared" si="3"/>
        <v>simple </v>
      </c>
      <c r="E584" s="2" t="str">
        <f t="shared" si="4"/>
        <v>forecast</v>
      </c>
      <c r="F584" s="2" t="s">
        <v>25</v>
      </c>
      <c r="G584" s="2" t="s">
        <v>33</v>
      </c>
      <c r="H584" s="2" t="s">
        <v>27</v>
      </c>
      <c r="I584" t="s">
        <v>39</v>
      </c>
      <c r="J584" t="s">
        <v>69</v>
      </c>
      <c r="K584" t="s">
        <v>71</v>
      </c>
      <c r="L584" s="3">
        <v>20.17684</v>
      </c>
      <c r="M584">
        <v>8.0</v>
      </c>
      <c r="N584" s="3">
        <v>10.42648</v>
      </c>
      <c r="O584">
        <v>10.0</v>
      </c>
      <c r="P584" s="4">
        <v>0.04588</v>
      </c>
      <c r="Q584">
        <v>10.0</v>
      </c>
      <c r="R584" s="4">
        <v>0.007479999999999999</v>
      </c>
      <c r="S584">
        <v>8.0</v>
      </c>
      <c r="T584" s="4">
        <v>0.9932799999999999</v>
      </c>
      <c r="U584">
        <v>9.0</v>
      </c>
      <c r="V584" s="4">
        <v>0.0</v>
      </c>
      <c r="W584">
        <v>1.0</v>
      </c>
      <c r="X584" s="5">
        <v>346.0</v>
      </c>
      <c r="Y584">
        <v>7.0</v>
      </c>
      <c r="Z584" s="5">
        <v>346.0</v>
      </c>
      <c r="AA584">
        <v>2.0</v>
      </c>
      <c r="AB584">
        <v>55.0</v>
      </c>
      <c r="AC584">
        <v>10.0</v>
      </c>
    </row>
    <row r="585" ht="14.25" hidden="1" customHeight="1">
      <c r="A585" s="1" t="s">
        <v>37</v>
      </c>
      <c r="B585" s="2" t="str">
        <f t="shared" si="1"/>
        <v>kuroda </v>
      </c>
      <c r="C585" s="2" t="str">
        <f t="shared" si="2"/>
        <v>simple backcast</v>
      </c>
      <c r="D585" s="2" t="str">
        <f t="shared" si="3"/>
        <v>simple </v>
      </c>
      <c r="E585" s="2" t="str">
        <f t="shared" si="4"/>
        <v>backcast</v>
      </c>
      <c r="F585" s="2" t="s">
        <v>30</v>
      </c>
      <c r="G585" s="2" t="s">
        <v>33</v>
      </c>
      <c r="H585" s="2" t="s">
        <v>20</v>
      </c>
      <c r="I585" t="s">
        <v>39</v>
      </c>
      <c r="J585" t="s">
        <v>69</v>
      </c>
      <c r="K585" t="s">
        <v>71</v>
      </c>
      <c r="L585" s="3">
        <v>2034437.26932</v>
      </c>
      <c r="M585">
        <v>10.0</v>
      </c>
      <c r="N585" s="3">
        <v>14.645</v>
      </c>
      <c r="O585">
        <v>11.0</v>
      </c>
      <c r="P585" s="4">
        <v>0.05814</v>
      </c>
      <c r="Q585">
        <v>11.0</v>
      </c>
      <c r="R585" s="4">
        <v>0.03828</v>
      </c>
      <c r="S585">
        <v>11.0</v>
      </c>
      <c r="T585" s="4">
        <v>0.98064</v>
      </c>
      <c r="U585">
        <v>10.0</v>
      </c>
      <c r="V585" s="4">
        <v>0.0</v>
      </c>
      <c r="W585">
        <v>1.0</v>
      </c>
      <c r="X585" s="5">
        <v>322.8</v>
      </c>
      <c r="Y585">
        <v>5.0</v>
      </c>
      <c r="Z585" s="5">
        <v>346.8</v>
      </c>
      <c r="AA585">
        <v>3.0</v>
      </c>
      <c r="AB585">
        <v>62.0</v>
      </c>
      <c r="AC585">
        <v>11.0</v>
      </c>
    </row>
    <row r="586" ht="14.25" hidden="1" customHeight="1">
      <c r="A586" s="1" t="s">
        <v>38</v>
      </c>
      <c r="B586" s="2" t="str">
        <f t="shared" si="1"/>
        <v>kuroda </v>
      </c>
      <c r="C586" s="2" t="str">
        <f t="shared" si="2"/>
        <v>simple forecast</v>
      </c>
      <c r="D586" s="2" t="str">
        <f t="shared" si="3"/>
        <v>simple </v>
      </c>
      <c r="E586" s="2" t="str">
        <f t="shared" si="4"/>
        <v>forecast</v>
      </c>
      <c r="F586" s="2" t="s">
        <v>30</v>
      </c>
      <c r="G586" s="2" t="s">
        <v>33</v>
      </c>
      <c r="H586" s="2" t="s">
        <v>27</v>
      </c>
      <c r="I586" t="s">
        <v>39</v>
      </c>
      <c r="J586" t="s">
        <v>69</v>
      </c>
      <c r="K586" t="s">
        <v>71</v>
      </c>
      <c r="L586" s="3">
        <v>9875906.4466</v>
      </c>
      <c r="M586">
        <v>12.0</v>
      </c>
      <c r="N586" s="3">
        <v>20.69018</v>
      </c>
      <c r="O586">
        <v>12.0</v>
      </c>
      <c r="P586" s="4">
        <v>0.09324</v>
      </c>
      <c r="Q586">
        <v>12.0</v>
      </c>
      <c r="R586" s="4">
        <v>0.05086</v>
      </c>
      <c r="S586">
        <v>12.0</v>
      </c>
      <c r="T586" s="4">
        <v>0.96944</v>
      </c>
      <c r="U586">
        <v>11.0</v>
      </c>
      <c r="V586" s="4">
        <v>0.0</v>
      </c>
      <c r="W586">
        <v>1.0</v>
      </c>
      <c r="X586" s="5">
        <v>379.6</v>
      </c>
      <c r="Y586">
        <v>8.0</v>
      </c>
      <c r="Z586" s="5">
        <v>352.8</v>
      </c>
      <c r="AA586">
        <v>4.0</v>
      </c>
      <c r="AB586">
        <v>72.0</v>
      </c>
      <c r="AC586">
        <v>12.0</v>
      </c>
    </row>
    <row r="587" ht="14.25" hidden="1" customHeight="1">
      <c r="A587" s="1" t="s">
        <v>26</v>
      </c>
      <c r="B587" s="2" t="str">
        <f t="shared" si="1"/>
        <v>nras </v>
      </c>
      <c r="C587" s="2" t="str">
        <f t="shared" si="2"/>
        <v>cycling forecast</v>
      </c>
      <c r="D587" s="2" t="str">
        <f t="shared" si="3"/>
        <v>cycling </v>
      </c>
      <c r="E587" s="2" t="str">
        <f t="shared" si="4"/>
        <v>forecast</v>
      </c>
      <c r="F587" s="2" t="s">
        <v>18</v>
      </c>
      <c r="G587" s="2" t="s">
        <v>19</v>
      </c>
      <c r="H587" s="2" t="s">
        <v>27</v>
      </c>
      <c r="I587" t="s">
        <v>40</v>
      </c>
      <c r="J587" t="s">
        <v>69</v>
      </c>
      <c r="K587" t="s">
        <v>70</v>
      </c>
      <c r="L587" s="3">
        <v>13.140175</v>
      </c>
      <c r="M587">
        <v>2.0</v>
      </c>
      <c r="N587" s="3">
        <v>3.949125</v>
      </c>
      <c r="O587">
        <v>1.0</v>
      </c>
      <c r="P587" s="4">
        <v>0.009175</v>
      </c>
      <c r="Q587">
        <v>2.0</v>
      </c>
      <c r="R587" s="4">
        <v>0.002425</v>
      </c>
      <c r="S587">
        <v>3.0</v>
      </c>
      <c r="T587" s="4">
        <v>0.9991</v>
      </c>
      <c r="U587">
        <v>1.0</v>
      </c>
      <c r="V587" s="4">
        <v>6.5E-4</v>
      </c>
      <c r="W587">
        <v>3.0</v>
      </c>
      <c r="X587" s="5">
        <v>12.25</v>
      </c>
      <c r="Y587">
        <v>1.0</v>
      </c>
      <c r="Z587" s="5">
        <v>311.25</v>
      </c>
      <c r="AA587">
        <v>4.0</v>
      </c>
      <c r="AB587">
        <v>17.0</v>
      </c>
      <c r="AC587">
        <v>1.0</v>
      </c>
    </row>
    <row r="588" ht="14.25" hidden="1" customHeight="1">
      <c r="A588" s="1" t="s">
        <v>28</v>
      </c>
      <c r="B588" s="2" t="str">
        <f t="shared" si="1"/>
        <v>insd </v>
      </c>
      <c r="C588" s="2" t="str">
        <f t="shared" si="2"/>
        <v>cycling forecast</v>
      </c>
      <c r="D588" s="2" t="str">
        <f t="shared" si="3"/>
        <v>cycling </v>
      </c>
      <c r="E588" s="2" t="str">
        <f t="shared" si="4"/>
        <v>forecast</v>
      </c>
      <c r="F588" s="2" t="s">
        <v>25</v>
      </c>
      <c r="G588" s="2" t="s">
        <v>19</v>
      </c>
      <c r="H588" s="2" t="s">
        <v>27</v>
      </c>
      <c r="I588" t="s">
        <v>40</v>
      </c>
      <c r="J588" t="s">
        <v>69</v>
      </c>
      <c r="K588" t="s">
        <v>70</v>
      </c>
      <c r="L588" s="3">
        <v>12.805375</v>
      </c>
      <c r="M588">
        <v>1.0</v>
      </c>
      <c r="N588" s="3">
        <v>4.023075</v>
      </c>
      <c r="O588">
        <v>2.0</v>
      </c>
      <c r="P588" s="4">
        <v>0.009000000000000001</v>
      </c>
      <c r="Q588">
        <v>1.0</v>
      </c>
      <c r="R588" s="4">
        <v>0.00225</v>
      </c>
      <c r="S588">
        <v>2.0</v>
      </c>
      <c r="T588" s="4">
        <v>0.999075</v>
      </c>
      <c r="U588">
        <v>2.0</v>
      </c>
      <c r="V588" s="4">
        <v>0.0</v>
      </c>
      <c r="W588">
        <v>1.0</v>
      </c>
      <c r="X588" s="5">
        <v>311.5</v>
      </c>
      <c r="Y588">
        <v>6.0</v>
      </c>
      <c r="Z588" s="5">
        <v>311.5</v>
      </c>
      <c r="AA588">
        <v>5.0</v>
      </c>
      <c r="AB588">
        <v>20.0</v>
      </c>
      <c r="AC588">
        <v>2.0</v>
      </c>
    </row>
    <row r="589" ht="14.25" hidden="1" customHeight="1">
      <c r="A589" s="1" t="s">
        <v>17</v>
      </c>
      <c r="B589" s="2" t="str">
        <f t="shared" si="1"/>
        <v>nras </v>
      </c>
      <c r="C589" s="2" t="str">
        <f t="shared" si="2"/>
        <v>cycling backcast</v>
      </c>
      <c r="D589" s="2" t="str">
        <f t="shared" si="3"/>
        <v>cycling </v>
      </c>
      <c r="E589" s="2" t="str">
        <f t="shared" si="4"/>
        <v>backcast</v>
      </c>
      <c r="F589" s="2" t="s">
        <v>18</v>
      </c>
      <c r="G589" s="2" t="s">
        <v>19</v>
      </c>
      <c r="H589" s="2" t="s">
        <v>20</v>
      </c>
      <c r="I589" t="s">
        <v>40</v>
      </c>
      <c r="J589" t="s">
        <v>69</v>
      </c>
      <c r="K589" t="s">
        <v>70</v>
      </c>
      <c r="L589" s="3">
        <v>16.232525</v>
      </c>
      <c r="M589">
        <v>4.0</v>
      </c>
      <c r="N589" s="3">
        <v>4.728475</v>
      </c>
      <c r="O589">
        <v>3.0</v>
      </c>
      <c r="P589" s="4">
        <v>0.0132</v>
      </c>
      <c r="Q589">
        <v>4.0</v>
      </c>
      <c r="R589" s="4">
        <v>0.002475</v>
      </c>
      <c r="S589">
        <v>4.0</v>
      </c>
      <c r="T589" s="4">
        <v>0.999025</v>
      </c>
      <c r="U589">
        <v>3.0</v>
      </c>
      <c r="V589" s="4">
        <v>6.25E-4</v>
      </c>
      <c r="W589">
        <v>2.0</v>
      </c>
      <c r="X589" s="5">
        <v>12.25</v>
      </c>
      <c r="Y589">
        <v>1.0</v>
      </c>
      <c r="Z589" s="5">
        <v>311.0</v>
      </c>
      <c r="AA589">
        <v>3.0</v>
      </c>
      <c r="AB589">
        <v>24.0</v>
      </c>
      <c r="AC589">
        <v>3.0</v>
      </c>
    </row>
    <row r="590" ht="14.25" hidden="1" customHeight="1">
      <c r="A590" s="1" t="s">
        <v>24</v>
      </c>
      <c r="B590" s="2" t="str">
        <f t="shared" si="1"/>
        <v>insd </v>
      </c>
      <c r="C590" s="2" t="str">
        <f t="shared" si="2"/>
        <v>cycling backcast</v>
      </c>
      <c r="D590" s="2" t="str">
        <f t="shared" si="3"/>
        <v>cycling </v>
      </c>
      <c r="E590" s="2" t="str">
        <f t="shared" si="4"/>
        <v>backcast</v>
      </c>
      <c r="F590" s="2" t="s">
        <v>25</v>
      </c>
      <c r="G590" s="2" t="s">
        <v>19</v>
      </c>
      <c r="H590" s="2" t="s">
        <v>20</v>
      </c>
      <c r="I590" t="s">
        <v>40</v>
      </c>
      <c r="J590" t="s">
        <v>69</v>
      </c>
      <c r="K590" t="s">
        <v>70</v>
      </c>
      <c r="L590" s="3">
        <v>15.8406</v>
      </c>
      <c r="M590">
        <v>3.0</v>
      </c>
      <c r="N590" s="3">
        <v>4.7771</v>
      </c>
      <c r="O590">
        <v>4.0</v>
      </c>
      <c r="P590" s="4">
        <v>0.013175</v>
      </c>
      <c r="Q590">
        <v>3.0</v>
      </c>
      <c r="R590" s="4">
        <v>0.00225</v>
      </c>
      <c r="S590">
        <v>1.0</v>
      </c>
      <c r="T590" s="4">
        <v>0.9990000000000001</v>
      </c>
      <c r="U590">
        <v>4.0</v>
      </c>
      <c r="V590" s="4">
        <v>0.0</v>
      </c>
      <c r="W590">
        <v>1.0</v>
      </c>
      <c r="X590" s="5">
        <v>312.0</v>
      </c>
      <c r="Y590">
        <v>7.0</v>
      </c>
      <c r="Z590" s="5">
        <v>312.0</v>
      </c>
      <c r="AA590">
        <v>6.0</v>
      </c>
      <c r="AB590">
        <v>29.0</v>
      </c>
      <c r="AC590">
        <v>4.0</v>
      </c>
    </row>
    <row r="591" ht="14.25" hidden="1" customHeight="1">
      <c r="A591" s="1" t="s">
        <v>29</v>
      </c>
      <c r="B591" s="2" t="str">
        <f t="shared" si="1"/>
        <v>kuroda </v>
      </c>
      <c r="C591" s="2" t="str">
        <f t="shared" si="2"/>
        <v>cycling forecast</v>
      </c>
      <c r="D591" s="2" t="str">
        <f t="shared" si="3"/>
        <v>cycling </v>
      </c>
      <c r="E591" s="2" t="str">
        <f t="shared" si="4"/>
        <v>forecast</v>
      </c>
      <c r="F591" s="2" t="s">
        <v>30</v>
      </c>
      <c r="G591" s="2" t="s">
        <v>19</v>
      </c>
      <c r="H591" s="2" t="s">
        <v>27</v>
      </c>
      <c r="I591" t="s">
        <v>40</v>
      </c>
      <c r="J591" t="s">
        <v>69</v>
      </c>
      <c r="K591" t="s">
        <v>70</v>
      </c>
      <c r="L591" s="3">
        <v>313071.79945</v>
      </c>
      <c r="M591">
        <v>9.0</v>
      </c>
      <c r="N591" s="3">
        <v>7.45955</v>
      </c>
      <c r="O591">
        <v>5.0</v>
      </c>
      <c r="P591" s="4">
        <v>0.0218</v>
      </c>
      <c r="Q591">
        <v>5.0</v>
      </c>
      <c r="R591" s="4">
        <v>0.009575</v>
      </c>
      <c r="S591">
        <v>5.0</v>
      </c>
      <c r="T591" s="4">
        <v>0.99795</v>
      </c>
      <c r="U591">
        <v>5.0</v>
      </c>
      <c r="V591" s="4">
        <v>0.0</v>
      </c>
      <c r="W591">
        <v>1.0</v>
      </c>
      <c r="X591" s="5">
        <v>283.75</v>
      </c>
      <c r="Y591">
        <v>3.0</v>
      </c>
      <c r="Z591" s="5">
        <v>309.75</v>
      </c>
      <c r="AA591">
        <v>2.0</v>
      </c>
      <c r="AB591">
        <v>35.0</v>
      </c>
      <c r="AC591">
        <v>5.0</v>
      </c>
    </row>
    <row r="592" ht="14.25" hidden="1" customHeight="1">
      <c r="A592" s="1" t="s">
        <v>31</v>
      </c>
      <c r="B592" s="2" t="str">
        <f t="shared" si="1"/>
        <v>kuroda </v>
      </c>
      <c r="C592" s="2" t="str">
        <f t="shared" si="2"/>
        <v>cycling backcast</v>
      </c>
      <c r="D592" s="2" t="str">
        <f t="shared" si="3"/>
        <v>cycling </v>
      </c>
      <c r="E592" s="2" t="str">
        <f t="shared" si="4"/>
        <v>backcast</v>
      </c>
      <c r="F592" s="2" t="s">
        <v>30</v>
      </c>
      <c r="G592" s="2" t="s">
        <v>19</v>
      </c>
      <c r="H592" s="2" t="s">
        <v>20</v>
      </c>
      <c r="I592" t="s">
        <v>40</v>
      </c>
      <c r="J592" t="s">
        <v>69</v>
      </c>
      <c r="K592" t="s">
        <v>70</v>
      </c>
      <c r="L592" s="3">
        <v>1369032.35535</v>
      </c>
      <c r="M592">
        <v>11.0</v>
      </c>
      <c r="N592" s="3">
        <v>8.231850000000001</v>
      </c>
      <c r="O592">
        <v>6.0</v>
      </c>
      <c r="P592" s="4">
        <v>0.023825</v>
      </c>
      <c r="Q592">
        <v>6.0</v>
      </c>
      <c r="R592" s="4">
        <v>0.01045</v>
      </c>
      <c r="S592">
        <v>6.0</v>
      </c>
      <c r="T592" s="4">
        <v>0.9977</v>
      </c>
      <c r="U592">
        <v>6.0</v>
      </c>
      <c r="V592" s="4">
        <v>0.0</v>
      </c>
      <c r="W592">
        <v>1.0</v>
      </c>
      <c r="X592" s="5">
        <v>286.0</v>
      </c>
      <c r="Y592">
        <v>4.0</v>
      </c>
      <c r="Z592" s="5">
        <v>304.75</v>
      </c>
      <c r="AA592">
        <v>1.0</v>
      </c>
      <c r="AB592">
        <v>41.0</v>
      </c>
      <c r="AC592">
        <v>6.0</v>
      </c>
    </row>
    <row r="593" ht="14.25" hidden="1" customHeight="1">
      <c r="A593" s="1" t="s">
        <v>34</v>
      </c>
      <c r="B593" s="2" t="str">
        <f t="shared" si="1"/>
        <v>nras </v>
      </c>
      <c r="C593" s="2" t="str">
        <f t="shared" si="2"/>
        <v>simple backcast</v>
      </c>
      <c r="D593" s="2" t="str">
        <f t="shared" si="3"/>
        <v>simple </v>
      </c>
      <c r="E593" s="2" t="str">
        <f t="shared" si="4"/>
        <v>backcast</v>
      </c>
      <c r="F593" s="2" t="s">
        <v>18</v>
      </c>
      <c r="G593" s="2" t="s">
        <v>33</v>
      </c>
      <c r="H593" s="2" t="s">
        <v>20</v>
      </c>
      <c r="I593" t="s">
        <v>40</v>
      </c>
      <c r="J593" t="s">
        <v>69</v>
      </c>
      <c r="K593" t="s">
        <v>70</v>
      </c>
      <c r="L593" s="3">
        <v>1859.849020000001</v>
      </c>
      <c r="M593">
        <v>5.0</v>
      </c>
      <c r="N593" s="3">
        <v>20.24446</v>
      </c>
      <c r="O593">
        <v>8.0</v>
      </c>
      <c r="P593" s="4">
        <v>0.05272</v>
      </c>
      <c r="Q593">
        <v>8.0</v>
      </c>
      <c r="R593" s="4">
        <v>0.04438</v>
      </c>
      <c r="S593">
        <v>8.0</v>
      </c>
      <c r="T593" s="4">
        <v>0.9776399999999998</v>
      </c>
      <c r="U593">
        <v>8.0</v>
      </c>
      <c r="V593" s="4">
        <v>8.6E-4</v>
      </c>
      <c r="W593">
        <v>4.0</v>
      </c>
      <c r="X593" s="5">
        <v>222.8</v>
      </c>
      <c r="Y593">
        <v>2.0</v>
      </c>
      <c r="Z593" s="5">
        <v>324.6</v>
      </c>
      <c r="AA593">
        <v>7.0</v>
      </c>
      <c r="AB593">
        <v>50.0</v>
      </c>
      <c r="AC593">
        <v>7.0</v>
      </c>
    </row>
    <row r="594" ht="14.25" hidden="1" customHeight="1">
      <c r="A594" s="1" t="s">
        <v>35</v>
      </c>
      <c r="B594" s="2" t="str">
        <f t="shared" si="1"/>
        <v>insd </v>
      </c>
      <c r="C594" s="2" t="str">
        <f t="shared" si="2"/>
        <v>simple backcast</v>
      </c>
      <c r="D594" s="2" t="str">
        <f t="shared" si="3"/>
        <v>simple </v>
      </c>
      <c r="E594" s="2" t="str">
        <f t="shared" si="4"/>
        <v>backcast</v>
      </c>
      <c r="F594" s="2" t="s">
        <v>25</v>
      </c>
      <c r="G594" s="2" t="s">
        <v>33</v>
      </c>
      <c r="H594" s="2" t="s">
        <v>20</v>
      </c>
      <c r="I594" t="s">
        <v>40</v>
      </c>
      <c r="J594" t="s">
        <v>69</v>
      </c>
      <c r="K594" t="s">
        <v>70</v>
      </c>
      <c r="L594" s="3">
        <v>2270.22276</v>
      </c>
      <c r="M594">
        <v>6.0</v>
      </c>
      <c r="N594" s="3">
        <v>20.22326</v>
      </c>
      <c r="O594">
        <v>7.0</v>
      </c>
      <c r="P594" s="4">
        <v>0.05198000000000001</v>
      </c>
      <c r="Q594">
        <v>7.0</v>
      </c>
      <c r="R594" s="4">
        <v>0.04418</v>
      </c>
      <c r="S594">
        <v>7.0</v>
      </c>
      <c r="T594" s="4">
        <v>0.97778</v>
      </c>
      <c r="U594">
        <v>7.0</v>
      </c>
      <c r="V594" s="4">
        <v>0.0</v>
      </c>
      <c r="W594">
        <v>1.0</v>
      </c>
      <c r="X594" s="5">
        <v>325.0</v>
      </c>
      <c r="Y594">
        <v>8.0</v>
      </c>
      <c r="Z594" s="5">
        <v>324.6</v>
      </c>
      <c r="AA594">
        <v>7.0</v>
      </c>
      <c r="AB594">
        <v>50.0</v>
      </c>
      <c r="AC594">
        <v>7.0</v>
      </c>
    </row>
    <row r="595" ht="14.25" hidden="1" customHeight="1">
      <c r="A595" s="1" t="s">
        <v>32</v>
      </c>
      <c r="B595" s="2" t="str">
        <f t="shared" si="1"/>
        <v>nras </v>
      </c>
      <c r="C595" s="2" t="str">
        <f t="shared" si="2"/>
        <v>simple forecast</v>
      </c>
      <c r="D595" s="2" t="str">
        <f t="shared" si="3"/>
        <v>simple </v>
      </c>
      <c r="E595" s="2" t="str">
        <f t="shared" si="4"/>
        <v>forecast</v>
      </c>
      <c r="F595" s="2" t="s">
        <v>18</v>
      </c>
      <c r="G595" s="2" t="s">
        <v>33</v>
      </c>
      <c r="H595" s="2" t="s">
        <v>27</v>
      </c>
      <c r="I595" t="s">
        <v>40</v>
      </c>
      <c r="J595" t="s">
        <v>69</v>
      </c>
      <c r="K595" t="s">
        <v>70</v>
      </c>
      <c r="L595" s="3">
        <v>140485.88932</v>
      </c>
      <c r="M595">
        <v>8.0</v>
      </c>
      <c r="N595" s="3">
        <v>24.62048</v>
      </c>
      <c r="O595">
        <v>10.0</v>
      </c>
      <c r="P595" s="4">
        <v>0.06896000000000001</v>
      </c>
      <c r="Q595">
        <v>11.0</v>
      </c>
      <c r="R595" s="4">
        <v>0.0501</v>
      </c>
      <c r="S595">
        <v>9.0</v>
      </c>
      <c r="T595" s="4">
        <v>0.97476</v>
      </c>
      <c r="U595">
        <v>10.0</v>
      </c>
      <c r="V595" s="4">
        <v>8.6E-4</v>
      </c>
      <c r="W595">
        <v>4.0</v>
      </c>
      <c r="X595" s="5">
        <v>286.4</v>
      </c>
      <c r="Y595">
        <v>5.0</v>
      </c>
      <c r="Z595" s="5">
        <v>354.8</v>
      </c>
      <c r="AA595">
        <v>9.0</v>
      </c>
      <c r="AB595">
        <v>66.0</v>
      </c>
      <c r="AC595">
        <v>9.0</v>
      </c>
    </row>
    <row r="596" ht="14.25" hidden="1" customHeight="1">
      <c r="A596" s="1" t="s">
        <v>37</v>
      </c>
      <c r="B596" s="2" t="str">
        <f t="shared" si="1"/>
        <v>kuroda </v>
      </c>
      <c r="C596" s="2" t="str">
        <f t="shared" si="2"/>
        <v>simple backcast</v>
      </c>
      <c r="D596" s="2" t="str">
        <f t="shared" si="3"/>
        <v>simple </v>
      </c>
      <c r="E596" s="2" t="str">
        <f t="shared" si="4"/>
        <v>backcast</v>
      </c>
      <c r="F596" s="2" t="s">
        <v>30</v>
      </c>
      <c r="G596" s="2" t="s">
        <v>33</v>
      </c>
      <c r="H596" s="2" t="s">
        <v>20</v>
      </c>
      <c r="I596" t="s">
        <v>40</v>
      </c>
      <c r="J596" t="s">
        <v>69</v>
      </c>
      <c r="K596" t="s">
        <v>70</v>
      </c>
      <c r="L596" s="3">
        <v>616705.2407</v>
      </c>
      <c r="M596">
        <v>10.0</v>
      </c>
      <c r="N596" s="3">
        <v>23.31712</v>
      </c>
      <c r="O596">
        <v>9.0</v>
      </c>
      <c r="P596" s="4">
        <v>0.06654</v>
      </c>
      <c r="Q596">
        <v>9.0</v>
      </c>
      <c r="R596" s="4">
        <v>0.06004</v>
      </c>
      <c r="S596">
        <v>11.0</v>
      </c>
      <c r="T596" s="4">
        <v>0.97682</v>
      </c>
      <c r="U596">
        <v>9.0</v>
      </c>
      <c r="V596" s="4">
        <v>0.0</v>
      </c>
      <c r="W596">
        <v>1.0</v>
      </c>
      <c r="X596" s="5">
        <v>449.8</v>
      </c>
      <c r="Y596">
        <v>11.0</v>
      </c>
      <c r="Z596" s="5">
        <v>325.8</v>
      </c>
      <c r="AA596">
        <v>8.0</v>
      </c>
      <c r="AB596">
        <v>68.0</v>
      </c>
      <c r="AC596">
        <v>10.0</v>
      </c>
    </row>
    <row r="597" ht="14.25" hidden="1" customHeight="1">
      <c r="A597" s="1" t="s">
        <v>36</v>
      </c>
      <c r="B597" s="2" t="str">
        <f t="shared" si="1"/>
        <v>insd </v>
      </c>
      <c r="C597" s="2" t="str">
        <f t="shared" si="2"/>
        <v>simple forecast</v>
      </c>
      <c r="D597" s="2" t="str">
        <f t="shared" si="3"/>
        <v>simple </v>
      </c>
      <c r="E597" s="2" t="str">
        <f t="shared" si="4"/>
        <v>forecast</v>
      </c>
      <c r="F597" s="2" t="s">
        <v>25</v>
      </c>
      <c r="G597" s="2" t="s">
        <v>33</v>
      </c>
      <c r="H597" s="2" t="s">
        <v>27</v>
      </c>
      <c r="I597" t="s">
        <v>40</v>
      </c>
      <c r="J597" t="s">
        <v>69</v>
      </c>
      <c r="K597" t="s">
        <v>70</v>
      </c>
      <c r="L597" s="3">
        <v>135558.7926</v>
      </c>
      <c r="M597">
        <v>7.0</v>
      </c>
      <c r="N597" s="3">
        <v>24.79758</v>
      </c>
      <c r="O597">
        <v>11.0</v>
      </c>
      <c r="P597" s="4">
        <v>0.07016</v>
      </c>
      <c r="Q597">
        <v>12.0</v>
      </c>
      <c r="R597" s="4">
        <v>0.05082</v>
      </c>
      <c r="S597">
        <v>10.0</v>
      </c>
      <c r="T597" s="4">
        <v>0.9743799999999999</v>
      </c>
      <c r="U597">
        <v>11.0</v>
      </c>
      <c r="V597" s="4">
        <v>0.0</v>
      </c>
      <c r="W597">
        <v>1.0</v>
      </c>
      <c r="X597" s="5">
        <v>354.8</v>
      </c>
      <c r="Y597">
        <v>10.0</v>
      </c>
      <c r="Z597" s="5">
        <v>354.8</v>
      </c>
      <c r="AA597">
        <v>9.0</v>
      </c>
      <c r="AB597">
        <v>71.0</v>
      </c>
      <c r="AC597">
        <v>11.0</v>
      </c>
    </row>
    <row r="598" ht="14.25" hidden="1" customHeight="1">
      <c r="A598" s="1" t="s">
        <v>38</v>
      </c>
      <c r="B598" s="2" t="str">
        <f t="shared" si="1"/>
        <v>kuroda </v>
      </c>
      <c r="C598" s="2" t="str">
        <f t="shared" si="2"/>
        <v>simple forecast</v>
      </c>
      <c r="D598" s="2" t="str">
        <f t="shared" si="3"/>
        <v>simple </v>
      </c>
      <c r="E598" s="2" t="str">
        <f t="shared" si="4"/>
        <v>forecast</v>
      </c>
      <c r="F598" s="2" t="s">
        <v>30</v>
      </c>
      <c r="G598" s="2" t="s">
        <v>33</v>
      </c>
      <c r="H598" s="2" t="s">
        <v>27</v>
      </c>
      <c r="I598" t="s">
        <v>40</v>
      </c>
      <c r="J598" t="s">
        <v>69</v>
      </c>
      <c r="K598" t="s">
        <v>70</v>
      </c>
      <c r="L598" s="3">
        <v>2.428315736708E7</v>
      </c>
      <c r="M598">
        <v>12.0</v>
      </c>
      <c r="N598" s="3">
        <v>28.41442</v>
      </c>
      <c r="O598">
        <v>12.0</v>
      </c>
      <c r="P598" s="4">
        <v>0.0673</v>
      </c>
      <c r="Q598">
        <v>10.0</v>
      </c>
      <c r="R598" s="4">
        <v>0.07458000000000001</v>
      </c>
      <c r="S598">
        <v>12.0</v>
      </c>
      <c r="T598" s="4">
        <v>0.97154</v>
      </c>
      <c r="U598">
        <v>12.0</v>
      </c>
      <c r="V598" s="4">
        <v>0.0</v>
      </c>
      <c r="W598">
        <v>1.0</v>
      </c>
      <c r="X598" s="5">
        <v>350.8</v>
      </c>
      <c r="Y598">
        <v>9.0</v>
      </c>
      <c r="Z598" s="5">
        <v>361.4</v>
      </c>
      <c r="AA598">
        <v>10.0</v>
      </c>
      <c r="AB598">
        <v>78.0</v>
      </c>
      <c r="AC598">
        <v>12.0</v>
      </c>
    </row>
    <row r="599" ht="14.25" hidden="1" customHeight="1">
      <c r="A599" s="1" t="s">
        <v>26</v>
      </c>
      <c r="B599" s="2" t="str">
        <f t="shared" si="1"/>
        <v>nras </v>
      </c>
      <c r="C599" s="2" t="str">
        <f t="shared" si="2"/>
        <v>cycling forecast</v>
      </c>
      <c r="D599" s="2" t="str">
        <f t="shared" si="3"/>
        <v>cycling </v>
      </c>
      <c r="E599" s="2" t="str">
        <f t="shared" si="4"/>
        <v>forecast</v>
      </c>
      <c r="F599" s="2" t="s">
        <v>18</v>
      </c>
      <c r="G599" s="2" t="s">
        <v>19</v>
      </c>
      <c r="H599" s="2" t="s">
        <v>27</v>
      </c>
      <c r="I599" t="s">
        <v>40</v>
      </c>
      <c r="J599" t="s">
        <v>69</v>
      </c>
      <c r="K599" t="s">
        <v>71</v>
      </c>
      <c r="L599" s="3">
        <v>8.52805</v>
      </c>
      <c r="M599">
        <v>1.0</v>
      </c>
      <c r="N599" s="3">
        <v>3.732925</v>
      </c>
      <c r="O599">
        <v>1.0</v>
      </c>
      <c r="P599" s="4">
        <v>0.01525</v>
      </c>
      <c r="Q599">
        <v>1.0</v>
      </c>
      <c r="R599" s="4">
        <v>0.001125</v>
      </c>
      <c r="S599">
        <v>2.0</v>
      </c>
      <c r="T599" s="4">
        <v>0.998675</v>
      </c>
      <c r="U599">
        <v>1.0</v>
      </c>
      <c r="V599" s="4">
        <v>8.500000000000001E-4</v>
      </c>
      <c r="W599">
        <v>3.0</v>
      </c>
      <c r="X599" s="5">
        <v>5.5</v>
      </c>
      <c r="Y599">
        <v>1.0</v>
      </c>
      <c r="Z599" s="5">
        <v>401.5</v>
      </c>
      <c r="AA599">
        <v>1.0</v>
      </c>
      <c r="AB599">
        <v>11.0</v>
      </c>
      <c r="AC599">
        <v>1.0</v>
      </c>
    </row>
    <row r="600" ht="14.25" hidden="1" customHeight="1">
      <c r="A600" s="1" t="s">
        <v>28</v>
      </c>
      <c r="B600" s="2" t="str">
        <f t="shared" si="1"/>
        <v>insd </v>
      </c>
      <c r="C600" s="2" t="str">
        <f t="shared" si="2"/>
        <v>cycling forecast</v>
      </c>
      <c r="D600" s="2" t="str">
        <f t="shared" si="3"/>
        <v>cycling </v>
      </c>
      <c r="E600" s="2" t="str">
        <f t="shared" si="4"/>
        <v>forecast</v>
      </c>
      <c r="F600" s="2" t="s">
        <v>25</v>
      </c>
      <c r="G600" s="2" t="s">
        <v>19</v>
      </c>
      <c r="H600" s="2" t="s">
        <v>27</v>
      </c>
      <c r="I600" t="s">
        <v>40</v>
      </c>
      <c r="J600" t="s">
        <v>69</v>
      </c>
      <c r="K600" t="s">
        <v>71</v>
      </c>
      <c r="L600" s="3">
        <v>8.540925</v>
      </c>
      <c r="M600">
        <v>2.0</v>
      </c>
      <c r="N600" s="3">
        <v>3.743125</v>
      </c>
      <c r="O600">
        <v>2.0</v>
      </c>
      <c r="P600" s="4">
        <v>0.0154</v>
      </c>
      <c r="Q600">
        <v>2.0</v>
      </c>
      <c r="R600" s="4">
        <v>0.001075</v>
      </c>
      <c r="S600">
        <v>1.0</v>
      </c>
      <c r="T600" s="4">
        <v>0.998675</v>
      </c>
      <c r="U600">
        <v>1.0</v>
      </c>
      <c r="V600" s="4">
        <v>0.0</v>
      </c>
      <c r="W600">
        <v>1.0</v>
      </c>
      <c r="X600" s="5">
        <v>401.5</v>
      </c>
      <c r="Y600">
        <v>9.0</v>
      </c>
      <c r="Z600" s="5">
        <v>401.5</v>
      </c>
      <c r="AA600">
        <v>1.0</v>
      </c>
      <c r="AB600">
        <v>19.0</v>
      </c>
      <c r="AC600">
        <v>2.0</v>
      </c>
    </row>
    <row r="601" ht="14.25" hidden="1" customHeight="1">
      <c r="A601" s="1" t="s">
        <v>17</v>
      </c>
      <c r="B601" s="2" t="str">
        <f t="shared" si="1"/>
        <v>nras </v>
      </c>
      <c r="C601" s="2" t="str">
        <f t="shared" si="2"/>
        <v>cycling backcast</v>
      </c>
      <c r="D601" s="2" t="str">
        <f t="shared" si="3"/>
        <v>cycling </v>
      </c>
      <c r="E601" s="2" t="str">
        <f t="shared" si="4"/>
        <v>backcast</v>
      </c>
      <c r="F601" s="2" t="s">
        <v>18</v>
      </c>
      <c r="G601" s="2" t="s">
        <v>19</v>
      </c>
      <c r="H601" s="2" t="s">
        <v>20</v>
      </c>
      <c r="I601" t="s">
        <v>40</v>
      </c>
      <c r="J601" t="s">
        <v>69</v>
      </c>
      <c r="K601" t="s">
        <v>71</v>
      </c>
      <c r="L601" s="3">
        <v>11.370675</v>
      </c>
      <c r="M601">
        <v>3.0</v>
      </c>
      <c r="N601" s="3">
        <v>4.89035</v>
      </c>
      <c r="O601">
        <v>3.0</v>
      </c>
      <c r="P601" s="4">
        <v>0.020125</v>
      </c>
      <c r="Q601">
        <v>4.0</v>
      </c>
      <c r="R601" s="4">
        <v>0.001775</v>
      </c>
      <c r="S601">
        <v>3.0</v>
      </c>
      <c r="T601" s="4">
        <v>0.9979</v>
      </c>
      <c r="U601">
        <v>3.0</v>
      </c>
      <c r="V601" s="4">
        <v>8.75E-4</v>
      </c>
      <c r="W601">
        <v>4.0</v>
      </c>
      <c r="X601" s="5">
        <v>7.0</v>
      </c>
      <c r="Y601">
        <v>2.0</v>
      </c>
      <c r="Z601" s="5">
        <v>403.0</v>
      </c>
      <c r="AA601">
        <v>3.0</v>
      </c>
      <c r="AB601">
        <v>25.0</v>
      </c>
      <c r="AC601">
        <v>3.0</v>
      </c>
    </row>
    <row r="602" ht="14.25" hidden="1" customHeight="1">
      <c r="A602" s="1" t="s">
        <v>24</v>
      </c>
      <c r="B602" s="2" t="str">
        <f t="shared" si="1"/>
        <v>insd </v>
      </c>
      <c r="C602" s="2" t="str">
        <f t="shared" si="2"/>
        <v>cycling backcast</v>
      </c>
      <c r="D602" s="2" t="str">
        <f t="shared" si="3"/>
        <v>cycling </v>
      </c>
      <c r="E602" s="2" t="str">
        <f t="shared" si="4"/>
        <v>backcast</v>
      </c>
      <c r="F602" s="2" t="s">
        <v>25</v>
      </c>
      <c r="G602" s="2" t="s">
        <v>19</v>
      </c>
      <c r="H602" s="2" t="s">
        <v>20</v>
      </c>
      <c r="I602" t="s">
        <v>40</v>
      </c>
      <c r="J602" t="s">
        <v>69</v>
      </c>
      <c r="K602" t="s">
        <v>71</v>
      </c>
      <c r="L602" s="3">
        <v>11.41995</v>
      </c>
      <c r="M602">
        <v>4.0</v>
      </c>
      <c r="N602" s="3">
        <v>4.90915</v>
      </c>
      <c r="O602">
        <v>4.0</v>
      </c>
      <c r="P602" s="4">
        <v>0.020225</v>
      </c>
      <c r="Q602">
        <v>5.0</v>
      </c>
      <c r="R602" s="4">
        <v>0.001775</v>
      </c>
      <c r="S602">
        <v>3.0</v>
      </c>
      <c r="T602" s="4">
        <v>0.997875</v>
      </c>
      <c r="U602">
        <v>4.0</v>
      </c>
      <c r="V602" s="4">
        <v>0.0</v>
      </c>
      <c r="W602">
        <v>1.0</v>
      </c>
      <c r="X602" s="5">
        <v>403.0</v>
      </c>
      <c r="Y602">
        <v>10.0</v>
      </c>
      <c r="Z602" s="5">
        <v>403.0</v>
      </c>
      <c r="AA602">
        <v>3.0</v>
      </c>
      <c r="AB602">
        <v>34.0</v>
      </c>
      <c r="AC602">
        <v>4.0</v>
      </c>
    </row>
    <row r="603" ht="14.25" hidden="1" customHeight="1">
      <c r="A603" s="1" t="s">
        <v>29</v>
      </c>
      <c r="B603" s="2" t="str">
        <f t="shared" si="1"/>
        <v>kuroda </v>
      </c>
      <c r="C603" s="2" t="str">
        <f t="shared" si="2"/>
        <v>cycling forecast</v>
      </c>
      <c r="D603" s="2" t="str">
        <f t="shared" si="3"/>
        <v>cycling </v>
      </c>
      <c r="E603" s="2" t="str">
        <f t="shared" si="4"/>
        <v>forecast</v>
      </c>
      <c r="F603" s="2" t="s">
        <v>30</v>
      </c>
      <c r="G603" s="2" t="s">
        <v>19</v>
      </c>
      <c r="H603" s="2" t="s">
        <v>27</v>
      </c>
      <c r="I603" t="s">
        <v>40</v>
      </c>
      <c r="J603" t="s">
        <v>69</v>
      </c>
      <c r="K603" t="s">
        <v>71</v>
      </c>
      <c r="L603" s="3">
        <v>795983.191725</v>
      </c>
      <c r="M603">
        <v>9.0</v>
      </c>
      <c r="N603" s="3">
        <v>5.90105</v>
      </c>
      <c r="O603">
        <v>5.0</v>
      </c>
      <c r="P603" s="4">
        <v>0.019075</v>
      </c>
      <c r="Q603">
        <v>3.0</v>
      </c>
      <c r="R603" s="4">
        <v>0.007275</v>
      </c>
      <c r="S603">
        <v>6.0</v>
      </c>
      <c r="T603" s="4">
        <v>0.997975</v>
      </c>
      <c r="U603">
        <v>2.0</v>
      </c>
      <c r="V603" s="4">
        <v>0.0</v>
      </c>
      <c r="W603">
        <v>1.0</v>
      </c>
      <c r="X603" s="5">
        <v>356.75</v>
      </c>
      <c r="Y603">
        <v>6.0</v>
      </c>
      <c r="Z603" s="5">
        <v>402.5</v>
      </c>
      <c r="AA603">
        <v>2.0</v>
      </c>
      <c r="AB603">
        <v>34.0</v>
      </c>
      <c r="AC603">
        <v>4.0</v>
      </c>
    </row>
    <row r="604" ht="14.25" hidden="1" customHeight="1">
      <c r="A604" s="1" t="s">
        <v>31</v>
      </c>
      <c r="B604" s="2" t="str">
        <f t="shared" si="1"/>
        <v>kuroda </v>
      </c>
      <c r="C604" s="2" t="str">
        <f t="shared" si="2"/>
        <v>cycling backcast</v>
      </c>
      <c r="D604" s="2" t="str">
        <f t="shared" si="3"/>
        <v>cycling </v>
      </c>
      <c r="E604" s="2" t="str">
        <f t="shared" si="4"/>
        <v>backcast</v>
      </c>
      <c r="F604" s="2" t="s">
        <v>30</v>
      </c>
      <c r="G604" s="2" t="s">
        <v>19</v>
      </c>
      <c r="H604" s="2" t="s">
        <v>20</v>
      </c>
      <c r="I604" t="s">
        <v>40</v>
      </c>
      <c r="J604" t="s">
        <v>69</v>
      </c>
      <c r="K604" t="s">
        <v>71</v>
      </c>
      <c r="L604" s="3">
        <v>3096823.20165</v>
      </c>
      <c r="M604">
        <v>10.0</v>
      </c>
      <c r="N604" s="3">
        <v>6.8202</v>
      </c>
      <c r="O604">
        <v>6.0</v>
      </c>
      <c r="P604" s="4">
        <v>0.0227</v>
      </c>
      <c r="Q604">
        <v>6.0</v>
      </c>
      <c r="R604" s="4">
        <v>0.008050000000000002</v>
      </c>
      <c r="S604">
        <v>7.0</v>
      </c>
      <c r="T604" s="4">
        <v>0.997275</v>
      </c>
      <c r="U604">
        <v>5.0</v>
      </c>
      <c r="V604" s="4">
        <v>0.0</v>
      </c>
      <c r="W604">
        <v>1.0</v>
      </c>
      <c r="X604" s="5">
        <v>361.5</v>
      </c>
      <c r="Y604">
        <v>7.0</v>
      </c>
      <c r="Z604" s="5">
        <v>403.25</v>
      </c>
      <c r="AA604">
        <v>4.0</v>
      </c>
      <c r="AB604">
        <v>46.0</v>
      </c>
      <c r="AC604">
        <v>6.0</v>
      </c>
    </row>
    <row r="605" ht="14.25" hidden="1" customHeight="1">
      <c r="A605" s="1" t="s">
        <v>34</v>
      </c>
      <c r="B605" s="2" t="str">
        <f t="shared" si="1"/>
        <v>nras </v>
      </c>
      <c r="C605" s="2" t="str">
        <f t="shared" si="2"/>
        <v>simple backcast</v>
      </c>
      <c r="D605" s="2" t="str">
        <f t="shared" si="3"/>
        <v>simple </v>
      </c>
      <c r="E605" s="2" t="str">
        <f t="shared" si="4"/>
        <v>backcast</v>
      </c>
      <c r="F605" s="2" t="s">
        <v>18</v>
      </c>
      <c r="G605" s="2" t="s">
        <v>33</v>
      </c>
      <c r="H605" s="2" t="s">
        <v>20</v>
      </c>
      <c r="I605" t="s">
        <v>40</v>
      </c>
      <c r="J605" t="s">
        <v>69</v>
      </c>
      <c r="K605" t="s">
        <v>71</v>
      </c>
      <c r="L605" s="3">
        <v>102.39426</v>
      </c>
      <c r="M605">
        <v>8.0</v>
      </c>
      <c r="N605" s="3">
        <v>8.21758</v>
      </c>
      <c r="O605">
        <v>8.0</v>
      </c>
      <c r="P605" s="4">
        <v>0.0306</v>
      </c>
      <c r="Q605">
        <v>8.0</v>
      </c>
      <c r="R605" s="4">
        <v>0.005920000000000001</v>
      </c>
      <c r="S605">
        <v>4.0</v>
      </c>
      <c r="T605" s="4">
        <v>0.99464</v>
      </c>
      <c r="U605">
        <v>6.0</v>
      </c>
      <c r="V605" s="4">
        <v>7.8E-4</v>
      </c>
      <c r="W605">
        <v>2.0</v>
      </c>
      <c r="X605" s="5">
        <v>93.0</v>
      </c>
      <c r="Y605">
        <v>3.0</v>
      </c>
      <c r="Z605" s="5">
        <v>418.2</v>
      </c>
      <c r="AA605">
        <v>8.0</v>
      </c>
      <c r="AB605">
        <v>47.0</v>
      </c>
      <c r="AC605">
        <v>7.0</v>
      </c>
    </row>
    <row r="606" ht="14.25" hidden="1" customHeight="1">
      <c r="A606" s="1" t="s">
        <v>35</v>
      </c>
      <c r="B606" s="2" t="str">
        <f t="shared" si="1"/>
        <v>insd </v>
      </c>
      <c r="C606" s="2" t="str">
        <f t="shared" si="2"/>
        <v>simple backcast</v>
      </c>
      <c r="D606" s="2" t="str">
        <f t="shared" si="3"/>
        <v>simple </v>
      </c>
      <c r="E606" s="2" t="str">
        <f t="shared" si="4"/>
        <v>backcast</v>
      </c>
      <c r="F606" s="2" t="s">
        <v>25</v>
      </c>
      <c r="G606" s="2" t="s">
        <v>33</v>
      </c>
      <c r="H606" s="2" t="s">
        <v>20</v>
      </c>
      <c r="I606" t="s">
        <v>40</v>
      </c>
      <c r="J606" t="s">
        <v>69</v>
      </c>
      <c r="K606" t="s">
        <v>71</v>
      </c>
      <c r="L606" s="3">
        <v>99.11006</v>
      </c>
      <c r="M606">
        <v>7.0</v>
      </c>
      <c r="N606" s="3">
        <v>8.215599999999998</v>
      </c>
      <c r="O606">
        <v>7.0</v>
      </c>
      <c r="P606" s="4">
        <v>0.03046</v>
      </c>
      <c r="Q606">
        <v>7.0</v>
      </c>
      <c r="R606" s="4">
        <v>0.005940000000000001</v>
      </c>
      <c r="S606">
        <v>5.0</v>
      </c>
      <c r="T606" s="4">
        <v>0.99464</v>
      </c>
      <c r="U606">
        <v>6.0</v>
      </c>
      <c r="V606" s="4">
        <v>0.0</v>
      </c>
      <c r="W606">
        <v>1.0</v>
      </c>
      <c r="X606" s="5">
        <v>418.2</v>
      </c>
      <c r="Y606">
        <v>12.0</v>
      </c>
      <c r="Z606" s="5">
        <v>418.2</v>
      </c>
      <c r="AA606">
        <v>8.0</v>
      </c>
      <c r="AB606">
        <v>53.0</v>
      </c>
      <c r="AC606">
        <v>8.0</v>
      </c>
    </row>
    <row r="607" ht="14.25" hidden="1" customHeight="1">
      <c r="A607" s="1" t="s">
        <v>37</v>
      </c>
      <c r="B607" s="2" t="str">
        <f t="shared" si="1"/>
        <v>kuroda </v>
      </c>
      <c r="C607" s="2" t="str">
        <f t="shared" si="2"/>
        <v>simple backcast</v>
      </c>
      <c r="D607" s="2" t="str">
        <f t="shared" si="3"/>
        <v>simple </v>
      </c>
      <c r="E607" s="2" t="str">
        <f t="shared" si="4"/>
        <v>backcast</v>
      </c>
      <c r="F607" s="2" t="s">
        <v>30</v>
      </c>
      <c r="G607" s="2" t="s">
        <v>33</v>
      </c>
      <c r="H607" s="2" t="s">
        <v>20</v>
      </c>
      <c r="I607" t="s">
        <v>40</v>
      </c>
      <c r="J607" t="s">
        <v>69</v>
      </c>
      <c r="K607" t="s">
        <v>71</v>
      </c>
      <c r="L607" s="3">
        <v>6633539.10484</v>
      </c>
      <c r="M607">
        <v>11.0</v>
      </c>
      <c r="N607" s="3">
        <v>11.73586</v>
      </c>
      <c r="O607">
        <v>9.0</v>
      </c>
      <c r="P607" s="4">
        <v>0.03264</v>
      </c>
      <c r="Q607">
        <v>9.0</v>
      </c>
      <c r="R607" s="4">
        <v>0.0234</v>
      </c>
      <c r="S607">
        <v>10.0</v>
      </c>
      <c r="T607" s="4">
        <v>0.99308</v>
      </c>
      <c r="U607">
        <v>7.0</v>
      </c>
      <c r="V607" s="4">
        <v>0.0</v>
      </c>
      <c r="W607">
        <v>1.0</v>
      </c>
      <c r="X607" s="5">
        <v>308.2</v>
      </c>
      <c r="Y607">
        <v>4.0</v>
      </c>
      <c r="Z607" s="5">
        <v>412.4</v>
      </c>
      <c r="AA607">
        <v>5.0</v>
      </c>
      <c r="AB607">
        <v>56.0</v>
      </c>
      <c r="AC607">
        <v>9.0</v>
      </c>
    </row>
    <row r="608" ht="14.25" hidden="1" customHeight="1">
      <c r="A608" s="1" t="s">
        <v>32</v>
      </c>
      <c r="B608" s="2" t="str">
        <f t="shared" si="1"/>
        <v>nras </v>
      </c>
      <c r="C608" s="2" t="str">
        <f t="shared" si="2"/>
        <v>simple forecast</v>
      </c>
      <c r="D608" s="2" t="str">
        <f t="shared" si="3"/>
        <v>simple </v>
      </c>
      <c r="E608" s="2" t="str">
        <f t="shared" si="4"/>
        <v>forecast</v>
      </c>
      <c r="F608" s="2" t="s">
        <v>18</v>
      </c>
      <c r="G608" s="2" t="s">
        <v>33</v>
      </c>
      <c r="H608" s="2" t="s">
        <v>27</v>
      </c>
      <c r="I608" t="s">
        <v>40</v>
      </c>
      <c r="J608" t="s">
        <v>69</v>
      </c>
      <c r="K608" t="s">
        <v>71</v>
      </c>
      <c r="L608" s="3">
        <v>36.82438</v>
      </c>
      <c r="M608">
        <v>5.0</v>
      </c>
      <c r="N608" s="3">
        <v>15.00762</v>
      </c>
      <c r="O608">
        <v>10.0</v>
      </c>
      <c r="P608" s="4">
        <v>0.05584</v>
      </c>
      <c r="Q608">
        <v>10.0</v>
      </c>
      <c r="R608" s="4">
        <v>0.023</v>
      </c>
      <c r="S608">
        <v>8.0</v>
      </c>
      <c r="T608" s="4">
        <v>0.98564</v>
      </c>
      <c r="U608">
        <v>8.0</v>
      </c>
      <c r="V608" s="4">
        <v>8.8E-4</v>
      </c>
      <c r="W608">
        <v>5.0</v>
      </c>
      <c r="X608" s="5">
        <v>348.4</v>
      </c>
      <c r="Y608">
        <v>5.0</v>
      </c>
      <c r="Z608" s="5">
        <v>415.4</v>
      </c>
      <c r="AA608">
        <v>6.0</v>
      </c>
      <c r="AB608">
        <v>57.0</v>
      </c>
      <c r="AC608">
        <v>10.0</v>
      </c>
    </row>
    <row r="609" ht="14.25" hidden="1" customHeight="1">
      <c r="A609" s="1" t="s">
        <v>36</v>
      </c>
      <c r="B609" s="2" t="str">
        <f t="shared" si="1"/>
        <v>insd </v>
      </c>
      <c r="C609" s="2" t="str">
        <f t="shared" si="2"/>
        <v>simple forecast</v>
      </c>
      <c r="D609" s="2" t="str">
        <f t="shared" si="3"/>
        <v>simple </v>
      </c>
      <c r="E609" s="2" t="str">
        <f t="shared" si="4"/>
        <v>forecast</v>
      </c>
      <c r="F609" s="2" t="s">
        <v>25</v>
      </c>
      <c r="G609" s="2" t="s">
        <v>33</v>
      </c>
      <c r="H609" s="2" t="s">
        <v>27</v>
      </c>
      <c r="I609" t="s">
        <v>40</v>
      </c>
      <c r="J609" t="s">
        <v>69</v>
      </c>
      <c r="K609" t="s">
        <v>71</v>
      </c>
      <c r="L609" s="3">
        <v>37.09180000000001</v>
      </c>
      <c r="M609">
        <v>6.0</v>
      </c>
      <c r="N609" s="3">
        <v>15.24958</v>
      </c>
      <c r="O609">
        <v>11.0</v>
      </c>
      <c r="P609" s="4">
        <v>0.0571</v>
      </c>
      <c r="Q609">
        <v>11.0</v>
      </c>
      <c r="R609" s="4">
        <v>0.02308</v>
      </c>
      <c r="S609">
        <v>9.0</v>
      </c>
      <c r="T609" s="4">
        <v>0.9852799999999999</v>
      </c>
      <c r="U609">
        <v>9.0</v>
      </c>
      <c r="V609" s="4">
        <v>0.0</v>
      </c>
      <c r="W609">
        <v>1.0</v>
      </c>
      <c r="X609" s="5">
        <v>415.4</v>
      </c>
      <c r="Y609">
        <v>11.0</v>
      </c>
      <c r="Z609" s="5">
        <v>415.4</v>
      </c>
      <c r="AA609">
        <v>6.0</v>
      </c>
      <c r="AB609">
        <v>64.0</v>
      </c>
      <c r="AC609">
        <v>11.0</v>
      </c>
    </row>
    <row r="610" ht="14.25" hidden="1" customHeight="1">
      <c r="A610" s="1" t="s">
        <v>38</v>
      </c>
      <c r="B610" s="2" t="str">
        <f t="shared" si="1"/>
        <v>kuroda </v>
      </c>
      <c r="C610" s="2" t="str">
        <f t="shared" si="2"/>
        <v>simple forecast</v>
      </c>
      <c r="D610" s="2" t="str">
        <f t="shared" si="3"/>
        <v>simple </v>
      </c>
      <c r="E610" s="2" t="str">
        <f t="shared" si="4"/>
        <v>forecast</v>
      </c>
      <c r="F610" s="2" t="s">
        <v>30</v>
      </c>
      <c r="G610" s="2" t="s">
        <v>33</v>
      </c>
      <c r="H610" s="2" t="s">
        <v>27</v>
      </c>
      <c r="I610" t="s">
        <v>40</v>
      </c>
      <c r="J610" t="s">
        <v>69</v>
      </c>
      <c r="K610" t="s">
        <v>71</v>
      </c>
      <c r="L610" s="3">
        <v>2.316877923788E7</v>
      </c>
      <c r="M610">
        <v>12.0</v>
      </c>
      <c r="N610" s="3">
        <v>18.55498</v>
      </c>
      <c r="O610">
        <v>12.0</v>
      </c>
      <c r="P610" s="4">
        <v>0.06798</v>
      </c>
      <c r="Q610">
        <v>12.0</v>
      </c>
      <c r="R610" s="4">
        <v>0.04412000000000001</v>
      </c>
      <c r="S610">
        <v>11.0</v>
      </c>
      <c r="T610" s="4">
        <v>0.98274</v>
      </c>
      <c r="U610">
        <v>10.0</v>
      </c>
      <c r="V610" s="4">
        <v>0.0</v>
      </c>
      <c r="W610">
        <v>1.0</v>
      </c>
      <c r="X610" s="5">
        <v>383.8</v>
      </c>
      <c r="Y610">
        <v>8.0</v>
      </c>
      <c r="Z610" s="5">
        <v>416.6</v>
      </c>
      <c r="AA610">
        <v>7.0</v>
      </c>
      <c r="AB610">
        <v>73.0</v>
      </c>
      <c r="AC610">
        <v>12.0</v>
      </c>
    </row>
    <row r="611" ht="14.25" hidden="1" customHeight="1">
      <c r="A611" s="1" t="s">
        <v>26</v>
      </c>
      <c r="B611" s="2" t="str">
        <f t="shared" si="1"/>
        <v>nras </v>
      </c>
      <c r="C611" s="2" t="str">
        <f t="shared" si="2"/>
        <v>cycling forecast</v>
      </c>
      <c r="D611" s="2" t="str">
        <f t="shared" si="3"/>
        <v>cycling </v>
      </c>
      <c r="E611" s="2" t="str">
        <f t="shared" si="4"/>
        <v>forecast</v>
      </c>
      <c r="F611" s="2" t="s">
        <v>18</v>
      </c>
      <c r="G611" s="2" t="s">
        <v>19</v>
      </c>
      <c r="H611" s="2" t="s">
        <v>27</v>
      </c>
      <c r="I611" t="s">
        <v>41</v>
      </c>
      <c r="J611" t="s">
        <v>69</v>
      </c>
      <c r="K611" t="s">
        <v>70</v>
      </c>
      <c r="L611" s="3">
        <v>8.1567</v>
      </c>
      <c r="M611">
        <v>1.0</v>
      </c>
      <c r="N611" s="3">
        <v>2.355575</v>
      </c>
      <c r="O611">
        <v>1.0</v>
      </c>
      <c r="P611" s="4">
        <v>0.007325</v>
      </c>
      <c r="Q611">
        <v>2.0</v>
      </c>
      <c r="R611" s="4">
        <v>7.000000000000001E-4</v>
      </c>
      <c r="S611">
        <v>1.0</v>
      </c>
      <c r="T611" s="4">
        <v>0.999725</v>
      </c>
      <c r="U611">
        <v>1.0</v>
      </c>
      <c r="V611" s="4">
        <v>6.75E-4</v>
      </c>
      <c r="W611">
        <v>2.0</v>
      </c>
      <c r="X611" s="5">
        <v>0.0</v>
      </c>
      <c r="Y611">
        <v>1.0</v>
      </c>
      <c r="Z611" s="5">
        <v>258.0</v>
      </c>
      <c r="AA611">
        <v>1.0</v>
      </c>
      <c r="AB611">
        <v>10.0</v>
      </c>
      <c r="AC611">
        <v>1.0</v>
      </c>
    </row>
    <row r="612" ht="14.25" hidden="1" customHeight="1">
      <c r="A612" s="1" t="s">
        <v>28</v>
      </c>
      <c r="B612" s="2" t="str">
        <f t="shared" si="1"/>
        <v>insd </v>
      </c>
      <c r="C612" s="2" t="str">
        <f t="shared" si="2"/>
        <v>cycling forecast</v>
      </c>
      <c r="D612" s="2" t="str">
        <f t="shared" si="3"/>
        <v>cycling </v>
      </c>
      <c r="E612" s="2" t="str">
        <f t="shared" si="4"/>
        <v>forecast</v>
      </c>
      <c r="F612" s="2" t="s">
        <v>25</v>
      </c>
      <c r="G612" s="2" t="s">
        <v>19</v>
      </c>
      <c r="H612" s="2" t="s">
        <v>27</v>
      </c>
      <c r="I612" t="s">
        <v>41</v>
      </c>
      <c r="J612" t="s">
        <v>69</v>
      </c>
      <c r="K612" t="s">
        <v>70</v>
      </c>
      <c r="L612" s="3">
        <v>8.258375000000001</v>
      </c>
      <c r="M612">
        <v>2.0</v>
      </c>
      <c r="N612" s="3">
        <v>2.4891</v>
      </c>
      <c r="O612">
        <v>2.0</v>
      </c>
      <c r="P612" s="4">
        <v>0.006875</v>
      </c>
      <c r="Q612">
        <v>1.0</v>
      </c>
      <c r="R612" s="4">
        <v>7.75E-4</v>
      </c>
      <c r="S612">
        <v>2.0</v>
      </c>
      <c r="T612" s="4">
        <v>0.9997</v>
      </c>
      <c r="U612">
        <v>2.0</v>
      </c>
      <c r="V612" s="4">
        <v>0.0</v>
      </c>
      <c r="W612">
        <v>1.0</v>
      </c>
      <c r="X612" s="5">
        <v>258.0</v>
      </c>
      <c r="Y612">
        <v>6.0</v>
      </c>
      <c r="Z612" s="5">
        <v>258.0</v>
      </c>
      <c r="AA612">
        <v>1.0</v>
      </c>
      <c r="AB612">
        <v>17.0</v>
      </c>
      <c r="AC612">
        <v>2.0</v>
      </c>
    </row>
    <row r="613" ht="14.25" hidden="1" customHeight="1">
      <c r="A613" s="1" t="s">
        <v>17</v>
      </c>
      <c r="B613" s="2" t="str">
        <f t="shared" si="1"/>
        <v>nras </v>
      </c>
      <c r="C613" s="2" t="str">
        <f t="shared" si="2"/>
        <v>cycling backcast</v>
      </c>
      <c r="D613" s="2" t="str">
        <f t="shared" si="3"/>
        <v>cycling </v>
      </c>
      <c r="E613" s="2" t="str">
        <f t="shared" si="4"/>
        <v>backcast</v>
      </c>
      <c r="F613" s="2" t="s">
        <v>18</v>
      </c>
      <c r="G613" s="2" t="s">
        <v>19</v>
      </c>
      <c r="H613" s="2" t="s">
        <v>20</v>
      </c>
      <c r="I613" t="s">
        <v>41</v>
      </c>
      <c r="J613" t="s">
        <v>69</v>
      </c>
      <c r="K613" t="s">
        <v>70</v>
      </c>
      <c r="L613" s="3">
        <v>12.365675</v>
      </c>
      <c r="M613">
        <v>4.0</v>
      </c>
      <c r="N613" s="3">
        <v>4.097925</v>
      </c>
      <c r="O613">
        <v>3.0</v>
      </c>
      <c r="P613" s="4">
        <v>0.0148</v>
      </c>
      <c r="Q613">
        <v>4.0</v>
      </c>
      <c r="R613" s="4">
        <v>0.0014</v>
      </c>
      <c r="S613">
        <v>3.0</v>
      </c>
      <c r="T613" s="4">
        <v>0.999225</v>
      </c>
      <c r="U613">
        <v>3.0</v>
      </c>
      <c r="V613" s="4">
        <v>6.75E-4</v>
      </c>
      <c r="W613">
        <v>2.0</v>
      </c>
      <c r="X613" s="5">
        <v>0.25</v>
      </c>
      <c r="Y613">
        <v>2.0</v>
      </c>
      <c r="Z613" s="5">
        <v>258.0</v>
      </c>
      <c r="AA613">
        <v>1.0</v>
      </c>
      <c r="AB613">
        <v>22.0</v>
      </c>
      <c r="AC613">
        <v>3.0</v>
      </c>
    </row>
    <row r="614" ht="14.25" hidden="1" customHeight="1">
      <c r="A614" s="1" t="s">
        <v>24</v>
      </c>
      <c r="B614" s="2" t="str">
        <f t="shared" si="1"/>
        <v>insd </v>
      </c>
      <c r="C614" s="2" t="str">
        <f t="shared" si="2"/>
        <v>cycling backcast</v>
      </c>
      <c r="D614" s="2" t="str">
        <f t="shared" si="3"/>
        <v>cycling </v>
      </c>
      <c r="E614" s="2" t="str">
        <f t="shared" si="4"/>
        <v>backcast</v>
      </c>
      <c r="F614" s="2" t="s">
        <v>25</v>
      </c>
      <c r="G614" s="2" t="s">
        <v>19</v>
      </c>
      <c r="H614" s="2" t="s">
        <v>20</v>
      </c>
      <c r="I614" t="s">
        <v>41</v>
      </c>
      <c r="J614" t="s">
        <v>69</v>
      </c>
      <c r="K614" t="s">
        <v>70</v>
      </c>
      <c r="L614" s="3">
        <v>12.3046</v>
      </c>
      <c r="M614">
        <v>3.0</v>
      </c>
      <c r="N614" s="3">
        <v>4.165925</v>
      </c>
      <c r="O614">
        <v>4.0</v>
      </c>
      <c r="P614" s="4">
        <v>0.01385</v>
      </c>
      <c r="Q614">
        <v>3.0</v>
      </c>
      <c r="R614" s="4">
        <v>0.00145</v>
      </c>
      <c r="S614">
        <v>4.0</v>
      </c>
      <c r="T614" s="4">
        <v>0.9992</v>
      </c>
      <c r="U614">
        <v>4.0</v>
      </c>
      <c r="V614" s="4">
        <v>0.0</v>
      </c>
      <c r="W614">
        <v>1.0</v>
      </c>
      <c r="X614" s="5">
        <v>258.0</v>
      </c>
      <c r="Y614">
        <v>6.0</v>
      </c>
      <c r="Z614" s="5">
        <v>258.0</v>
      </c>
      <c r="AA614">
        <v>1.0</v>
      </c>
      <c r="AB614">
        <v>26.0</v>
      </c>
      <c r="AC614">
        <v>4.0</v>
      </c>
    </row>
    <row r="615" ht="14.25" hidden="1" customHeight="1">
      <c r="A615" s="1" t="s">
        <v>29</v>
      </c>
      <c r="B615" s="2" t="str">
        <f t="shared" si="1"/>
        <v>kuroda </v>
      </c>
      <c r="C615" s="2" t="str">
        <f t="shared" si="2"/>
        <v>cycling forecast</v>
      </c>
      <c r="D615" s="2" t="str">
        <f t="shared" si="3"/>
        <v>cycling </v>
      </c>
      <c r="E615" s="2" t="str">
        <f t="shared" si="4"/>
        <v>forecast</v>
      </c>
      <c r="F615" s="2" t="s">
        <v>30</v>
      </c>
      <c r="G615" s="2" t="s">
        <v>19</v>
      </c>
      <c r="H615" s="2" t="s">
        <v>27</v>
      </c>
      <c r="I615" t="s">
        <v>41</v>
      </c>
      <c r="J615" t="s">
        <v>69</v>
      </c>
      <c r="K615" t="s">
        <v>70</v>
      </c>
      <c r="L615" s="3">
        <v>101548.789125</v>
      </c>
      <c r="M615">
        <v>10.0</v>
      </c>
      <c r="N615" s="3">
        <v>8.103025</v>
      </c>
      <c r="O615">
        <v>5.0</v>
      </c>
      <c r="P615" s="4">
        <v>0.0239</v>
      </c>
      <c r="Q615">
        <v>5.0</v>
      </c>
      <c r="R615" s="4">
        <v>0.01505</v>
      </c>
      <c r="S615">
        <v>5.0</v>
      </c>
      <c r="T615" s="4">
        <v>0.9974</v>
      </c>
      <c r="U615">
        <v>5.0</v>
      </c>
      <c r="V615" s="4">
        <v>0.0</v>
      </c>
      <c r="W615">
        <v>1.0</v>
      </c>
      <c r="X615" s="5">
        <v>243.5</v>
      </c>
      <c r="Y615">
        <v>5.0</v>
      </c>
      <c r="Z615" s="5">
        <v>258.0</v>
      </c>
      <c r="AA615">
        <v>1.0</v>
      </c>
      <c r="AB615">
        <v>37.0</v>
      </c>
      <c r="AC615">
        <v>5.0</v>
      </c>
    </row>
    <row r="616" ht="14.25" hidden="1" customHeight="1">
      <c r="A616" s="1" t="s">
        <v>31</v>
      </c>
      <c r="B616" s="2" t="str">
        <f t="shared" si="1"/>
        <v>kuroda </v>
      </c>
      <c r="C616" s="2" t="str">
        <f t="shared" si="2"/>
        <v>cycling backcast</v>
      </c>
      <c r="D616" s="2" t="str">
        <f t="shared" si="3"/>
        <v>cycling </v>
      </c>
      <c r="E616" s="2" t="str">
        <f t="shared" si="4"/>
        <v>backcast</v>
      </c>
      <c r="F616" s="2" t="s">
        <v>30</v>
      </c>
      <c r="G616" s="2" t="s">
        <v>19</v>
      </c>
      <c r="H616" s="2" t="s">
        <v>20</v>
      </c>
      <c r="I616" t="s">
        <v>41</v>
      </c>
      <c r="J616" t="s">
        <v>69</v>
      </c>
      <c r="K616" t="s">
        <v>70</v>
      </c>
      <c r="L616" s="3">
        <v>94410.145075</v>
      </c>
      <c r="M616">
        <v>9.0</v>
      </c>
      <c r="N616" s="3">
        <v>9.309325</v>
      </c>
      <c r="O616">
        <v>6.0</v>
      </c>
      <c r="P616" s="4">
        <v>0.0297</v>
      </c>
      <c r="Q616">
        <v>6.0</v>
      </c>
      <c r="R616" s="4">
        <v>0.01555</v>
      </c>
      <c r="S616">
        <v>6.0</v>
      </c>
      <c r="T616" s="4">
        <v>0.996725</v>
      </c>
      <c r="U616">
        <v>6.0</v>
      </c>
      <c r="V616" s="4">
        <v>0.0</v>
      </c>
      <c r="W616">
        <v>1.0</v>
      </c>
      <c r="X616" s="5">
        <v>241.25</v>
      </c>
      <c r="Y616">
        <v>4.0</v>
      </c>
      <c r="Z616" s="5">
        <v>258.0</v>
      </c>
      <c r="AA616">
        <v>1.0</v>
      </c>
      <c r="AB616">
        <v>39.0</v>
      </c>
      <c r="AC616">
        <v>6.0</v>
      </c>
    </row>
    <row r="617" ht="14.25" hidden="1" customHeight="1">
      <c r="A617" s="1" t="s">
        <v>34</v>
      </c>
      <c r="B617" s="2" t="str">
        <f t="shared" si="1"/>
        <v>nras </v>
      </c>
      <c r="C617" s="2" t="str">
        <f t="shared" si="2"/>
        <v>simple backcast</v>
      </c>
      <c r="D617" s="2" t="str">
        <f t="shared" si="3"/>
        <v>simple </v>
      </c>
      <c r="E617" s="2" t="str">
        <f t="shared" si="4"/>
        <v>backcast</v>
      </c>
      <c r="F617" s="2" t="s">
        <v>18</v>
      </c>
      <c r="G617" s="2" t="s">
        <v>33</v>
      </c>
      <c r="H617" s="2" t="s">
        <v>20</v>
      </c>
      <c r="I617" t="s">
        <v>41</v>
      </c>
      <c r="J617" t="s">
        <v>69</v>
      </c>
      <c r="K617" t="s">
        <v>70</v>
      </c>
      <c r="L617" s="3">
        <v>1056.754</v>
      </c>
      <c r="M617">
        <v>6.0</v>
      </c>
      <c r="N617" s="3">
        <v>24.75538</v>
      </c>
      <c r="O617">
        <v>7.0</v>
      </c>
      <c r="P617" s="4">
        <v>0.09204</v>
      </c>
      <c r="Q617">
        <v>7.0</v>
      </c>
      <c r="R617" s="4">
        <v>0.06402000000000001</v>
      </c>
      <c r="S617">
        <v>9.0</v>
      </c>
      <c r="T617" s="4">
        <v>0.941</v>
      </c>
      <c r="U617">
        <v>11.0</v>
      </c>
      <c r="V617" s="4">
        <v>8.6E-4</v>
      </c>
      <c r="W617">
        <v>3.0</v>
      </c>
      <c r="X617" s="5">
        <v>193.4</v>
      </c>
      <c r="Y617">
        <v>3.0</v>
      </c>
      <c r="Z617" s="5">
        <v>266.0</v>
      </c>
      <c r="AA617">
        <v>2.0</v>
      </c>
      <c r="AB617">
        <v>48.0</v>
      </c>
      <c r="AC617">
        <v>7.0</v>
      </c>
    </row>
    <row r="618" ht="14.25" hidden="1" customHeight="1">
      <c r="A618" s="1" t="s">
        <v>32</v>
      </c>
      <c r="B618" s="2" t="str">
        <f t="shared" si="1"/>
        <v>nras </v>
      </c>
      <c r="C618" s="2" t="str">
        <f t="shared" si="2"/>
        <v>simple forecast</v>
      </c>
      <c r="D618" s="2" t="str">
        <f t="shared" si="3"/>
        <v>simple </v>
      </c>
      <c r="E618" s="2" t="str">
        <f t="shared" si="4"/>
        <v>forecast</v>
      </c>
      <c r="F618" s="2" t="s">
        <v>18</v>
      </c>
      <c r="G618" s="2" t="s">
        <v>33</v>
      </c>
      <c r="H618" s="2" t="s">
        <v>27</v>
      </c>
      <c r="I618" t="s">
        <v>41</v>
      </c>
      <c r="J618" t="s">
        <v>69</v>
      </c>
      <c r="K618" t="s">
        <v>70</v>
      </c>
      <c r="L618" s="3">
        <v>78495.87853999999</v>
      </c>
      <c r="M618">
        <v>8.0</v>
      </c>
      <c r="N618" s="3">
        <v>26.61736</v>
      </c>
      <c r="O618">
        <v>9.0</v>
      </c>
      <c r="P618" s="4">
        <v>0.09258000000000002</v>
      </c>
      <c r="Q618">
        <v>8.0</v>
      </c>
      <c r="R618" s="4">
        <v>0.05462</v>
      </c>
      <c r="S618">
        <v>7.0</v>
      </c>
      <c r="T618" s="4">
        <v>0.9603200000000001</v>
      </c>
      <c r="U618">
        <v>7.0</v>
      </c>
      <c r="V618" s="4">
        <v>8.6E-4</v>
      </c>
      <c r="W618">
        <v>3.0</v>
      </c>
      <c r="X618" s="5">
        <v>262.2</v>
      </c>
      <c r="Y618">
        <v>7.0</v>
      </c>
      <c r="Z618" s="5">
        <v>287.2</v>
      </c>
      <c r="AA618">
        <v>4.0</v>
      </c>
      <c r="AB618">
        <v>53.0</v>
      </c>
      <c r="AC618">
        <v>8.0</v>
      </c>
    </row>
    <row r="619" ht="14.25" hidden="1" customHeight="1">
      <c r="A619" s="1" t="s">
        <v>36</v>
      </c>
      <c r="B619" s="2" t="str">
        <f t="shared" si="1"/>
        <v>insd </v>
      </c>
      <c r="C619" s="2" t="str">
        <f t="shared" si="2"/>
        <v>simple forecast</v>
      </c>
      <c r="D619" s="2" t="str">
        <f t="shared" si="3"/>
        <v>simple </v>
      </c>
      <c r="E619" s="2" t="str">
        <f t="shared" si="4"/>
        <v>forecast</v>
      </c>
      <c r="F619" s="2" t="s">
        <v>25</v>
      </c>
      <c r="G619" s="2" t="s">
        <v>33</v>
      </c>
      <c r="H619" s="2" t="s">
        <v>27</v>
      </c>
      <c r="I619" t="s">
        <v>41</v>
      </c>
      <c r="J619" t="s">
        <v>69</v>
      </c>
      <c r="K619" t="s">
        <v>70</v>
      </c>
      <c r="L619" s="3">
        <v>76359.60156</v>
      </c>
      <c r="M619">
        <v>7.0</v>
      </c>
      <c r="N619" s="3">
        <v>26.89998</v>
      </c>
      <c r="O619">
        <v>10.0</v>
      </c>
      <c r="P619" s="4">
        <v>0.09614</v>
      </c>
      <c r="Q619">
        <v>10.0</v>
      </c>
      <c r="R619" s="4">
        <v>0.05528</v>
      </c>
      <c r="S619">
        <v>8.0</v>
      </c>
      <c r="T619" s="4">
        <v>0.95972</v>
      </c>
      <c r="U619">
        <v>8.0</v>
      </c>
      <c r="V619" s="4">
        <v>0.0</v>
      </c>
      <c r="W619">
        <v>1.0</v>
      </c>
      <c r="X619" s="5">
        <v>286.8</v>
      </c>
      <c r="Y619">
        <v>8.0</v>
      </c>
      <c r="Z619" s="5">
        <v>287.2</v>
      </c>
      <c r="AA619">
        <v>4.0</v>
      </c>
      <c r="AB619">
        <v>56.0</v>
      </c>
      <c r="AC619">
        <v>9.0</v>
      </c>
    </row>
    <row r="620" ht="14.25" hidden="1" customHeight="1">
      <c r="A620" s="1" t="s">
        <v>35</v>
      </c>
      <c r="B620" s="2" t="str">
        <f t="shared" si="1"/>
        <v>insd </v>
      </c>
      <c r="C620" s="2" t="str">
        <f t="shared" si="2"/>
        <v>simple backcast</v>
      </c>
      <c r="D620" s="2" t="str">
        <f t="shared" si="3"/>
        <v>simple </v>
      </c>
      <c r="E620" s="2" t="str">
        <f t="shared" si="4"/>
        <v>backcast</v>
      </c>
      <c r="F620" s="2" t="s">
        <v>25</v>
      </c>
      <c r="G620" s="2" t="s">
        <v>33</v>
      </c>
      <c r="H620" s="2" t="s">
        <v>20</v>
      </c>
      <c r="I620" t="s">
        <v>41</v>
      </c>
      <c r="J620" t="s">
        <v>69</v>
      </c>
      <c r="K620" t="s">
        <v>70</v>
      </c>
      <c r="L620" s="3">
        <v>961.36794</v>
      </c>
      <c r="M620">
        <v>5.0</v>
      </c>
      <c r="N620" s="3">
        <v>25.01582</v>
      </c>
      <c r="O620">
        <v>8.0</v>
      </c>
      <c r="P620" s="4">
        <v>0.09402</v>
      </c>
      <c r="Q620">
        <v>9.0</v>
      </c>
      <c r="R620" s="4">
        <v>0.06577999999999999</v>
      </c>
      <c r="S620">
        <v>10.0</v>
      </c>
      <c r="T620" s="4">
        <v>0.93958</v>
      </c>
      <c r="U620">
        <v>12.0</v>
      </c>
      <c r="V620" s="4">
        <v>0.0</v>
      </c>
      <c r="W620">
        <v>1.0</v>
      </c>
      <c r="X620" s="5">
        <v>296.6</v>
      </c>
      <c r="Y620">
        <v>9.0</v>
      </c>
      <c r="Z620" s="5">
        <v>266.0</v>
      </c>
      <c r="AA620">
        <v>2.0</v>
      </c>
      <c r="AB620">
        <v>56.0</v>
      </c>
      <c r="AC620">
        <v>9.0</v>
      </c>
    </row>
    <row r="621" ht="14.25" hidden="1" customHeight="1">
      <c r="A621" s="1" t="s">
        <v>37</v>
      </c>
      <c r="B621" s="2" t="str">
        <f t="shared" si="1"/>
        <v>kuroda </v>
      </c>
      <c r="C621" s="2" t="str">
        <f t="shared" si="2"/>
        <v>simple backcast</v>
      </c>
      <c r="D621" s="2" t="str">
        <f t="shared" si="3"/>
        <v>simple </v>
      </c>
      <c r="E621" s="2" t="str">
        <f t="shared" si="4"/>
        <v>backcast</v>
      </c>
      <c r="F621" s="2" t="s">
        <v>30</v>
      </c>
      <c r="G621" s="2" t="s">
        <v>33</v>
      </c>
      <c r="H621" s="2" t="s">
        <v>20</v>
      </c>
      <c r="I621" t="s">
        <v>41</v>
      </c>
      <c r="J621" t="s">
        <v>69</v>
      </c>
      <c r="K621" t="s">
        <v>70</v>
      </c>
      <c r="L621" s="3">
        <v>120057.31844</v>
      </c>
      <c r="M621">
        <v>11.0</v>
      </c>
      <c r="N621" s="3">
        <v>27.6022</v>
      </c>
      <c r="O621">
        <v>11.0</v>
      </c>
      <c r="P621" s="4">
        <v>0.09941999999999998</v>
      </c>
      <c r="Q621">
        <v>11.0</v>
      </c>
      <c r="R621" s="4">
        <v>0.08077999999999999</v>
      </c>
      <c r="S621">
        <v>11.0</v>
      </c>
      <c r="T621" s="4">
        <v>0.9433</v>
      </c>
      <c r="U621">
        <v>10.0</v>
      </c>
      <c r="V621" s="4">
        <v>0.0</v>
      </c>
      <c r="W621">
        <v>1.0</v>
      </c>
      <c r="X621" s="5">
        <v>388.6</v>
      </c>
      <c r="Y621">
        <v>11.0</v>
      </c>
      <c r="Z621" s="5">
        <v>274.0</v>
      </c>
      <c r="AA621">
        <v>3.0</v>
      </c>
      <c r="AB621">
        <v>69.0</v>
      </c>
      <c r="AC621">
        <v>11.0</v>
      </c>
    </row>
    <row r="622" ht="14.25" hidden="1" customHeight="1">
      <c r="A622" s="1" t="s">
        <v>38</v>
      </c>
      <c r="B622" s="2" t="str">
        <f t="shared" si="1"/>
        <v>kuroda </v>
      </c>
      <c r="C622" s="2" t="str">
        <f t="shared" si="2"/>
        <v>simple forecast</v>
      </c>
      <c r="D622" s="2" t="str">
        <f t="shared" si="3"/>
        <v>simple </v>
      </c>
      <c r="E622" s="2" t="str">
        <f t="shared" si="4"/>
        <v>forecast</v>
      </c>
      <c r="F622" s="2" t="s">
        <v>30</v>
      </c>
      <c r="G622" s="2" t="s">
        <v>33</v>
      </c>
      <c r="H622" s="2" t="s">
        <v>27</v>
      </c>
      <c r="I622" t="s">
        <v>41</v>
      </c>
      <c r="J622" t="s">
        <v>69</v>
      </c>
      <c r="K622" t="s">
        <v>70</v>
      </c>
      <c r="L622" s="3">
        <v>177967.29124</v>
      </c>
      <c r="M622">
        <v>12.0</v>
      </c>
      <c r="N622" s="3">
        <v>33.69553999999999</v>
      </c>
      <c r="O622">
        <v>12.0</v>
      </c>
      <c r="P622" s="4">
        <v>0.12292</v>
      </c>
      <c r="Q622">
        <v>12.0</v>
      </c>
      <c r="R622" s="4">
        <v>0.08832000000000001</v>
      </c>
      <c r="S622">
        <v>12.0</v>
      </c>
      <c r="T622" s="4">
        <v>0.94362</v>
      </c>
      <c r="U622">
        <v>9.0</v>
      </c>
      <c r="V622" s="4">
        <v>0.0</v>
      </c>
      <c r="W622">
        <v>1.0</v>
      </c>
      <c r="X622" s="5">
        <v>314.4</v>
      </c>
      <c r="Y622">
        <v>10.0</v>
      </c>
      <c r="Z622" s="5">
        <v>291.6</v>
      </c>
      <c r="AA622">
        <v>5.0</v>
      </c>
      <c r="AB622">
        <v>73.0</v>
      </c>
      <c r="AC622">
        <v>12.0</v>
      </c>
    </row>
    <row r="623" ht="14.25" hidden="1" customHeight="1">
      <c r="A623" s="1" t="s">
        <v>26</v>
      </c>
      <c r="B623" s="2" t="str">
        <f t="shared" si="1"/>
        <v>nras </v>
      </c>
      <c r="C623" s="2" t="str">
        <f t="shared" si="2"/>
        <v>cycling forecast</v>
      </c>
      <c r="D623" s="2" t="str">
        <f t="shared" si="3"/>
        <v>cycling </v>
      </c>
      <c r="E623" s="2" t="str">
        <f t="shared" si="4"/>
        <v>forecast</v>
      </c>
      <c r="F623" s="2" t="s">
        <v>18</v>
      </c>
      <c r="G623" s="2" t="s">
        <v>19</v>
      </c>
      <c r="H623" s="2" t="s">
        <v>27</v>
      </c>
      <c r="I623" t="s">
        <v>41</v>
      </c>
      <c r="J623" t="s">
        <v>69</v>
      </c>
      <c r="K623" t="s">
        <v>71</v>
      </c>
      <c r="L623" s="3">
        <v>4.312925</v>
      </c>
      <c r="M623">
        <v>1.0</v>
      </c>
      <c r="N623" s="3">
        <v>1.617925</v>
      </c>
      <c r="O623">
        <v>1.0</v>
      </c>
      <c r="P623" s="4">
        <v>0.0056</v>
      </c>
      <c r="Q623">
        <v>1.0</v>
      </c>
      <c r="R623" s="4">
        <v>3.500000000000001E-4</v>
      </c>
      <c r="S623">
        <v>1.0</v>
      </c>
      <c r="T623" s="4">
        <v>0.99985</v>
      </c>
      <c r="U623">
        <v>1.0</v>
      </c>
      <c r="V623" s="4">
        <v>2.5E-4</v>
      </c>
      <c r="W623">
        <v>2.0</v>
      </c>
      <c r="X623" s="5">
        <v>0.0</v>
      </c>
      <c r="Y623">
        <v>1.0</v>
      </c>
      <c r="Z623" s="5">
        <v>346.0</v>
      </c>
      <c r="AA623">
        <v>1.0</v>
      </c>
      <c r="AB623">
        <v>9.0</v>
      </c>
      <c r="AC623">
        <v>1.0</v>
      </c>
    </row>
    <row r="624" ht="14.25" hidden="1" customHeight="1">
      <c r="A624" s="1" t="s">
        <v>28</v>
      </c>
      <c r="B624" s="2" t="str">
        <f t="shared" si="1"/>
        <v>insd </v>
      </c>
      <c r="C624" s="2" t="str">
        <f t="shared" si="2"/>
        <v>cycling forecast</v>
      </c>
      <c r="D624" s="2" t="str">
        <f t="shared" si="3"/>
        <v>cycling </v>
      </c>
      <c r="E624" s="2" t="str">
        <f t="shared" si="4"/>
        <v>forecast</v>
      </c>
      <c r="F624" s="2" t="s">
        <v>25</v>
      </c>
      <c r="G624" s="2" t="s">
        <v>19</v>
      </c>
      <c r="H624" s="2" t="s">
        <v>27</v>
      </c>
      <c r="I624" t="s">
        <v>41</v>
      </c>
      <c r="J624" t="s">
        <v>69</v>
      </c>
      <c r="K624" t="s">
        <v>71</v>
      </c>
      <c r="L624" s="3">
        <v>4.43215</v>
      </c>
      <c r="M624">
        <v>2.0</v>
      </c>
      <c r="N624" s="3">
        <v>1.6853</v>
      </c>
      <c r="O624">
        <v>2.0</v>
      </c>
      <c r="P624" s="4">
        <v>0.00565</v>
      </c>
      <c r="Q624">
        <v>2.0</v>
      </c>
      <c r="R624" s="4">
        <v>3.75E-4</v>
      </c>
      <c r="S624">
        <v>2.0</v>
      </c>
      <c r="T624" s="4">
        <v>0.99985</v>
      </c>
      <c r="U624">
        <v>1.0</v>
      </c>
      <c r="V624" s="4">
        <v>0.0</v>
      </c>
      <c r="W624">
        <v>1.0</v>
      </c>
      <c r="X624" s="5">
        <v>346.0</v>
      </c>
      <c r="Y624">
        <v>7.0</v>
      </c>
      <c r="Z624" s="5">
        <v>346.0</v>
      </c>
      <c r="AA624">
        <v>1.0</v>
      </c>
      <c r="AB624">
        <v>18.0</v>
      </c>
      <c r="AC624">
        <v>2.0</v>
      </c>
    </row>
    <row r="625" ht="14.25" hidden="1" customHeight="1">
      <c r="A625" s="1" t="s">
        <v>17</v>
      </c>
      <c r="B625" s="2" t="str">
        <f t="shared" si="1"/>
        <v>nras </v>
      </c>
      <c r="C625" s="2" t="str">
        <f t="shared" si="2"/>
        <v>cycling backcast</v>
      </c>
      <c r="D625" s="2" t="str">
        <f t="shared" si="3"/>
        <v>cycling </v>
      </c>
      <c r="E625" s="2" t="str">
        <f t="shared" si="4"/>
        <v>backcast</v>
      </c>
      <c r="F625" s="2" t="s">
        <v>18</v>
      </c>
      <c r="G625" s="2" t="s">
        <v>19</v>
      </c>
      <c r="H625" s="2" t="s">
        <v>20</v>
      </c>
      <c r="I625" t="s">
        <v>41</v>
      </c>
      <c r="J625" t="s">
        <v>69</v>
      </c>
      <c r="K625" t="s">
        <v>71</v>
      </c>
      <c r="L625" s="3">
        <v>6.844449999999998</v>
      </c>
      <c r="M625">
        <v>3.0</v>
      </c>
      <c r="N625" s="3">
        <v>2.544525</v>
      </c>
      <c r="O625">
        <v>3.0</v>
      </c>
      <c r="P625" s="4">
        <v>0.008775</v>
      </c>
      <c r="Q625">
        <v>3.0</v>
      </c>
      <c r="R625" s="4">
        <v>8.0E-4</v>
      </c>
      <c r="S625">
        <v>3.0</v>
      </c>
      <c r="T625" s="4">
        <v>0.999675</v>
      </c>
      <c r="U625">
        <v>2.0</v>
      </c>
      <c r="V625" s="4">
        <v>2.75E-4</v>
      </c>
      <c r="W625">
        <v>3.0</v>
      </c>
      <c r="X625" s="5">
        <v>0.0</v>
      </c>
      <c r="Y625">
        <v>1.0</v>
      </c>
      <c r="Z625" s="5">
        <v>346.0</v>
      </c>
      <c r="AA625">
        <v>1.0</v>
      </c>
      <c r="AB625">
        <v>19.0</v>
      </c>
      <c r="AC625">
        <v>3.0</v>
      </c>
    </row>
    <row r="626" ht="14.25" hidden="1" customHeight="1">
      <c r="A626" s="1" t="s">
        <v>24</v>
      </c>
      <c r="B626" s="2" t="str">
        <f t="shared" si="1"/>
        <v>insd </v>
      </c>
      <c r="C626" s="2" t="str">
        <f t="shared" si="2"/>
        <v>cycling backcast</v>
      </c>
      <c r="D626" s="2" t="str">
        <f t="shared" si="3"/>
        <v>cycling </v>
      </c>
      <c r="E626" s="2" t="str">
        <f t="shared" si="4"/>
        <v>backcast</v>
      </c>
      <c r="F626" s="2" t="s">
        <v>25</v>
      </c>
      <c r="G626" s="2" t="s">
        <v>19</v>
      </c>
      <c r="H626" s="2" t="s">
        <v>20</v>
      </c>
      <c r="I626" t="s">
        <v>41</v>
      </c>
      <c r="J626" t="s">
        <v>69</v>
      </c>
      <c r="K626" t="s">
        <v>71</v>
      </c>
      <c r="L626" s="3">
        <v>6.979749999999999</v>
      </c>
      <c r="M626">
        <v>4.0</v>
      </c>
      <c r="N626" s="3">
        <v>2.620525</v>
      </c>
      <c r="O626">
        <v>4.0</v>
      </c>
      <c r="P626" s="4">
        <v>0.008875000000000001</v>
      </c>
      <c r="Q626">
        <v>4.0</v>
      </c>
      <c r="R626" s="4">
        <v>8.5E-4</v>
      </c>
      <c r="S626">
        <v>4.0</v>
      </c>
      <c r="T626" s="4">
        <v>0.99965</v>
      </c>
      <c r="U626">
        <v>3.0</v>
      </c>
      <c r="V626" s="4">
        <v>0.0</v>
      </c>
      <c r="W626">
        <v>1.0</v>
      </c>
      <c r="X626" s="5">
        <v>346.0</v>
      </c>
      <c r="Y626">
        <v>7.0</v>
      </c>
      <c r="Z626" s="5">
        <v>346.0</v>
      </c>
      <c r="AA626">
        <v>1.0</v>
      </c>
      <c r="AB626">
        <v>28.0</v>
      </c>
      <c r="AC626">
        <v>4.0</v>
      </c>
    </row>
    <row r="627" ht="14.25" hidden="1" customHeight="1">
      <c r="A627" s="1" t="s">
        <v>34</v>
      </c>
      <c r="B627" s="2" t="str">
        <f t="shared" si="1"/>
        <v>nras </v>
      </c>
      <c r="C627" s="2" t="str">
        <f t="shared" si="2"/>
        <v>simple backcast</v>
      </c>
      <c r="D627" s="2" t="str">
        <f t="shared" si="3"/>
        <v>simple </v>
      </c>
      <c r="E627" s="2" t="str">
        <f t="shared" si="4"/>
        <v>backcast</v>
      </c>
      <c r="F627" s="2" t="s">
        <v>18</v>
      </c>
      <c r="G627" s="2" t="s">
        <v>33</v>
      </c>
      <c r="H627" s="2" t="s">
        <v>20</v>
      </c>
      <c r="I627" t="s">
        <v>41</v>
      </c>
      <c r="J627" t="s">
        <v>69</v>
      </c>
      <c r="K627" t="s">
        <v>71</v>
      </c>
      <c r="L627" s="3">
        <v>15.91812</v>
      </c>
      <c r="M627">
        <v>5.0</v>
      </c>
      <c r="N627" s="3">
        <v>3.7084</v>
      </c>
      <c r="O627">
        <v>5.0</v>
      </c>
      <c r="P627" s="4">
        <v>0.01332</v>
      </c>
      <c r="Q627">
        <v>5.0</v>
      </c>
      <c r="R627" s="4">
        <v>0.00316</v>
      </c>
      <c r="S627">
        <v>6.0</v>
      </c>
      <c r="T627" s="4">
        <v>0.99872</v>
      </c>
      <c r="U627">
        <v>6.0</v>
      </c>
      <c r="V627" s="4">
        <v>8.399999999999999E-4</v>
      </c>
      <c r="W627">
        <v>5.0</v>
      </c>
      <c r="X627" s="5">
        <v>80.0</v>
      </c>
      <c r="Y627">
        <v>2.0</v>
      </c>
      <c r="Z627" s="5">
        <v>357.6</v>
      </c>
      <c r="AA627">
        <v>4.0</v>
      </c>
      <c r="AB627">
        <v>38.0</v>
      </c>
      <c r="AC627">
        <v>5.0</v>
      </c>
    </row>
    <row r="628" ht="14.25" hidden="1" customHeight="1">
      <c r="A628" s="1" t="s">
        <v>35</v>
      </c>
      <c r="B628" s="2" t="str">
        <f t="shared" si="1"/>
        <v>insd </v>
      </c>
      <c r="C628" s="2" t="str">
        <f t="shared" si="2"/>
        <v>simple backcast</v>
      </c>
      <c r="D628" s="2" t="str">
        <f t="shared" si="3"/>
        <v>simple </v>
      </c>
      <c r="E628" s="2" t="str">
        <f t="shared" si="4"/>
        <v>backcast</v>
      </c>
      <c r="F628" s="2" t="s">
        <v>25</v>
      </c>
      <c r="G628" s="2" t="s">
        <v>33</v>
      </c>
      <c r="H628" s="2" t="s">
        <v>20</v>
      </c>
      <c r="I628" t="s">
        <v>41</v>
      </c>
      <c r="J628" t="s">
        <v>69</v>
      </c>
      <c r="K628" t="s">
        <v>71</v>
      </c>
      <c r="L628" s="3">
        <v>16.04572</v>
      </c>
      <c r="M628">
        <v>6.0</v>
      </c>
      <c r="N628" s="3">
        <v>3.82314</v>
      </c>
      <c r="O628">
        <v>6.0</v>
      </c>
      <c r="P628" s="4">
        <v>0.01422</v>
      </c>
      <c r="Q628">
        <v>6.0</v>
      </c>
      <c r="R628" s="4">
        <v>0.0031</v>
      </c>
      <c r="S628">
        <v>5.0</v>
      </c>
      <c r="T628" s="4">
        <v>0.99874</v>
      </c>
      <c r="U628">
        <v>5.0</v>
      </c>
      <c r="V628" s="4">
        <v>0.0</v>
      </c>
      <c r="W628">
        <v>1.0</v>
      </c>
      <c r="X628" s="5">
        <v>357.6</v>
      </c>
      <c r="Y628">
        <v>8.0</v>
      </c>
      <c r="Z628" s="5">
        <v>357.6</v>
      </c>
      <c r="AA628">
        <v>4.0</v>
      </c>
      <c r="AB628">
        <v>41.0</v>
      </c>
      <c r="AC628">
        <v>6.0</v>
      </c>
    </row>
    <row r="629" ht="14.25" hidden="1" customHeight="1">
      <c r="A629" s="1" t="s">
        <v>29</v>
      </c>
      <c r="B629" s="2" t="str">
        <f t="shared" si="1"/>
        <v>kuroda </v>
      </c>
      <c r="C629" s="2" t="str">
        <f t="shared" si="2"/>
        <v>cycling forecast</v>
      </c>
      <c r="D629" s="2" t="str">
        <f t="shared" si="3"/>
        <v>cycling </v>
      </c>
      <c r="E629" s="2" t="str">
        <f t="shared" si="4"/>
        <v>forecast</v>
      </c>
      <c r="F629" s="2" t="s">
        <v>30</v>
      </c>
      <c r="G629" s="2" t="s">
        <v>19</v>
      </c>
      <c r="H629" s="2" t="s">
        <v>27</v>
      </c>
      <c r="I629" t="s">
        <v>41</v>
      </c>
      <c r="J629" t="s">
        <v>69</v>
      </c>
      <c r="K629" t="s">
        <v>71</v>
      </c>
      <c r="L629" s="3">
        <v>2878072.01045</v>
      </c>
      <c r="M629">
        <v>12.0</v>
      </c>
      <c r="N629" s="3">
        <v>5.430175</v>
      </c>
      <c r="O629">
        <v>7.0</v>
      </c>
      <c r="P629" s="4">
        <v>0.015825</v>
      </c>
      <c r="Q629">
        <v>7.0</v>
      </c>
      <c r="R629" s="4">
        <v>0.008875000000000001</v>
      </c>
      <c r="S629">
        <v>7.0</v>
      </c>
      <c r="T629" s="4">
        <v>0.998775</v>
      </c>
      <c r="U629">
        <v>4.0</v>
      </c>
      <c r="V629" s="4">
        <v>0.0</v>
      </c>
      <c r="W629">
        <v>1.0</v>
      </c>
      <c r="X629" s="5">
        <v>332.75</v>
      </c>
      <c r="Y629">
        <v>6.0</v>
      </c>
      <c r="Z629" s="5">
        <v>346.0</v>
      </c>
      <c r="AA629">
        <v>1.0</v>
      </c>
      <c r="AB629">
        <v>45.0</v>
      </c>
      <c r="AC629">
        <v>7.0</v>
      </c>
    </row>
    <row r="630" ht="14.25" hidden="1" customHeight="1">
      <c r="A630" s="1" t="s">
        <v>31</v>
      </c>
      <c r="B630" s="2" t="str">
        <f t="shared" si="1"/>
        <v>kuroda </v>
      </c>
      <c r="C630" s="2" t="str">
        <f t="shared" si="2"/>
        <v>cycling backcast</v>
      </c>
      <c r="D630" s="2" t="str">
        <f t="shared" si="3"/>
        <v>cycling </v>
      </c>
      <c r="E630" s="2" t="str">
        <f t="shared" si="4"/>
        <v>backcast</v>
      </c>
      <c r="F630" s="2" t="s">
        <v>30</v>
      </c>
      <c r="G630" s="2" t="s">
        <v>19</v>
      </c>
      <c r="H630" s="2" t="s">
        <v>20</v>
      </c>
      <c r="I630" t="s">
        <v>41</v>
      </c>
      <c r="J630" t="s">
        <v>69</v>
      </c>
      <c r="K630" t="s">
        <v>71</v>
      </c>
      <c r="L630" s="3">
        <v>428769.9641999999</v>
      </c>
      <c r="M630">
        <v>10.0</v>
      </c>
      <c r="N630" s="3">
        <v>6.3041</v>
      </c>
      <c r="O630">
        <v>8.0</v>
      </c>
      <c r="P630" s="4">
        <v>0.019525</v>
      </c>
      <c r="Q630">
        <v>8.0</v>
      </c>
      <c r="R630" s="4">
        <v>0.010475</v>
      </c>
      <c r="S630">
        <v>8.0</v>
      </c>
      <c r="T630" s="4">
        <v>0.998325</v>
      </c>
      <c r="U630">
        <v>7.0</v>
      </c>
      <c r="V630" s="4">
        <v>0.0</v>
      </c>
      <c r="W630">
        <v>1.0</v>
      </c>
      <c r="X630" s="5">
        <v>302.25</v>
      </c>
      <c r="Y630">
        <v>5.0</v>
      </c>
      <c r="Z630" s="5">
        <v>346.0</v>
      </c>
      <c r="AA630">
        <v>1.0</v>
      </c>
      <c r="AB630">
        <v>48.0</v>
      </c>
      <c r="AC630">
        <v>8.0</v>
      </c>
    </row>
    <row r="631" ht="14.25" hidden="1" customHeight="1">
      <c r="A631" s="1" t="s">
        <v>32</v>
      </c>
      <c r="B631" s="2" t="str">
        <f t="shared" si="1"/>
        <v>nras </v>
      </c>
      <c r="C631" s="2" t="str">
        <f t="shared" si="2"/>
        <v>simple forecast</v>
      </c>
      <c r="D631" s="2" t="str">
        <f t="shared" si="3"/>
        <v>simple </v>
      </c>
      <c r="E631" s="2" t="str">
        <f t="shared" si="4"/>
        <v>forecast</v>
      </c>
      <c r="F631" s="2" t="s">
        <v>18</v>
      </c>
      <c r="G631" s="2" t="s">
        <v>33</v>
      </c>
      <c r="H631" s="2" t="s">
        <v>27</v>
      </c>
      <c r="I631" t="s">
        <v>41</v>
      </c>
      <c r="J631" t="s">
        <v>69</v>
      </c>
      <c r="K631" t="s">
        <v>71</v>
      </c>
      <c r="L631" s="3">
        <v>25.25494</v>
      </c>
      <c r="M631">
        <v>7.0</v>
      </c>
      <c r="N631" s="3">
        <v>9.5575</v>
      </c>
      <c r="O631">
        <v>9.0</v>
      </c>
      <c r="P631" s="4">
        <v>0.03234</v>
      </c>
      <c r="Q631">
        <v>9.0</v>
      </c>
      <c r="R631" s="4">
        <v>0.01104</v>
      </c>
      <c r="S631">
        <v>9.0</v>
      </c>
      <c r="T631" s="4">
        <v>0.99524</v>
      </c>
      <c r="U631">
        <v>8.0</v>
      </c>
      <c r="V631" s="4">
        <v>8.200000000000001E-4</v>
      </c>
      <c r="W631">
        <v>4.0</v>
      </c>
      <c r="X631" s="5">
        <v>275.8</v>
      </c>
      <c r="Y631">
        <v>4.0</v>
      </c>
      <c r="Z631" s="5">
        <v>346.0</v>
      </c>
      <c r="AA631">
        <v>1.0</v>
      </c>
      <c r="AB631">
        <v>51.0</v>
      </c>
      <c r="AC631">
        <v>9.0</v>
      </c>
    </row>
    <row r="632" ht="14.25" hidden="1" customHeight="1">
      <c r="A632" s="1" t="s">
        <v>36</v>
      </c>
      <c r="B632" s="2" t="str">
        <f t="shared" si="1"/>
        <v>insd </v>
      </c>
      <c r="C632" s="2" t="str">
        <f t="shared" si="2"/>
        <v>simple forecast</v>
      </c>
      <c r="D632" s="2" t="str">
        <f t="shared" si="3"/>
        <v>simple </v>
      </c>
      <c r="E632" s="2" t="str">
        <f t="shared" si="4"/>
        <v>forecast</v>
      </c>
      <c r="F632" s="2" t="s">
        <v>25</v>
      </c>
      <c r="G632" s="2" t="s">
        <v>33</v>
      </c>
      <c r="H632" s="2" t="s">
        <v>27</v>
      </c>
      <c r="I632" t="s">
        <v>41</v>
      </c>
      <c r="J632" t="s">
        <v>69</v>
      </c>
      <c r="K632" t="s">
        <v>71</v>
      </c>
      <c r="L632" s="3">
        <v>25.80478</v>
      </c>
      <c r="M632">
        <v>8.0</v>
      </c>
      <c r="N632" s="3">
        <v>9.867519999999999</v>
      </c>
      <c r="O632">
        <v>10.0</v>
      </c>
      <c r="P632" s="4">
        <v>0.03316</v>
      </c>
      <c r="Q632">
        <v>10.0</v>
      </c>
      <c r="R632" s="4">
        <v>0.01168</v>
      </c>
      <c r="S632">
        <v>10.0</v>
      </c>
      <c r="T632" s="4">
        <v>0.99478</v>
      </c>
      <c r="U632">
        <v>9.0</v>
      </c>
      <c r="V632" s="4">
        <v>0.0</v>
      </c>
      <c r="W632">
        <v>1.0</v>
      </c>
      <c r="X632" s="5">
        <v>346.0</v>
      </c>
      <c r="Y632">
        <v>7.0</v>
      </c>
      <c r="Z632" s="5">
        <v>346.0</v>
      </c>
      <c r="AA632">
        <v>1.0</v>
      </c>
      <c r="AB632">
        <v>56.0</v>
      </c>
      <c r="AC632">
        <v>10.0</v>
      </c>
    </row>
    <row r="633" ht="14.25" hidden="1" customHeight="1">
      <c r="A633" s="1" t="s">
        <v>37</v>
      </c>
      <c r="B633" s="2" t="str">
        <f t="shared" si="1"/>
        <v>kuroda </v>
      </c>
      <c r="C633" s="2" t="str">
        <f t="shared" si="2"/>
        <v>simple backcast</v>
      </c>
      <c r="D633" s="2" t="str">
        <f t="shared" si="3"/>
        <v>simple </v>
      </c>
      <c r="E633" s="2" t="str">
        <f t="shared" si="4"/>
        <v>backcast</v>
      </c>
      <c r="F633" s="2" t="s">
        <v>30</v>
      </c>
      <c r="G633" s="2" t="s">
        <v>33</v>
      </c>
      <c r="H633" s="2" t="s">
        <v>20</v>
      </c>
      <c r="I633" t="s">
        <v>41</v>
      </c>
      <c r="J633" t="s">
        <v>69</v>
      </c>
      <c r="K633" t="s">
        <v>71</v>
      </c>
      <c r="L633" s="3">
        <v>439606.16288</v>
      </c>
      <c r="M633">
        <v>11.0</v>
      </c>
      <c r="N633" s="3">
        <v>12.34006</v>
      </c>
      <c r="O633">
        <v>11.0</v>
      </c>
      <c r="P633" s="4">
        <v>0.03902</v>
      </c>
      <c r="Q633">
        <v>11.0</v>
      </c>
      <c r="R633" s="4">
        <v>0.03194</v>
      </c>
      <c r="S633">
        <v>11.0</v>
      </c>
      <c r="T633" s="4">
        <v>0.9915</v>
      </c>
      <c r="U633">
        <v>10.0</v>
      </c>
      <c r="V633" s="4">
        <v>0.0</v>
      </c>
      <c r="W633">
        <v>1.0</v>
      </c>
      <c r="X633" s="5">
        <v>275.6</v>
      </c>
      <c r="Y633">
        <v>3.0</v>
      </c>
      <c r="Z633" s="5">
        <v>349.6</v>
      </c>
      <c r="AA633">
        <v>2.0</v>
      </c>
      <c r="AB633">
        <v>60.0</v>
      </c>
      <c r="AC633">
        <v>11.0</v>
      </c>
    </row>
    <row r="634" ht="14.25" hidden="1" customHeight="1">
      <c r="A634" s="1" t="s">
        <v>38</v>
      </c>
      <c r="B634" s="2" t="str">
        <f t="shared" si="1"/>
        <v>kuroda </v>
      </c>
      <c r="C634" s="2" t="str">
        <f t="shared" si="2"/>
        <v>simple forecast</v>
      </c>
      <c r="D634" s="2" t="str">
        <f t="shared" si="3"/>
        <v>simple </v>
      </c>
      <c r="E634" s="2" t="str">
        <f t="shared" si="4"/>
        <v>forecast</v>
      </c>
      <c r="F634" s="2" t="s">
        <v>30</v>
      </c>
      <c r="G634" s="2" t="s">
        <v>33</v>
      </c>
      <c r="H634" s="2" t="s">
        <v>27</v>
      </c>
      <c r="I634" t="s">
        <v>41</v>
      </c>
      <c r="J634" t="s">
        <v>69</v>
      </c>
      <c r="K634" t="s">
        <v>71</v>
      </c>
      <c r="L634" s="3">
        <v>2018.15406</v>
      </c>
      <c r="M634">
        <v>9.0</v>
      </c>
      <c r="N634" s="3">
        <v>19.85974</v>
      </c>
      <c r="O634">
        <v>12.0</v>
      </c>
      <c r="P634" s="4">
        <v>0.07447999999999999</v>
      </c>
      <c r="Q634">
        <v>12.0</v>
      </c>
      <c r="R634" s="4">
        <v>0.05612</v>
      </c>
      <c r="S634">
        <v>12.0</v>
      </c>
      <c r="T634" s="4">
        <v>0.9775799999999999</v>
      </c>
      <c r="U634">
        <v>11.0</v>
      </c>
      <c r="V634" s="4">
        <v>0.0</v>
      </c>
      <c r="W634">
        <v>1.0</v>
      </c>
      <c r="X634" s="5">
        <v>439.8</v>
      </c>
      <c r="Y634">
        <v>9.0</v>
      </c>
      <c r="Z634" s="5">
        <v>351.6</v>
      </c>
      <c r="AA634">
        <v>3.0</v>
      </c>
      <c r="AB634">
        <v>69.0</v>
      </c>
      <c r="AC634">
        <v>12.0</v>
      </c>
    </row>
    <row r="635" ht="14.25" hidden="1" customHeight="1">
      <c r="A635" s="1" t="s">
        <v>26</v>
      </c>
      <c r="B635" s="2" t="str">
        <f t="shared" si="1"/>
        <v>nras </v>
      </c>
      <c r="C635" s="2" t="str">
        <f t="shared" si="2"/>
        <v>cycling forecast</v>
      </c>
      <c r="D635" s="2" t="str">
        <f t="shared" si="3"/>
        <v>cycling </v>
      </c>
      <c r="E635" s="2" t="str">
        <f t="shared" si="4"/>
        <v>forecast</v>
      </c>
      <c r="F635" s="2" t="s">
        <v>18</v>
      </c>
      <c r="G635" s="2" t="s">
        <v>19</v>
      </c>
      <c r="H635" s="2" t="s">
        <v>27</v>
      </c>
      <c r="I635" t="s">
        <v>42</v>
      </c>
      <c r="J635" t="s">
        <v>69</v>
      </c>
      <c r="K635" t="s">
        <v>70</v>
      </c>
      <c r="L635" s="3">
        <v>5.717725</v>
      </c>
      <c r="M635">
        <v>2.0</v>
      </c>
      <c r="N635" s="3">
        <v>3.172325</v>
      </c>
      <c r="O635">
        <v>1.0</v>
      </c>
      <c r="P635" s="4">
        <v>0.00495</v>
      </c>
      <c r="Q635">
        <v>1.0</v>
      </c>
      <c r="R635" s="4">
        <v>0.002225</v>
      </c>
      <c r="S635">
        <v>3.0</v>
      </c>
      <c r="T635" s="4">
        <v>0.999375</v>
      </c>
      <c r="U635">
        <v>2.0</v>
      </c>
      <c r="V635" s="4">
        <v>19.4724</v>
      </c>
      <c r="W635">
        <v>3.0</v>
      </c>
      <c r="X635" s="5">
        <v>43.75</v>
      </c>
      <c r="Y635">
        <v>1.0</v>
      </c>
      <c r="Z635" s="5">
        <v>1414.75</v>
      </c>
      <c r="AA635">
        <v>4.0</v>
      </c>
      <c r="AB635">
        <v>17.0</v>
      </c>
      <c r="AC635">
        <v>1.0</v>
      </c>
    </row>
    <row r="636" ht="14.25" hidden="1" customHeight="1">
      <c r="A636" s="1" t="s">
        <v>17</v>
      </c>
      <c r="B636" s="2" t="str">
        <f t="shared" si="1"/>
        <v>nras </v>
      </c>
      <c r="C636" s="2" t="str">
        <f t="shared" si="2"/>
        <v>cycling backcast</v>
      </c>
      <c r="D636" s="2" t="str">
        <f t="shared" si="3"/>
        <v>cycling </v>
      </c>
      <c r="E636" s="2" t="str">
        <f t="shared" si="4"/>
        <v>backcast</v>
      </c>
      <c r="F636" s="2" t="s">
        <v>18</v>
      </c>
      <c r="G636" s="2" t="s">
        <v>19</v>
      </c>
      <c r="H636" s="2" t="s">
        <v>20</v>
      </c>
      <c r="I636" t="s">
        <v>42</v>
      </c>
      <c r="J636" t="s">
        <v>69</v>
      </c>
      <c r="K636" t="s">
        <v>70</v>
      </c>
      <c r="L636" s="3">
        <v>6.524150000000001</v>
      </c>
      <c r="M636">
        <v>4.0</v>
      </c>
      <c r="N636" s="3">
        <v>3.194574999999999</v>
      </c>
      <c r="O636">
        <v>2.0</v>
      </c>
      <c r="P636" s="4">
        <v>0.00555</v>
      </c>
      <c r="Q636">
        <v>3.0</v>
      </c>
      <c r="R636" s="4">
        <v>0.00205</v>
      </c>
      <c r="S636">
        <v>1.0</v>
      </c>
      <c r="T636" s="4">
        <v>0.999425</v>
      </c>
      <c r="U636">
        <v>1.0</v>
      </c>
      <c r="V636" s="4">
        <v>19.48325</v>
      </c>
      <c r="W636">
        <v>4.0</v>
      </c>
      <c r="X636" s="5">
        <v>104.25</v>
      </c>
      <c r="Y636">
        <v>2.0</v>
      </c>
      <c r="Z636" s="5">
        <v>1414.5</v>
      </c>
      <c r="AA636">
        <v>3.0</v>
      </c>
      <c r="AB636">
        <v>20.0</v>
      </c>
      <c r="AC636">
        <v>2.0</v>
      </c>
    </row>
    <row r="637" ht="14.25" hidden="1" customHeight="1">
      <c r="A637" s="1" t="s">
        <v>28</v>
      </c>
      <c r="B637" s="2" t="str">
        <f t="shared" si="1"/>
        <v>insd </v>
      </c>
      <c r="C637" s="2" t="str">
        <f t="shared" si="2"/>
        <v>cycling forecast</v>
      </c>
      <c r="D637" s="2" t="str">
        <f t="shared" si="3"/>
        <v>cycling </v>
      </c>
      <c r="E637" s="2" t="str">
        <f t="shared" si="4"/>
        <v>forecast</v>
      </c>
      <c r="F637" s="2" t="s">
        <v>25</v>
      </c>
      <c r="G637" s="2" t="s">
        <v>19</v>
      </c>
      <c r="H637" s="2" t="s">
        <v>27</v>
      </c>
      <c r="I637" t="s">
        <v>42</v>
      </c>
      <c r="J637" t="s">
        <v>69</v>
      </c>
      <c r="K637" t="s">
        <v>70</v>
      </c>
      <c r="L637" s="3">
        <v>5.568975</v>
      </c>
      <c r="M637">
        <v>1.0</v>
      </c>
      <c r="N637" s="3">
        <v>3.22195</v>
      </c>
      <c r="O637">
        <v>3.0</v>
      </c>
      <c r="P637" s="4">
        <v>0.005075</v>
      </c>
      <c r="Q637">
        <v>2.0</v>
      </c>
      <c r="R637" s="4">
        <v>0.002225</v>
      </c>
      <c r="S637">
        <v>3.0</v>
      </c>
      <c r="T637" s="4">
        <v>0.999325</v>
      </c>
      <c r="U637">
        <v>3.0</v>
      </c>
      <c r="V637" s="4">
        <v>0.0</v>
      </c>
      <c r="W637">
        <v>1.0</v>
      </c>
      <c r="X637" s="5">
        <v>1414.75</v>
      </c>
      <c r="Y637">
        <v>12.0</v>
      </c>
      <c r="Z637" s="5">
        <v>1414.75</v>
      </c>
      <c r="AA637">
        <v>4.0</v>
      </c>
      <c r="AB637">
        <v>29.0</v>
      </c>
      <c r="AC637">
        <v>3.0</v>
      </c>
    </row>
    <row r="638" ht="14.25" hidden="1" customHeight="1">
      <c r="A638" s="1" t="s">
        <v>24</v>
      </c>
      <c r="B638" s="2" t="str">
        <f t="shared" si="1"/>
        <v>insd </v>
      </c>
      <c r="C638" s="2" t="str">
        <f t="shared" si="2"/>
        <v>cycling backcast</v>
      </c>
      <c r="D638" s="2" t="str">
        <f t="shared" si="3"/>
        <v>cycling </v>
      </c>
      <c r="E638" s="2" t="str">
        <f t="shared" si="4"/>
        <v>backcast</v>
      </c>
      <c r="F638" s="2" t="s">
        <v>25</v>
      </c>
      <c r="G638" s="2" t="s">
        <v>19</v>
      </c>
      <c r="H638" s="2" t="s">
        <v>20</v>
      </c>
      <c r="I638" t="s">
        <v>42</v>
      </c>
      <c r="J638" t="s">
        <v>69</v>
      </c>
      <c r="K638" t="s">
        <v>70</v>
      </c>
      <c r="L638" s="3">
        <v>6.352675</v>
      </c>
      <c r="M638">
        <v>3.0</v>
      </c>
      <c r="N638" s="3">
        <v>3.29015</v>
      </c>
      <c r="O638">
        <v>4.0</v>
      </c>
      <c r="P638" s="4">
        <v>0.005825</v>
      </c>
      <c r="Q638">
        <v>4.0</v>
      </c>
      <c r="R638" s="4">
        <v>0.0021</v>
      </c>
      <c r="S638">
        <v>2.0</v>
      </c>
      <c r="T638" s="4">
        <v>0.999375</v>
      </c>
      <c r="U638">
        <v>2.0</v>
      </c>
      <c r="V638" s="4">
        <v>0.0</v>
      </c>
      <c r="W638">
        <v>1.0</v>
      </c>
      <c r="X638" s="5">
        <v>1414.5</v>
      </c>
      <c r="Y638">
        <v>11.0</v>
      </c>
      <c r="Z638" s="5">
        <v>1414.5</v>
      </c>
      <c r="AA638">
        <v>3.0</v>
      </c>
      <c r="AB638">
        <v>30.0</v>
      </c>
      <c r="AC638">
        <v>4.0</v>
      </c>
    </row>
    <row r="639" ht="14.25" hidden="1" customHeight="1">
      <c r="A639" s="1" t="s">
        <v>32</v>
      </c>
      <c r="B639" s="2" t="str">
        <f t="shared" si="1"/>
        <v>nras </v>
      </c>
      <c r="C639" s="2" t="str">
        <f t="shared" si="2"/>
        <v>simple forecast</v>
      </c>
      <c r="D639" s="2" t="str">
        <f t="shared" si="3"/>
        <v>simple </v>
      </c>
      <c r="E639" s="2" t="str">
        <f t="shared" si="4"/>
        <v>forecast</v>
      </c>
      <c r="F639" s="2" t="s">
        <v>18</v>
      </c>
      <c r="G639" s="2" t="s">
        <v>33</v>
      </c>
      <c r="H639" s="2" t="s">
        <v>27</v>
      </c>
      <c r="I639" t="s">
        <v>42</v>
      </c>
      <c r="J639" t="s">
        <v>69</v>
      </c>
      <c r="K639" t="s">
        <v>70</v>
      </c>
      <c r="L639" s="3">
        <v>19313.19314000001</v>
      </c>
      <c r="M639">
        <v>7.0</v>
      </c>
      <c r="N639" s="3">
        <v>9.9794</v>
      </c>
      <c r="O639">
        <v>5.0</v>
      </c>
      <c r="P639" s="4">
        <v>0.01944</v>
      </c>
      <c r="Q639">
        <v>7.0</v>
      </c>
      <c r="R639" s="4">
        <v>0.01386</v>
      </c>
      <c r="S639">
        <v>4.0</v>
      </c>
      <c r="T639" s="4">
        <v>0.99678</v>
      </c>
      <c r="U639">
        <v>4.0</v>
      </c>
      <c r="V639" s="4">
        <v>2785.663680000001</v>
      </c>
      <c r="W639">
        <v>6.0</v>
      </c>
      <c r="X639" s="5">
        <v>977.0</v>
      </c>
      <c r="Y639">
        <v>4.0</v>
      </c>
      <c r="Z639" s="5">
        <v>1450.2</v>
      </c>
      <c r="AA639">
        <v>8.0</v>
      </c>
      <c r="AB639">
        <v>45.0</v>
      </c>
      <c r="AC639">
        <v>5.0</v>
      </c>
    </row>
    <row r="640" ht="14.25" hidden="1" customHeight="1">
      <c r="A640" s="1" t="s">
        <v>34</v>
      </c>
      <c r="B640" s="2" t="str">
        <f t="shared" si="1"/>
        <v>nras </v>
      </c>
      <c r="C640" s="2" t="str">
        <f t="shared" si="2"/>
        <v>simple backcast</v>
      </c>
      <c r="D640" s="2" t="str">
        <f t="shared" si="3"/>
        <v>simple </v>
      </c>
      <c r="E640" s="2" t="str">
        <f t="shared" si="4"/>
        <v>backcast</v>
      </c>
      <c r="F640" s="2" t="s">
        <v>18</v>
      </c>
      <c r="G640" s="2" t="s">
        <v>33</v>
      </c>
      <c r="H640" s="2" t="s">
        <v>20</v>
      </c>
      <c r="I640" t="s">
        <v>42</v>
      </c>
      <c r="J640" t="s">
        <v>69</v>
      </c>
      <c r="K640" t="s">
        <v>70</v>
      </c>
      <c r="L640" s="3">
        <v>2859.2245</v>
      </c>
      <c r="M640">
        <v>5.0</v>
      </c>
      <c r="N640" s="3">
        <v>10.46238</v>
      </c>
      <c r="O640">
        <v>8.0</v>
      </c>
      <c r="P640" s="4">
        <v>0.01548</v>
      </c>
      <c r="Q640">
        <v>6.0</v>
      </c>
      <c r="R640" s="4">
        <v>0.01912</v>
      </c>
      <c r="S640">
        <v>6.0</v>
      </c>
      <c r="T640" s="4">
        <v>0.9958799999999999</v>
      </c>
      <c r="U640">
        <v>7.0</v>
      </c>
      <c r="V640" s="4">
        <v>226.1812</v>
      </c>
      <c r="W640">
        <v>5.0</v>
      </c>
      <c r="X640" s="5">
        <v>544.6</v>
      </c>
      <c r="Y640">
        <v>3.0</v>
      </c>
      <c r="Z640" s="5">
        <v>1449.4</v>
      </c>
      <c r="AA640">
        <v>7.0</v>
      </c>
      <c r="AB640">
        <v>47.0</v>
      </c>
      <c r="AC640">
        <v>6.0</v>
      </c>
    </row>
    <row r="641" ht="14.25" hidden="1" customHeight="1">
      <c r="A641" s="1" t="s">
        <v>36</v>
      </c>
      <c r="B641" s="2" t="str">
        <f t="shared" si="1"/>
        <v>insd </v>
      </c>
      <c r="C641" s="2" t="str">
        <f t="shared" si="2"/>
        <v>simple forecast</v>
      </c>
      <c r="D641" s="2" t="str">
        <f t="shared" si="3"/>
        <v>simple </v>
      </c>
      <c r="E641" s="2" t="str">
        <f t="shared" si="4"/>
        <v>forecast</v>
      </c>
      <c r="F641" s="2" t="s">
        <v>25</v>
      </c>
      <c r="G641" s="2" t="s">
        <v>33</v>
      </c>
      <c r="H641" s="2" t="s">
        <v>27</v>
      </c>
      <c r="I641" t="s">
        <v>42</v>
      </c>
      <c r="J641" t="s">
        <v>69</v>
      </c>
      <c r="K641" t="s">
        <v>70</v>
      </c>
      <c r="L641" s="3">
        <v>21629.62152</v>
      </c>
      <c r="M641">
        <v>8.0</v>
      </c>
      <c r="N641" s="3">
        <v>10.22644</v>
      </c>
      <c r="O641">
        <v>6.0</v>
      </c>
      <c r="P641" s="4">
        <v>0.02014</v>
      </c>
      <c r="Q641">
        <v>8.0</v>
      </c>
      <c r="R641" s="4">
        <v>0.01416</v>
      </c>
      <c r="S641">
        <v>5.0</v>
      </c>
      <c r="T641" s="4">
        <v>0.9966000000000002</v>
      </c>
      <c r="U641">
        <v>5.0</v>
      </c>
      <c r="V641" s="4">
        <v>4.0E-5</v>
      </c>
      <c r="W641">
        <v>2.0</v>
      </c>
      <c r="X641" s="5">
        <v>1259.2</v>
      </c>
      <c r="Y641">
        <v>7.0</v>
      </c>
      <c r="Z641" s="5">
        <v>1450.2</v>
      </c>
      <c r="AA641">
        <v>8.0</v>
      </c>
      <c r="AB641">
        <v>49.0</v>
      </c>
      <c r="AC641">
        <v>7.0</v>
      </c>
    </row>
    <row r="642" ht="14.25" hidden="1" customHeight="1">
      <c r="A642" s="1" t="s">
        <v>35</v>
      </c>
      <c r="B642" s="2" t="str">
        <f t="shared" si="1"/>
        <v>insd </v>
      </c>
      <c r="C642" s="2" t="str">
        <f t="shared" si="2"/>
        <v>simple backcast</v>
      </c>
      <c r="D642" s="2" t="str">
        <f t="shared" si="3"/>
        <v>simple </v>
      </c>
      <c r="E642" s="2" t="str">
        <f t="shared" si="4"/>
        <v>backcast</v>
      </c>
      <c r="F642" s="2" t="s">
        <v>25</v>
      </c>
      <c r="G642" s="2" t="s">
        <v>33</v>
      </c>
      <c r="H642" s="2" t="s">
        <v>20</v>
      </c>
      <c r="I642" t="s">
        <v>42</v>
      </c>
      <c r="J642" t="s">
        <v>69</v>
      </c>
      <c r="K642" t="s">
        <v>70</v>
      </c>
      <c r="L642" s="3">
        <v>2874.05714</v>
      </c>
      <c r="M642">
        <v>6.0</v>
      </c>
      <c r="N642" s="3">
        <v>10.34252</v>
      </c>
      <c r="O642">
        <v>7.0</v>
      </c>
      <c r="P642" s="4">
        <v>0.01502</v>
      </c>
      <c r="Q642">
        <v>5.0</v>
      </c>
      <c r="R642" s="4">
        <v>0.01914</v>
      </c>
      <c r="S642">
        <v>7.0</v>
      </c>
      <c r="T642" s="4">
        <v>0.99614</v>
      </c>
      <c r="U642">
        <v>6.0</v>
      </c>
      <c r="V642" s="4">
        <v>0.0</v>
      </c>
      <c r="W642">
        <v>1.0</v>
      </c>
      <c r="X642" s="5">
        <v>1372.6</v>
      </c>
      <c r="Y642">
        <v>10.0</v>
      </c>
      <c r="Z642" s="5">
        <v>1449.4</v>
      </c>
      <c r="AA642">
        <v>7.0</v>
      </c>
      <c r="AB642">
        <v>49.0</v>
      </c>
      <c r="AC642">
        <v>7.0</v>
      </c>
    </row>
    <row r="643" ht="14.25" hidden="1" customHeight="1">
      <c r="A643" s="1" t="s">
        <v>37</v>
      </c>
      <c r="B643" s="2" t="str">
        <f t="shared" si="1"/>
        <v>kuroda </v>
      </c>
      <c r="C643" s="2" t="str">
        <f t="shared" si="2"/>
        <v>simple backcast</v>
      </c>
      <c r="D643" s="2" t="str">
        <f t="shared" si="3"/>
        <v>simple </v>
      </c>
      <c r="E643" s="2" t="str">
        <f t="shared" si="4"/>
        <v>backcast</v>
      </c>
      <c r="F643" s="2" t="s">
        <v>30</v>
      </c>
      <c r="G643" s="2" t="s">
        <v>33</v>
      </c>
      <c r="H643" s="2" t="s">
        <v>20</v>
      </c>
      <c r="I643" t="s">
        <v>42</v>
      </c>
      <c r="J643" t="s">
        <v>69</v>
      </c>
      <c r="K643" t="s">
        <v>70</v>
      </c>
      <c r="L643" s="3">
        <v>2038988.40056</v>
      </c>
      <c r="M643">
        <v>11.0</v>
      </c>
      <c r="N643" s="3">
        <v>324.4413800000001</v>
      </c>
      <c r="O643">
        <v>9.0</v>
      </c>
      <c r="P643" s="4">
        <v>0.94128</v>
      </c>
      <c r="Q643">
        <v>11.0</v>
      </c>
      <c r="R643" s="4">
        <v>1.89048</v>
      </c>
      <c r="S643">
        <v>8.0</v>
      </c>
      <c r="T643" s="4">
        <v>-0.619</v>
      </c>
      <c r="U643">
        <v>8.0</v>
      </c>
      <c r="V643" s="4">
        <v>7369052.62428</v>
      </c>
      <c r="W643">
        <v>7.0</v>
      </c>
      <c r="X643" s="5">
        <v>1298.6</v>
      </c>
      <c r="Y643">
        <v>8.0</v>
      </c>
      <c r="Z643" s="5">
        <v>1405.8</v>
      </c>
      <c r="AA643">
        <v>1.0</v>
      </c>
      <c r="AB643">
        <v>63.0</v>
      </c>
      <c r="AC643">
        <v>9.0</v>
      </c>
    </row>
    <row r="644" ht="14.25" hidden="1" customHeight="1">
      <c r="A644" s="1" t="s">
        <v>29</v>
      </c>
      <c r="B644" s="2" t="str">
        <f t="shared" si="1"/>
        <v>kuroda </v>
      </c>
      <c r="C644" s="2" t="str">
        <f t="shared" si="2"/>
        <v>cycling forecast</v>
      </c>
      <c r="D644" s="2" t="str">
        <f t="shared" si="3"/>
        <v>cycling </v>
      </c>
      <c r="E644" s="2" t="str">
        <f t="shared" si="4"/>
        <v>forecast</v>
      </c>
      <c r="F644" s="2" t="s">
        <v>30</v>
      </c>
      <c r="G644" s="2" t="s">
        <v>19</v>
      </c>
      <c r="H644" s="2" t="s">
        <v>27</v>
      </c>
      <c r="I644" t="s">
        <v>42</v>
      </c>
      <c r="J644" t="s">
        <v>69</v>
      </c>
      <c r="K644" t="s">
        <v>70</v>
      </c>
      <c r="L644" s="3">
        <v>2031556.94935</v>
      </c>
      <c r="M644">
        <v>9.0</v>
      </c>
      <c r="N644" s="3">
        <v>469.284525</v>
      </c>
      <c r="O644">
        <v>11.0</v>
      </c>
      <c r="P644" s="4">
        <v>0.927975</v>
      </c>
      <c r="Q644">
        <v>10.0</v>
      </c>
      <c r="R644" s="4">
        <v>2.81905</v>
      </c>
      <c r="S644">
        <v>10.0</v>
      </c>
      <c r="T644" s="4">
        <v>-5.89725</v>
      </c>
      <c r="U644">
        <v>10.0</v>
      </c>
      <c r="V644" s="4">
        <v>3.6437579450175E7</v>
      </c>
      <c r="W644">
        <v>9.0</v>
      </c>
      <c r="X644" s="5">
        <v>1228.75</v>
      </c>
      <c r="Y644">
        <v>5.0</v>
      </c>
      <c r="Z644" s="5">
        <v>1415.25</v>
      </c>
      <c r="AA644">
        <v>5.0</v>
      </c>
      <c r="AB644">
        <v>69.0</v>
      </c>
      <c r="AC644">
        <v>10.0</v>
      </c>
    </row>
    <row r="645" ht="14.25" hidden="1" customHeight="1">
      <c r="A645" s="1" t="s">
        <v>38</v>
      </c>
      <c r="B645" s="2" t="str">
        <f t="shared" si="1"/>
        <v>kuroda </v>
      </c>
      <c r="C645" s="2" t="str">
        <f t="shared" si="2"/>
        <v>simple forecast</v>
      </c>
      <c r="D645" s="2" t="str">
        <f t="shared" si="3"/>
        <v>simple </v>
      </c>
      <c r="E645" s="2" t="str">
        <f t="shared" si="4"/>
        <v>forecast</v>
      </c>
      <c r="F645" s="2" t="s">
        <v>30</v>
      </c>
      <c r="G645" s="2" t="s">
        <v>33</v>
      </c>
      <c r="H645" s="2" t="s">
        <v>27</v>
      </c>
      <c r="I645" t="s">
        <v>42</v>
      </c>
      <c r="J645" t="s">
        <v>69</v>
      </c>
      <c r="K645" t="s">
        <v>70</v>
      </c>
      <c r="L645" s="3">
        <v>5531042.5278</v>
      </c>
      <c r="M645">
        <v>12.0</v>
      </c>
      <c r="N645" s="3">
        <v>402.4243</v>
      </c>
      <c r="O645">
        <v>10.0</v>
      </c>
      <c r="P645" s="4">
        <v>0.9640799999999998</v>
      </c>
      <c r="Q645">
        <v>12.0</v>
      </c>
      <c r="R645" s="4">
        <v>2.4146</v>
      </c>
      <c r="S645">
        <v>9.0</v>
      </c>
      <c r="T645" s="4">
        <v>-1.24296</v>
      </c>
      <c r="U645">
        <v>9.0</v>
      </c>
      <c r="V645" s="4">
        <v>9106369.36916</v>
      </c>
      <c r="W645">
        <v>8.0</v>
      </c>
      <c r="X645" s="5">
        <v>1351.4</v>
      </c>
      <c r="Y645">
        <v>9.0</v>
      </c>
      <c r="Z645" s="5">
        <v>1414.4</v>
      </c>
      <c r="AA645">
        <v>2.0</v>
      </c>
      <c r="AB645">
        <v>71.0</v>
      </c>
      <c r="AC645">
        <v>11.0</v>
      </c>
    </row>
    <row r="646" ht="14.25" hidden="1" customHeight="1">
      <c r="A646" s="1" t="s">
        <v>31</v>
      </c>
      <c r="B646" s="2" t="str">
        <f t="shared" si="1"/>
        <v>kuroda </v>
      </c>
      <c r="C646" s="2" t="str">
        <f t="shared" si="2"/>
        <v>cycling backcast</v>
      </c>
      <c r="D646" s="2" t="str">
        <f t="shared" si="3"/>
        <v>cycling </v>
      </c>
      <c r="E646" s="2" t="str">
        <f t="shared" si="4"/>
        <v>backcast</v>
      </c>
      <c r="F646" s="2" t="s">
        <v>30</v>
      </c>
      <c r="G646" s="2" t="s">
        <v>19</v>
      </c>
      <c r="H646" s="2" t="s">
        <v>20</v>
      </c>
      <c r="I646" t="s">
        <v>42</v>
      </c>
      <c r="J646" t="s">
        <v>69</v>
      </c>
      <c r="K646" t="s">
        <v>70</v>
      </c>
      <c r="L646" s="3">
        <v>2033888.284225</v>
      </c>
      <c r="M646">
        <v>10.0</v>
      </c>
      <c r="N646" s="3">
        <v>502.139825</v>
      </c>
      <c r="O646">
        <v>12.0</v>
      </c>
      <c r="P646" s="4">
        <v>0.925475</v>
      </c>
      <c r="Q646">
        <v>9.0</v>
      </c>
      <c r="R646" s="4">
        <v>3.0223</v>
      </c>
      <c r="S646">
        <v>11.0</v>
      </c>
      <c r="T646" s="4">
        <v>-6.974724999999999</v>
      </c>
      <c r="U646">
        <v>11.0</v>
      </c>
      <c r="V646" s="4">
        <v>4.13737779579E7</v>
      </c>
      <c r="W646">
        <v>10.0</v>
      </c>
      <c r="X646" s="5">
        <v>1240.75</v>
      </c>
      <c r="Y646">
        <v>6.0</v>
      </c>
      <c r="Z646" s="5">
        <v>1415.5</v>
      </c>
      <c r="AA646">
        <v>6.0</v>
      </c>
      <c r="AB646">
        <v>75.0</v>
      </c>
      <c r="AC646">
        <v>12.0</v>
      </c>
    </row>
    <row r="647" ht="14.25" hidden="1" customHeight="1">
      <c r="A647" s="1" t="s">
        <v>26</v>
      </c>
      <c r="B647" s="2" t="str">
        <f t="shared" si="1"/>
        <v>nras </v>
      </c>
      <c r="C647" s="2" t="str">
        <f t="shared" si="2"/>
        <v>cycling forecast</v>
      </c>
      <c r="D647" s="2" t="str">
        <f t="shared" si="3"/>
        <v>cycling </v>
      </c>
      <c r="E647" s="2" t="str">
        <f t="shared" si="4"/>
        <v>forecast</v>
      </c>
      <c r="F647" s="2" t="s">
        <v>18</v>
      </c>
      <c r="G647" s="2" t="s">
        <v>19</v>
      </c>
      <c r="H647" s="2" t="s">
        <v>27</v>
      </c>
      <c r="I647" t="s">
        <v>42</v>
      </c>
      <c r="J647" t="s">
        <v>69</v>
      </c>
      <c r="K647" t="s">
        <v>71</v>
      </c>
      <c r="L647" s="3">
        <v>2.79355</v>
      </c>
      <c r="M647">
        <v>2.0</v>
      </c>
      <c r="N647" s="3">
        <v>3.13325</v>
      </c>
      <c r="O647">
        <v>2.0</v>
      </c>
      <c r="P647" s="4">
        <v>0.00695</v>
      </c>
      <c r="Q647">
        <v>2.0</v>
      </c>
      <c r="R647" s="4">
        <v>0.001</v>
      </c>
      <c r="S647">
        <v>2.0</v>
      </c>
      <c r="T647" s="4">
        <v>0.99925</v>
      </c>
      <c r="U647">
        <v>1.0</v>
      </c>
      <c r="V647" s="4">
        <v>13.2238</v>
      </c>
      <c r="W647">
        <v>3.0</v>
      </c>
      <c r="X647" s="5">
        <v>12.75</v>
      </c>
      <c r="Y647">
        <v>1.0</v>
      </c>
      <c r="Z647" s="5">
        <v>1573.0</v>
      </c>
      <c r="AA647">
        <v>3.0</v>
      </c>
      <c r="AB647">
        <v>16.0</v>
      </c>
      <c r="AC647">
        <v>1.0</v>
      </c>
    </row>
    <row r="648" ht="14.25" hidden="1" customHeight="1">
      <c r="A648" s="1" t="s">
        <v>28</v>
      </c>
      <c r="B648" s="2" t="str">
        <f t="shared" si="1"/>
        <v>insd </v>
      </c>
      <c r="C648" s="2" t="str">
        <f t="shared" si="2"/>
        <v>cycling forecast</v>
      </c>
      <c r="D648" s="2" t="str">
        <f t="shared" si="3"/>
        <v>cycling </v>
      </c>
      <c r="E648" s="2" t="str">
        <f t="shared" si="4"/>
        <v>forecast</v>
      </c>
      <c r="F648" s="2" t="s">
        <v>25</v>
      </c>
      <c r="G648" s="2" t="s">
        <v>19</v>
      </c>
      <c r="H648" s="2" t="s">
        <v>27</v>
      </c>
      <c r="I648" t="s">
        <v>42</v>
      </c>
      <c r="J648" t="s">
        <v>69</v>
      </c>
      <c r="K648" t="s">
        <v>71</v>
      </c>
      <c r="L648" s="3">
        <v>2.706024999999999</v>
      </c>
      <c r="M648">
        <v>1.0</v>
      </c>
      <c r="N648" s="3">
        <v>3.09465</v>
      </c>
      <c r="O648">
        <v>1.0</v>
      </c>
      <c r="P648" s="4">
        <v>0.006825</v>
      </c>
      <c r="Q648">
        <v>1.0</v>
      </c>
      <c r="R648" s="4">
        <v>9.75E-4</v>
      </c>
      <c r="S648">
        <v>1.0</v>
      </c>
      <c r="T648" s="4">
        <v>0.99925</v>
      </c>
      <c r="U648">
        <v>1.0</v>
      </c>
      <c r="V648" s="4">
        <v>0.0</v>
      </c>
      <c r="W648">
        <v>1.0</v>
      </c>
      <c r="X648" s="5">
        <v>1573.0</v>
      </c>
      <c r="Y648">
        <v>9.0</v>
      </c>
      <c r="Z648" s="5">
        <v>1573.0</v>
      </c>
      <c r="AA648">
        <v>3.0</v>
      </c>
      <c r="AB648">
        <v>18.0</v>
      </c>
      <c r="AC648">
        <v>2.0</v>
      </c>
    </row>
    <row r="649" ht="14.25" hidden="1" customHeight="1">
      <c r="A649" s="1" t="s">
        <v>17</v>
      </c>
      <c r="B649" s="2" t="str">
        <f t="shared" si="1"/>
        <v>nras </v>
      </c>
      <c r="C649" s="2" t="str">
        <f t="shared" si="2"/>
        <v>cycling backcast</v>
      </c>
      <c r="D649" s="2" t="str">
        <f t="shared" si="3"/>
        <v>cycling </v>
      </c>
      <c r="E649" s="2" t="str">
        <f t="shared" si="4"/>
        <v>backcast</v>
      </c>
      <c r="F649" s="2" t="s">
        <v>18</v>
      </c>
      <c r="G649" s="2" t="s">
        <v>19</v>
      </c>
      <c r="H649" s="2" t="s">
        <v>20</v>
      </c>
      <c r="I649" t="s">
        <v>42</v>
      </c>
      <c r="J649" t="s">
        <v>69</v>
      </c>
      <c r="K649" t="s">
        <v>71</v>
      </c>
      <c r="L649" s="3">
        <v>3.06635</v>
      </c>
      <c r="M649">
        <v>4.0</v>
      </c>
      <c r="N649" s="3">
        <v>3.347075</v>
      </c>
      <c r="O649">
        <v>3.0</v>
      </c>
      <c r="P649" s="4">
        <v>0.0072</v>
      </c>
      <c r="Q649">
        <v>3.0</v>
      </c>
      <c r="R649" s="4">
        <v>0.0012</v>
      </c>
      <c r="S649">
        <v>3.0</v>
      </c>
      <c r="T649" s="4">
        <v>0.999125</v>
      </c>
      <c r="U649">
        <v>2.0</v>
      </c>
      <c r="V649" s="4">
        <v>13.222525</v>
      </c>
      <c r="W649">
        <v>2.0</v>
      </c>
      <c r="X649" s="5">
        <v>61.0</v>
      </c>
      <c r="Y649">
        <v>2.0</v>
      </c>
      <c r="Z649" s="5">
        <v>1573.0</v>
      </c>
      <c r="AA649">
        <v>3.0</v>
      </c>
      <c r="AB649">
        <v>22.0</v>
      </c>
      <c r="AC649">
        <v>3.0</v>
      </c>
    </row>
    <row r="650" ht="14.25" hidden="1" customHeight="1">
      <c r="A650" s="1" t="s">
        <v>24</v>
      </c>
      <c r="B650" s="2" t="str">
        <f t="shared" si="1"/>
        <v>insd </v>
      </c>
      <c r="C650" s="2" t="str">
        <f t="shared" si="2"/>
        <v>cycling backcast</v>
      </c>
      <c r="D650" s="2" t="str">
        <f t="shared" si="3"/>
        <v>cycling </v>
      </c>
      <c r="E650" s="2" t="str">
        <f t="shared" si="4"/>
        <v>backcast</v>
      </c>
      <c r="F650" s="2" t="s">
        <v>25</v>
      </c>
      <c r="G650" s="2" t="s">
        <v>19</v>
      </c>
      <c r="H650" s="2" t="s">
        <v>20</v>
      </c>
      <c r="I650" t="s">
        <v>42</v>
      </c>
      <c r="J650" t="s">
        <v>69</v>
      </c>
      <c r="K650" t="s">
        <v>71</v>
      </c>
      <c r="L650" s="3">
        <v>3.064625</v>
      </c>
      <c r="M650">
        <v>3.0</v>
      </c>
      <c r="N650" s="3">
        <v>3.3605</v>
      </c>
      <c r="O650">
        <v>4.0</v>
      </c>
      <c r="P650" s="4">
        <v>0.007299999999999998</v>
      </c>
      <c r="Q650">
        <v>4.0</v>
      </c>
      <c r="R650" s="4">
        <v>0.0012</v>
      </c>
      <c r="S650">
        <v>3.0</v>
      </c>
      <c r="T650" s="4">
        <v>0.999125</v>
      </c>
      <c r="U650">
        <v>2.0</v>
      </c>
      <c r="V650" s="4">
        <v>0.0</v>
      </c>
      <c r="W650">
        <v>1.0</v>
      </c>
      <c r="X650" s="5">
        <v>1573.0</v>
      </c>
      <c r="Y650">
        <v>9.0</v>
      </c>
      <c r="Z650" s="5">
        <v>1573.0</v>
      </c>
      <c r="AA650">
        <v>3.0</v>
      </c>
      <c r="AB650">
        <v>29.0</v>
      </c>
      <c r="AC650">
        <v>4.0</v>
      </c>
    </row>
    <row r="651" ht="14.25" hidden="1" customHeight="1">
      <c r="A651" s="1" t="s">
        <v>35</v>
      </c>
      <c r="B651" s="2" t="str">
        <f t="shared" si="1"/>
        <v>insd </v>
      </c>
      <c r="C651" s="2" t="str">
        <f t="shared" si="2"/>
        <v>simple backcast</v>
      </c>
      <c r="D651" s="2" t="str">
        <f t="shared" si="3"/>
        <v>simple </v>
      </c>
      <c r="E651" s="2" t="str">
        <f t="shared" si="4"/>
        <v>backcast</v>
      </c>
      <c r="F651" s="2" t="s">
        <v>25</v>
      </c>
      <c r="G651" s="2" t="s">
        <v>33</v>
      </c>
      <c r="H651" s="2" t="s">
        <v>20</v>
      </c>
      <c r="I651" t="s">
        <v>42</v>
      </c>
      <c r="J651" t="s">
        <v>69</v>
      </c>
      <c r="K651" t="s">
        <v>71</v>
      </c>
      <c r="L651" s="3">
        <v>12.9159</v>
      </c>
      <c r="M651">
        <v>7.0</v>
      </c>
      <c r="N651" s="3">
        <v>6.00566</v>
      </c>
      <c r="O651">
        <v>5.0</v>
      </c>
      <c r="P651" s="4">
        <v>0.01342</v>
      </c>
      <c r="Q651">
        <v>5.0</v>
      </c>
      <c r="R651" s="4">
        <v>0.004399999999999999</v>
      </c>
      <c r="S651">
        <v>4.0</v>
      </c>
      <c r="T651" s="4">
        <v>0.998</v>
      </c>
      <c r="U651">
        <v>3.0</v>
      </c>
      <c r="V651" s="4">
        <v>0.0</v>
      </c>
      <c r="W651">
        <v>1.0</v>
      </c>
      <c r="X651" s="5">
        <v>1574.4</v>
      </c>
      <c r="Y651">
        <v>10.0</v>
      </c>
      <c r="Z651" s="5">
        <v>1574.4</v>
      </c>
      <c r="AA651">
        <v>5.0</v>
      </c>
      <c r="AB651">
        <v>40.0</v>
      </c>
      <c r="AC651">
        <v>5.0</v>
      </c>
    </row>
    <row r="652" ht="14.25" hidden="1" customHeight="1">
      <c r="A652" s="1" t="s">
        <v>34</v>
      </c>
      <c r="B652" s="2" t="str">
        <f t="shared" si="1"/>
        <v>nras </v>
      </c>
      <c r="C652" s="2" t="str">
        <f t="shared" si="2"/>
        <v>simple backcast</v>
      </c>
      <c r="D652" s="2" t="str">
        <f t="shared" si="3"/>
        <v>simple </v>
      </c>
      <c r="E652" s="2" t="str">
        <f t="shared" si="4"/>
        <v>backcast</v>
      </c>
      <c r="F652" s="2" t="s">
        <v>18</v>
      </c>
      <c r="G652" s="2" t="s">
        <v>33</v>
      </c>
      <c r="H652" s="2" t="s">
        <v>20</v>
      </c>
      <c r="I652" t="s">
        <v>42</v>
      </c>
      <c r="J652" t="s">
        <v>69</v>
      </c>
      <c r="K652" t="s">
        <v>71</v>
      </c>
      <c r="L652" s="3">
        <v>13.77168</v>
      </c>
      <c r="M652">
        <v>8.0</v>
      </c>
      <c r="N652" s="3">
        <v>6.155320000000001</v>
      </c>
      <c r="O652">
        <v>6.0</v>
      </c>
      <c r="P652" s="4">
        <v>0.014</v>
      </c>
      <c r="Q652">
        <v>6.0</v>
      </c>
      <c r="R652" s="4">
        <v>0.004559999999999999</v>
      </c>
      <c r="S652">
        <v>5.0</v>
      </c>
      <c r="T652" s="4">
        <v>0.9979</v>
      </c>
      <c r="U652">
        <v>4.0</v>
      </c>
      <c r="V652" s="4">
        <v>47.045</v>
      </c>
      <c r="W652">
        <v>4.0</v>
      </c>
      <c r="X652" s="5">
        <v>326.2</v>
      </c>
      <c r="Y652">
        <v>3.0</v>
      </c>
      <c r="Z652" s="5">
        <v>1574.4</v>
      </c>
      <c r="AA652">
        <v>5.0</v>
      </c>
      <c r="AB652">
        <v>41.0</v>
      </c>
      <c r="AC652">
        <v>6.0</v>
      </c>
    </row>
    <row r="653" ht="14.25" hidden="1" customHeight="1">
      <c r="A653" s="1" t="s">
        <v>32</v>
      </c>
      <c r="B653" s="2" t="str">
        <f t="shared" si="1"/>
        <v>nras </v>
      </c>
      <c r="C653" s="2" t="str">
        <f t="shared" si="2"/>
        <v>simple forecast</v>
      </c>
      <c r="D653" s="2" t="str">
        <f t="shared" si="3"/>
        <v>simple </v>
      </c>
      <c r="E653" s="2" t="str">
        <f t="shared" si="4"/>
        <v>forecast</v>
      </c>
      <c r="F653" s="2" t="s">
        <v>18</v>
      </c>
      <c r="G653" s="2" t="s">
        <v>33</v>
      </c>
      <c r="H653" s="2" t="s">
        <v>27</v>
      </c>
      <c r="I653" t="s">
        <v>42</v>
      </c>
      <c r="J653" t="s">
        <v>69</v>
      </c>
      <c r="K653" t="s">
        <v>71</v>
      </c>
      <c r="L653" s="3">
        <v>9.21796</v>
      </c>
      <c r="M653">
        <v>5.0</v>
      </c>
      <c r="N653" s="3">
        <v>7.92098</v>
      </c>
      <c r="O653">
        <v>7.0</v>
      </c>
      <c r="P653" s="4">
        <v>0.01536</v>
      </c>
      <c r="Q653">
        <v>7.0</v>
      </c>
      <c r="R653" s="4">
        <v>0.007680000000000002</v>
      </c>
      <c r="S653">
        <v>6.0</v>
      </c>
      <c r="T653" s="4">
        <v>0.99708</v>
      </c>
      <c r="U653">
        <v>5.0</v>
      </c>
      <c r="V653" s="4">
        <v>68.90831999999999</v>
      </c>
      <c r="W653">
        <v>5.0</v>
      </c>
      <c r="X653" s="5">
        <v>1123.8</v>
      </c>
      <c r="Y653">
        <v>4.0</v>
      </c>
      <c r="Z653" s="5">
        <v>1577.2</v>
      </c>
      <c r="AA653">
        <v>6.0</v>
      </c>
      <c r="AB653">
        <v>45.0</v>
      </c>
      <c r="AC653">
        <v>7.0</v>
      </c>
    </row>
    <row r="654" ht="14.25" hidden="1" customHeight="1">
      <c r="A654" s="1" t="s">
        <v>36</v>
      </c>
      <c r="B654" s="2" t="str">
        <f t="shared" si="1"/>
        <v>insd </v>
      </c>
      <c r="C654" s="2" t="str">
        <f t="shared" si="2"/>
        <v>simple forecast</v>
      </c>
      <c r="D654" s="2" t="str">
        <f t="shared" si="3"/>
        <v>simple </v>
      </c>
      <c r="E654" s="2" t="str">
        <f t="shared" si="4"/>
        <v>forecast</v>
      </c>
      <c r="F654" s="2" t="s">
        <v>25</v>
      </c>
      <c r="G654" s="2" t="s">
        <v>33</v>
      </c>
      <c r="H654" s="2" t="s">
        <v>27</v>
      </c>
      <c r="I654" t="s">
        <v>42</v>
      </c>
      <c r="J654" t="s">
        <v>69</v>
      </c>
      <c r="K654" t="s">
        <v>71</v>
      </c>
      <c r="L654" s="3">
        <v>9.7093</v>
      </c>
      <c r="M654">
        <v>6.0</v>
      </c>
      <c r="N654" s="3">
        <v>8.229980000000001</v>
      </c>
      <c r="O654">
        <v>8.0</v>
      </c>
      <c r="P654" s="4">
        <v>0.01626</v>
      </c>
      <c r="Q654">
        <v>8.0</v>
      </c>
      <c r="R654" s="4">
        <v>0.008119999999999999</v>
      </c>
      <c r="S654">
        <v>7.0</v>
      </c>
      <c r="T654" s="4">
        <v>0.9969600000000001</v>
      </c>
      <c r="U654">
        <v>6.0</v>
      </c>
      <c r="V654" s="4">
        <v>0.0</v>
      </c>
      <c r="W654">
        <v>1.0</v>
      </c>
      <c r="X654" s="5">
        <v>1575.2</v>
      </c>
      <c r="Y654">
        <v>11.0</v>
      </c>
      <c r="Z654" s="5">
        <v>1577.2</v>
      </c>
      <c r="AA654">
        <v>6.0</v>
      </c>
      <c r="AB654">
        <v>53.0</v>
      </c>
      <c r="AC654">
        <v>8.0</v>
      </c>
    </row>
    <row r="655" ht="14.25" hidden="1" customHeight="1">
      <c r="A655" s="1" t="s">
        <v>38</v>
      </c>
      <c r="B655" s="2" t="str">
        <f t="shared" si="1"/>
        <v>kuroda </v>
      </c>
      <c r="C655" s="2" t="str">
        <f t="shared" si="2"/>
        <v>simple forecast</v>
      </c>
      <c r="D655" s="2" t="str">
        <f t="shared" si="3"/>
        <v>simple </v>
      </c>
      <c r="E655" s="2" t="str">
        <f t="shared" si="4"/>
        <v>forecast</v>
      </c>
      <c r="F655" s="2" t="s">
        <v>30</v>
      </c>
      <c r="G655" s="2" t="s">
        <v>33</v>
      </c>
      <c r="H655" s="2" t="s">
        <v>27</v>
      </c>
      <c r="I655" t="s">
        <v>42</v>
      </c>
      <c r="J655" t="s">
        <v>69</v>
      </c>
      <c r="K655" t="s">
        <v>71</v>
      </c>
      <c r="L655" s="3">
        <v>494411.5002600001</v>
      </c>
      <c r="M655">
        <v>9.0</v>
      </c>
      <c r="N655" s="3">
        <v>347.0025400000001</v>
      </c>
      <c r="O655">
        <v>9.0</v>
      </c>
      <c r="P655" s="4">
        <v>0.93506</v>
      </c>
      <c r="Q655">
        <v>11.0</v>
      </c>
      <c r="R655" s="4">
        <v>2.03468</v>
      </c>
      <c r="S655">
        <v>8.0</v>
      </c>
      <c r="T655" s="4">
        <v>-0.90546</v>
      </c>
      <c r="U655">
        <v>7.0</v>
      </c>
      <c r="V655" s="4">
        <v>1.445805244008E7</v>
      </c>
      <c r="W655">
        <v>6.0</v>
      </c>
      <c r="X655" s="5">
        <v>1453.0</v>
      </c>
      <c r="Y655">
        <v>8.0</v>
      </c>
      <c r="Z655" s="5">
        <v>1546.8</v>
      </c>
      <c r="AA655">
        <v>2.0</v>
      </c>
      <c r="AB655">
        <v>60.0</v>
      </c>
      <c r="AC655">
        <v>9.0</v>
      </c>
    </row>
    <row r="656" ht="14.25" hidden="1" customHeight="1">
      <c r="A656" s="1" t="s">
        <v>37</v>
      </c>
      <c r="B656" s="2" t="str">
        <f t="shared" si="1"/>
        <v>kuroda </v>
      </c>
      <c r="C656" s="2" t="str">
        <f t="shared" si="2"/>
        <v>simple backcast</v>
      </c>
      <c r="D656" s="2" t="str">
        <f t="shared" si="3"/>
        <v>simple </v>
      </c>
      <c r="E656" s="2" t="str">
        <f t="shared" si="4"/>
        <v>backcast</v>
      </c>
      <c r="F656" s="2" t="s">
        <v>30</v>
      </c>
      <c r="G656" s="2" t="s">
        <v>33</v>
      </c>
      <c r="H656" s="2" t="s">
        <v>20</v>
      </c>
      <c r="I656" t="s">
        <v>42</v>
      </c>
      <c r="J656" t="s">
        <v>69</v>
      </c>
      <c r="K656" t="s">
        <v>71</v>
      </c>
      <c r="L656" s="3">
        <v>633845.5717</v>
      </c>
      <c r="M656">
        <v>10.0</v>
      </c>
      <c r="N656" s="3">
        <v>451.8245800000001</v>
      </c>
      <c r="O656">
        <v>10.0</v>
      </c>
      <c r="P656" s="4">
        <v>0.9420000000000001</v>
      </c>
      <c r="Q656">
        <v>12.0</v>
      </c>
      <c r="R656" s="4">
        <v>2.71074</v>
      </c>
      <c r="S656">
        <v>9.0</v>
      </c>
      <c r="T656" s="4">
        <v>-3.275539999999999</v>
      </c>
      <c r="U656">
        <v>8.0</v>
      </c>
      <c r="V656" s="4">
        <v>4.426432964984E7</v>
      </c>
      <c r="W656">
        <v>7.0</v>
      </c>
      <c r="X656" s="5">
        <v>1422.4</v>
      </c>
      <c r="Y656">
        <v>7.0</v>
      </c>
      <c r="Z656" s="5">
        <v>1515.6</v>
      </c>
      <c r="AA656">
        <v>1.0</v>
      </c>
      <c r="AB656">
        <v>64.0</v>
      </c>
      <c r="AC656">
        <v>10.0</v>
      </c>
    </row>
    <row r="657" ht="14.25" hidden="1" customHeight="1">
      <c r="A657" s="1" t="s">
        <v>31</v>
      </c>
      <c r="B657" s="2" t="str">
        <f t="shared" si="1"/>
        <v>kuroda </v>
      </c>
      <c r="C657" s="2" t="str">
        <f t="shared" si="2"/>
        <v>cycling backcast</v>
      </c>
      <c r="D657" s="2" t="str">
        <f t="shared" si="3"/>
        <v>cycling </v>
      </c>
      <c r="E657" s="2" t="str">
        <f t="shared" si="4"/>
        <v>backcast</v>
      </c>
      <c r="F657" s="2" t="s">
        <v>30</v>
      </c>
      <c r="G657" s="2" t="s">
        <v>19</v>
      </c>
      <c r="H657" s="2" t="s">
        <v>20</v>
      </c>
      <c r="I657" t="s">
        <v>42</v>
      </c>
      <c r="J657" t="s">
        <v>69</v>
      </c>
      <c r="K657" t="s">
        <v>71</v>
      </c>
      <c r="L657" s="3">
        <v>687062.128325</v>
      </c>
      <c r="M657">
        <v>11.0</v>
      </c>
      <c r="N657" s="3">
        <v>511.472625</v>
      </c>
      <c r="O657">
        <v>11.0</v>
      </c>
      <c r="P657" s="4">
        <v>0.910375</v>
      </c>
      <c r="Q657">
        <v>10.0</v>
      </c>
      <c r="R657" s="4">
        <v>3.10485</v>
      </c>
      <c r="S657">
        <v>10.0</v>
      </c>
      <c r="T657" s="4">
        <v>-7.401425</v>
      </c>
      <c r="U657">
        <v>9.0</v>
      </c>
      <c r="V657" s="4">
        <v>9.87049448637E7</v>
      </c>
      <c r="W657">
        <v>8.0</v>
      </c>
      <c r="X657" s="5">
        <v>1394.0</v>
      </c>
      <c r="Y657">
        <v>6.0</v>
      </c>
      <c r="Z657" s="5">
        <v>1573.25</v>
      </c>
      <c r="AA657">
        <v>4.0</v>
      </c>
      <c r="AB657">
        <v>69.0</v>
      </c>
      <c r="AC657">
        <v>11.0</v>
      </c>
    </row>
    <row r="658" ht="14.25" hidden="1" customHeight="1">
      <c r="A658" s="1" t="s">
        <v>29</v>
      </c>
      <c r="B658" s="2" t="str">
        <f t="shared" si="1"/>
        <v>kuroda </v>
      </c>
      <c r="C658" s="2" t="str">
        <f t="shared" si="2"/>
        <v>cycling forecast</v>
      </c>
      <c r="D658" s="2" t="str">
        <f t="shared" si="3"/>
        <v>cycling </v>
      </c>
      <c r="E658" s="2" t="str">
        <f t="shared" si="4"/>
        <v>forecast</v>
      </c>
      <c r="F658" s="2" t="s">
        <v>30</v>
      </c>
      <c r="G658" s="2" t="s">
        <v>19</v>
      </c>
      <c r="H658" s="2" t="s">
        <v>27</v>
      </c>
      <c r="I658" t="s">
        <v>42</v>
      </c>
      <c r="J658" t="s">
        <v>69</v>
      </c>
      <c r="K658" t="s">
        <v>71</v>
      </c>
      <c r="L658" s="3">
        <v>736426.0223999999</v>
      </c>
      <c r="M658">
        <v>12.0</v>
      </c>
      <c r="N658" s="3">
        <v>522.9859749999998</v>
      </c>
      <c r="O658">
        <v>12.0</v>
      </c>
      <c r="P658" s="4">
        <v>0.9065</v>
      </c>
      <c r="Q658">
        <v>9.0</v>
      </c>
      <c r="R658" s="4">
        <v>3.168325</v>
      </c>
      <c r="S658">
        <v>11.0</v>
      </c>
      <c r="T658" s="4">
        <v>-8.213625</v>
      </c>
      <c r="U658">
        <v>10.0</v>
      </c>
      <c r="V658" s="4">
        <v>1.0083687439395E8</v>
      </c>
      <c r="W658">
        <v>9.0</v>
      </c>
      <c r="X658" s="5">
        <v>1381.25</v>
      </c>
      <c r="Y658">
        <v>5.0</v>
      </c>
      <c r="Z658" s="5">
        <v>1573.25</v>
      </c>
      <c r="AA658">
        <v>4.0</v>
      </c>
      <c r="AB658">
        <v>72.0</v>
      </c>
      <c r="AC658">
        <v>12.0</v>
      </c>
    </row>
    <row r="659" ht="14.25" hidden="1" customHeight="1">
      <c r="A659" s="1" t="s">
        <v>26</v>
      </c>
      <c r="B659" s="2" t="str">
        <f t="shared" si="1"/>
        <v>nras </v>
      </c>
      <c r="C659" s="2" t="str">
        <f t="shared" si="2"/>
        <v>cycling forecast</v>
      </c>
      <c r="D659" s="2" t="str">
        <f t="shared" si="3"/>
        <v>cycling </v>
      </c>
      <c r="E659" s="2" t="str">
        <f t="shared" si="4"/>
        <v>forecast</v>
      </c>
      <c r="F659" s="2" t="s">
        <v>18</v>
      </c>
      <c r="G659" s="2" t="s">
        <v>19</v>
      </c>
      <c r="H659" s="2" t="s">
        <v>27</v>
      </c>
      <c r="I659" t="s">
        <v>43</v>
      </c>
      <c r="J659" t="s">
        <v>69</v>
      </c>
      <c r="K659" t="s">
        <v>70</v>
      </c>
      <c r="L659" s="3">
        <v>7.536609669025396E11</v>
      </c>
      <c r="M659">
        <v>8.0</v>
      </c>
      <c r="N659" s="3">
        <v>3.13505</v>
      </c>
      <c r="O659">
        <v>2.0</v>
      </c>
      <c r="P659" s="4">
        <v>0.008150000000000001</v>
      </c>
      <c r="Q659">
        <v>2.0</v>
      </c>
      <c r="R659" s="4">
        <v>0.00155</v>
      </c>
      <c r="S659">
        <v>1.0</v>
      </c>
      <c r="T659" s="4">
        <v>0.99975</v>
      </c>
      <c r="U659">
        <v>1.0</v>
      </c>
      <c r="V659" s="4">
        <v>3.5E-4</v>
      </c>
      <c r="W659">
        <v>2.0</v>
      </c>
      <c r="X659" s="5">
        <v>4.5</v>
      </c>
      <c r="Y659">
        <v>1.0</v>
      </c>
      <c r="Z659" s="5">
        <v>84.25</v>
      </c>
      <c r="AA659">
        <v>4.0</v>
      </c>
      <c r="AB659">
        <v>21.0</v>
      </c>
      <c r="AC659">
        <v>1.0</v>
      </c>
    </row>
    <row r="660" ht="14.25" hidden="1" customHeight="1">
      <c r="A660" s="1" t="s">
        <v>28</v>
      </c>
      <c r="B660" s="2" t="str">
        <f t="shared" si="1"/>
        <v>insd </v>
      </c>
      <c r="C660" s="2" t="str">
        <f t="shared" si="2"/>
        <v>cycling forecast</v>
      </c>
      <c r="D660" s="2" t="str">
        <f t="shared" si="3"/>
        <v>cycling </v>
      </c>
      <c r="E660" s="2" t="str">
        <f t="shared" si="4"/>
        <v>forecast</v>
      </c>
      <c r="F660" s="2" t="s">
        <v>25</v>
      </c>
      <c r="G660" s="2" t="s">
        <v>19</v>
      </c>
      <c r="H660" s="2" t="s">
        <v>27</v>
      </c>
      <c r="I660" t="s">
        <v>43</v>
      </c>
      <c r="J660" t="s">
        <v>69</v>
      </c>
      <c r="K660" t="s">
        <v>70</v>
      </c>
      <c r="L660" s="3">
        <v>7.507776827819126E11</v>
      </c>
      <c r="M660">
        <v>7.0</v>
      </c>
      <c r="N660" s="3">
        <v>3.132825</v>
      </c>
      <c r="O660">
        <v>1.0</v>
      </c>
      <c r="P660" s="4">
        <v>0.008025</v>
      </c>
      <c r="Q660">
        <v>1.0</v>
      </c>
      <c r="R660" s="4">
        <v>0.00155</v>
      </c>
      <c r="S660">
        <v>1.0</v>
      </c>
      <c r="T660" s="4">
        <v>0.99975</v>
      </c>
      <c r="U660">
        <v>1.0</v>
      </c>
      <c r="V660" s="4">
        <v>0.0</v>
      </c>
      <c r="W660">
        <v>1.0</v>
      </c>
      <c r="X660" s="5">
        <v>84.5</v>
      </c>
      <c r="Y660">
        <v>5.0</v>
      </c>
      <c r="Z660" s="5">
        <v>84.25</v>
      </c>
      <c r="AA660">
        <v>4.0</v>
      </c>
      <c r="AB660">
        <v>21.0</v>
      </c>
      <c r="AC660">
        <v>1.0</v>
      </c>
    </row>
    <row r="661" ht="14.25" hidden="1" customHeight="1">
      <c r="A661" s="1" t="s">
        <v>17</v>
      </c>
      <c r="B661" s="2" t="str">
        <f t="shared" si="1"/>
        <v>nras </v>
      </c>
      <c r="C661" s="2" t="str">
        <f t="shared" si="2"/>
        <v>cycling backcast</v>
      </c>
      <c r="D661" s="2" t="str">
        <f t="shared" si="3"/>
        <v>cycling </v>
      </c>
      <c r="E661" s="2" t="str">
        <f t="shared" si="4"/>
        <v>backcast</v>
      </c>
      <c r="F661" s="2" t="s">
        <v>18</v>
      </c>
      <c r="G661" s="2" t="s">
        <v>19</v>
      </c>
      <c r="H661" s="2" t="s">
        <v>20</v>
      </c>
      <c r="I661" t="s">
        <v>43</v>
      </c>
      <c r="J661" t="s">
        <v>69</v>
      </c>
      <c r="K661" t="s">
        <v>70</v>
      </c>
      <c r="L661" s="3">
        <v>8.020622402734509E11</v>
      </c>
      <c r="M661">
        <v>12.0</v>
      </c>
      <c r="N661" s="3">
        <v>3.3521</v>
      </c>
      <c r="O661">
        <v>3.0</v>
      </c>
      <c r="P661" s="4">
        <v>0.00925</v>
      </c>
      <c r="Q661">
        <v>4.0</v>
      </c>
      <c r="R661" s="4">
        <v>0.001575</v>
      </c>
      <c r="S661">
        <v>2.0</v>
      </c>
      <c r="T661" s="4">
        <v>0.99975</v>
      </c>
      <c r="U661">
        <v>1.0</v>
      </c>
      <c r="V661" s="4">
        <v>3.5E-4</v>
      </c>
      <c r="W661">
        <v>2.0</v>
      </c>
      <c r="X661" s="5">
        <v>4.5</v>
      </c>
      <c r="Y661">
        <v>1.0</v>
      </c>
      <c r="Z661" s="5">
        <v>84.25</v>
      </c>
      <c r="AA661">
        <v>4.0</v>
      </c>
      <c r="AB661">
        <v>29.0</v>
      </c>
      <c r="AC661">
        <v>3.0</v>
      </c>
    </row>
    <row r="662" ht="14.25" hidden="1" customHeight="1">
      <c r="A662" s="1" t="s">
        <v>24</v>
      </c>
      <c r="B662" s="2" t="str">
        <f t="shared" si="1"/>
        <v>insd </v>
      </c>
      <c r="C662" s="2" t="str">
        <f t="shared" si="2"/>
        <v>cycling backcast</v>
      </c>
      <c r="D662" s="2" t="str">
        <f t="shared" si="3"/>
        <v>cycling </v>
      </c>
      <c r="E662" s="2" t="str">
        <f t="shared" si="4"/>
        <v>backcast</v>
      </c>
      <c r="F662" s="2" t="s">
        <v>25</v>
      </c>
      <c r="G662" s="2" t="s">
        <v>19</v>
      </c>
      <c r="H662" s="2" t="s">
        <v>20</v>
      </c>
      <c r="I662" t="s">
        <v>43</v>
      </c>
      <c r="J662" t="s">
        <v>69</v>
      </c>
      <c r="K662" t="s">
        <v>70</v>
      </c>
      <c r="L662" s="3">
        <v>7.978147378023983E11</v>
      </c>
      <c r="M662">
        <v>11.0</v>
      </c>
      <c r="N662" s="3">
        <v>3.368175</v>
      </c>
      <c r="O662">
        <v>4.0</v>
      </c>
      <c r="P662" s="4">
        <v>0.0092</v>
      </c>
      <c r="Q662">
        <v>3.0</v>
      </c>
      <c r="R662" s="4">
        <v>0.0016</v>
      </c>
      <c r="S662">
        <v>3.0</v>
      </c>
      <c r="T662" s="4">
        <v>0.99975</v>
      </c>
      <c r="U662">
        <v>1.0</v>
      </c>
      <c r="V662" s="4">
        <v>0.0</v>
      </c>
      <c r="W662">
        <v>1.0</v>
      </c>
      <c r="X662" s="5">
        <v>84.5</v>
      </c>
      <c r="Y662">
        <v>5.0</v>
      </c>
      <c r="Z662" s="5">
        <v>84.25</v>
      </c>
      <c r="AA662">
        <v>4.0</v>
      </c>
      <c r="AB662">
        <v>32.0</v>
      </c>
      <c r="AC662">
        <v>4.0</v>
      </c>
    </row>
    <row r="663" ht="14.25" hidden="1" customHeight="1">
      <c r="A663" s="1" t="s">
        <v>35</v>
      </c>
      <c r="B663" s="2" t="str">
        <f t="shared" si="1"/>
        <v>insd </v>
      </c>
      <c r="C663" s="2" t="str">
        <f t="shared" si="2"/>
        <v>simple backcast</v>
      </c>
      <c r="D663" s="2" t="str">
        <f t="shared" si="3"/>
        <v>simple </v>
      </c>
      <c r="E663" s="2" t="str">
        <f t="shared" si="4"/>
        <v>backcast</v>
      </c>
      <c r="F663" s="2" t="s">
        <v>25</v>
      </c>
      <c r="G663" s="2" t="s">
        <v>33</v>
      </c>
      <c r="H663" s="2" t="s">
        <v>20</v>
      </c>
      <c r="I663" t="s">
        <v>43</v>
      </c>
      <c r="J663" t="s">
        <v>69</v>
      </c>
      <c r="K663" t="s">
        <v>70</v>
      </c>
      <c r="L663" s="3">
        <v>9582185.73856</v>
      </c>
      <c r="M663">
        <v>5.0</v>
      </c>
      <c r="N663" s="3">
        <v>8.300360000000001</v>
      </c>
      <c r="O663">
        <v>7.0</v>
      </c>
      <c r="P663" s="4">
        <v>0.01112</v>
      </c>
      <c r="Q663">
        <v>6.0</v>
      </c>
      <c r="R663" s="4">
        <v>0.01258</v>
      </c>
      <c r="S663">
        <v>6.0</v>
      </c>
      <c r="T663" s="4">
        <v>0.9988</v>
      </c>
      <c r="U663">
        <v>3.0</v>
      </c>
      <c r="V663" s="4">
        <v>0.0</v>
      </c>
      <c r="W663">
        <v>1.0</v>
      </c>
      <c r="X663" s="5">
        <v>85.6</v>
      </c>
      <c r="Y663">
        <v>6.0</v>
      </c>
      <c r="Z663" s="5">
        <v>86.0</v>
      </c>
      <c r="AA663">
        <v>5.0</v>
      </c>
      <c r="AB663">
        <v>39.0</v>
      </c>
      <c r="AC663">
        <v>5.0</v>
      </c>
    </row>
    <row r="664" ht="14.25" hidden="1" customHeight="1">
      <c r="A664" s="1" t="s">
        <v>31</v>
      </c>
      <c r="B664" s="2" t="str">
        <f t="shared" si="1"/>
        <v>kuroda </v>
      </c>
      <c r="C664" s="2" t="str">
        <f t="shared" si="2"/>
        <v>cycling backcast</v>
      </c>
      <c r="D664" s="2" t="str">
        <f t="shared" si="3"/>
        <v>cycling </v>
      </c>
      <c r="E664" s="2" t="str">
        <f t="shared" si="4"/>
        <v>backcast</v>
      </c>
      <c r="F664" s="2" t="s">
        <v>30</v>
      </c>
      <c r="G664" s="2" t="s">
        <v>19</v>
      </c>
      <c r="H664" s="2" t="s">
        <v>20</v>
      </c>
      <c r="I664" t="s">
        <v>43</v>
      </c>
      <c r="J664" t="s">
        <v>69</v>
      </c>
      <c r="K664" t="s">
        <v>70</v>
      </c>
      <c r="L664" s="3">
        <v>7.562076283932242E11</v>
      </c>
      <c r="M664">
        <v>9.0</v>
      </c>
      <c r="N664" s="3">
        <v>4.565325000000001</v>
      </c>
      <c r="O664">
        <v>6.0</v>
      </c>
      <c r="P664" s="4">
        <v>0.012775</v>
      </c>
      <c r="Q664">
        <v>7.0</v>
      </c>
      <c r="R664" s="4">
        <v>0.0035</v>
      </c>
      <c r="S664">
        <v>5.0</v>
      </c>
      <c r="T664" s="4">
        <v>0.9996</v>
      </c>
      <c r="U664">
        <v>2.0</v>
      </c>
      <c r="V664" s="4">
        <v>0.0</v>
      </c>
      <c r="W664">
        <v>1.0</v>
      </c>
      <c r="X664" s="5">
        <v>92.0</v>
      </c>
      <c r="Y664">
        <v>7.0</v>
      </c>
      <c r="Z664" s="5">
        <v>83.75</v>
      </c>
      <c r="AA664">
        <v>2.0</v>
      </c>
      <c r="AB664">
        <v>39.0</v>
      </c>
      <c r="AC664">
        <v>5.0</v>
      </c>
    </row>
    <row r="665" ht="14.25" hidden="1" customHeight="1">
      <c r="A665" s="1" t="s">
        <v>29</v>
      </c>
      <c r="B665" s="2" t="str">
        <f t="shared" si="1"/>
        <v>kuroda </v>
      </c>
      <c r="C665" s="2" t="str">
        <f t="shared" si="2"/>
        <v>cycling forecast</v>
      </c>
      <c r="D665" s="2" t="str">
        <f t="shared" si="3"/>
        <v>cycling </v>
      </c>
      <c r="E665" s="2" t="str">
        <f t="shared" si="4"/>
        <v>forecast</v>
      </c>
      <c r="F665" s="2" t="s">
        <v>30</v>
      </c>
      <c r="G665" s="2" t="s">
        <v>19</v>
      </c>
      <c r="H665" s="2" t="s">
        <v>27</v>
      </c>
      <c r="I665" t="s">
        <v>43</v>
      </c>
      <c r="J665" t="s">
        <v>69</v>
      </c>
      <c r="K665" t="s">
        <v>70</v>
      </c>
      <c r="L665" s="3">
        <v>7.806651597218344E11</v>
      </c>
      <c r="M665">
        <v>10.0</v>
      </c>
      <c r="N665" s="3">
        <v>4.345549999999998</v>
      </c>
      <c r="O665">
        <v>5.0</v>
      </c>
      <c r="P665" s="4">
        <v>0.013675</v>
      </c>
      <c r="Q665">
        <v>8.0</v>
      </c>
      <c r="R665" s="4">
        <v>0.00305</v>
      </c>
      <c r="S665">
        <v>4.0</v>
      </c>
      <c r="T665" s="4">
        <v>0.9996</v>
      </c>
      <c r="U665">
        <v>2.0</v>
      </c>
      <c r="V665" s="4">
        <v>0.0</v>
      </c>
      <c r="W665">
        <v>1.0</v>
      </c>
      <c r="X665" s="5">
        <v>96.75</v>
      </c>
      <c r="Y665">
        <v>8.0</v>
      </c>
      <c r="Z665" s="5">
        <v>84.0</v>
      </c>
      <c r="AA665">
        <v>3.0</v>
      </c>
      <c r="AB665">
        <v>41.0</v>
      </c>
      <c r="AC665">
        <v>7.0</v>
      </c>
    </row>
    <row r="666" ht="14.25" hidden="1" customHeight="1">
      <c r="A666" s="1" t="s">
        <v>34</v>
      </c>
      <c r="B666" s="2" t="str">
        <f t="shared" si="1"/>
        <v>nras </v>
      </c>
      <c r="C666" s="2" t="str">
        <f t="shared" si="2"/>
        <v>simple backcast</v>
      </c>
      <c r="D666" s="2" t="str">
        <f t="shared" si="3"/>
        <v>simple </v>
      </c>
      <c r="E666" s="2" t="str">
        <f t="shared" si="4"/>
        <v>backcast</v>
      </c>
      <c r="F666" s="2" t="s">
        <v>18</v>
      </c>
      <c r="G666" s="2" t="s">
        <v>33</v>
      </c>
      <c r="H666" s="2" t="s">
        <v>20</v>
      </c>
      <c r="I666" t="s">
        <v>43</v>
      </c>
      <c r="J666" t="s">
        <v>69</v>
      </c>
      <c r="K666" t="s">
        <v>70</v>
      </c>
      <c r="L666" s="3">
        <v>1.081241282764E7</v>
      </c>
      <c r="M666">
        <v>6.0</v>
      </c>
      <c r="N666" s="3">
        <v>8.30056</v>
      </c>
      <c r="O666">
        <v>8.0</v>
      </c>
      <c r="P666" s="4">
        <v>0.01108</v>
      </c>
      <c r="Q666">
        <v>5.0</v>
      </c>
      <c r="R666" s="4">
        <v>0.0126</v>
      </c>
      <c r="S666">
        <v>7.0</v>
      </c>
      <c r="T666" s="4">
        <v>0.9988</v>
      </c>
      <c r="U666">
        <v>3.0</v>
      </c>
      <c r="V666" s="4">
        <v>6.399999999999999E-4</v>
      </c>
      <c r="W666">
        <v>4.0</v>
      </c>
      <c r="X666" s="5">
        <v>61.8</v>
      </c>
      <c r="Y666">
        <v>4.0</v>
      </c>
      <c r="Z666" s="5">
        <v>86.0</v>
      </c>
      <c r="AA666">
        <v>5.0</v>
      </c>
      <c r="AB666">
        <v>42.0</v>
      </c>
      <c r="AC666">
        <v>8.0</v>
      </c>
    </row>
    <row r="667" ht="14.25" hidden="1" customHeight="1">
      <c r="A667" s="1" t="s">
        <v>37</v>
      </c>
      <c r="B667" s="2" t="str">
        <f t="shared" si="1"/>
        <v>kuroda </v>
      </c>
      <c r="C667" s="2" t="str">
        <f t="shared" si="2"/>
        <v>simple backcast</v>
      </c>
      <c r="D667" s="2" t="str">
        <f t="shared" si="3"/>
        <v>simple </v>
      </c>
      <c r="E667" s="2" t="str">
        <f t="shared" si="4"/>
        <v>backcast</v>
      </c>
      <c r="F667" s="2" t="s">
        <v>30</v>
      </c>
      <c r="G667" s="2" t="s">
        <v>33</v>
      </c>
      <c r="H667" s="2" t="s">
        <v>20</v>
      </c>
      <c r="I667" t="s">
        <v>43</v>
      </c>
      <c r="J667" t="s">
        <v>69</v>
      </c>
      <c r="K667" t="s">
        <v>70</v>
      </c>
      <c r="L667" s="3">
        <v>868729.0983200001</v>
      </c>
      <c r="M667">
        <v>4.0</v>
      </c>
      <c r="N667" s="3">
        <v>9.79616</v>
      </c>
      <c r="O667">
        <v>9.0</v>
      </c>
      <c r="P667" s="4">
        <v>0.0161</v>
      </c>
      <c r="Q667">
        <v>10.0</v>
      </c>
      <c r="R667" s="4">
        <v>0.01498</v>
      </c>
      <c r="S667">
        <v>8.0</v>
      </c>
      <c r="T667" s="4">
        <v>0.99854</v>
      </c>
      <c r="U667">
        <v>4.0</v>
      </c>
      <c r="V667" s="4">
        <v>0.0</v>
      </c>
      <c r="W667">
        <v>1.0</v>
      </c>
      <c r="X667" s="5">
        <v>141.4</v>
      </c>
      <c r="Y667">
        <v>9.0</v>
      </c>
      <c r="Z667" s="5">
        <v>86.0</v>
      </c>
      <c r="AA667">
        <v>5.0</v>
      </c>
      <c r="AB667">
        <v>50.0</v>
      </c>
      <c r="AC667">
        <v>9.0</v>
      </c>
    </row>
    <row r="668" ht="14.25" hidden="1" customHeight="1">
      <c r="A668" s="1" t="s">
        <v>49</v>
      </c>
      <c r="B668" s="2" t="str">
        <f t="shared" si="1"/>
        <v>mtt0 </v>
      </c>
      <c r="C668" s="2" t="str">
        <f t="shared" si="2"/>
        <v>linear backcast</v>
      </c>
      <c r="D668" s="2" t="str">
        <f t="shared" si="3"/>
        <v>linear </v>
      </c>
      <c r="E668" s="2" t="str">
        <f t="shared" si="4"/>
        <v>backcast</v>
      </c>
      <c r="F668" s="2" t="s">
        <v>45</v>
      </c>
      <c r="G668" s="2" t="s">
        <v>50</v>
      </c>
      <c r="H668" s="2" t="s">
        <v>20</v>
      </c>
      <c r="I668" t="s">
        <v>43</v>
      </c>
      <c r="J668" t="s">
        <v>69</v>
      </c>
      <c r="K668" t="s">
        <v>70</v>
      </c>
      <c r="L668" s="3">
        <v>76.92135999999999</v>
      </c>
      <c r="M668">
        <v>1.0</v>
      </c>
      <c r="N668" s="3">
        <v>50.30036</v>
      </c>
      <c r="O668">
        <v>13.0</v>
      </c>
      <c r="P668" s="4">
        <v>0.43096</v>
      </c>
      <c r="Q668">
        <v>12.0</v>
      </c>
      <c r="R668" s="4">
        <v>0.09978</v>
      </c>
      <c r="S668">
        <v>12.0</v>
      </c>
      <c r="T668" s="4">
        <v>0.44388</v>
      </c>
      <c r="U668">
        <v>8.0</v>
      </c>
      <c r="V668" s="4">
        <v>457495.4958</v>
      </c>
      <c r="W668">
        <v>5.0</v>
      </c>
      <c r="X668" s="5">
        <v>37.2</v>
      </c>
      <c r="Y668">
        <v>2.0</v>
      </c>
      <c r="Z668" s="5">
        <v>37.2</v>
      </c>
      <c r="AA668">
        <v>1.0</v>
      </c>
      <c r="AB668">
        <v>54.0</v>
      </c>
      <c r="AC668">
        <v>10.0</v>
      </c>
    </row>
    <row r="669" ht="14.25" hidden="1" customHeight="1">
      <c r="A669" s="1" t="s">
        <v>44</v>
      </c>
      <c r="B669" s="2" t="str">
        <f t="shared" si="1"/>
        <v>mtt0 </v>
      </c>
      <c r="C669" s="2" t="str">
        <f t="shared" si="2"/>
        <v>ridge backcast</v>
      </c>
      <c r="D669" s="2" t="str">
        <f t="shared" si="3"/>
        <v>ridge </v>
      </c>
      <c r="E669" s="2" t="str">
        <f t="shared" si="4"/>
        <v>backcast</v>
      </c>
      <c r="F669" s="2" t="s">
        <v>45</v>
      </c>
      <c r="G669" s="2" t="s">
        <v>46</v>
      </c>
      <c r="H669" s="2" t="s">
        <v>20</v>
      </c>
      <c r="I669" t="s">
        <v>43</v>
      </c>
      <c r="J669" t="s">
        <v>69</v>
      </c>
      <c r="K669" t="s">
        <v>70</v>
      </c>
      <c r="L669" s="3">
        <v>76.98308</v>
      </c>
      <c r="M669">
        <v>2.0</v>
      </c>
      <c r="N669" s="3">
        <v>50.40600000000001</v>
      </c>
      <c r="O669">
        <v>14.0</v>
      </c>
      <c r="P669" s="4">
        <v>0.43138</v>
      </c>
      <c r="Q669">
        <v>13.0</v>
      </c>
      <c r="R669" s="4">
        <v>0.09994</v>
      </c>
      <c r="S669">
        <v>13.0</v>
      </c>
      <c r="T669" s="4">
        <v>0.44372</v>
      </c>
      <c r="U669">
        <v>9.0</v>
      </c>
      <c r="V669" s="4">
        <v>457495.4958</v>
      </c>
      <c r="W669">
        <v>5.0</v>
      </c>
      <c r="X669" s="5">
        <v>37.2</v>
      </c>
      <c r="Y669">
        <v>2.0</v>
      </c>
      <c r="Z669" s="5">
        <v>37.2</v>
      </c>
      <c r="AA669">
        <v>1.0</v>
      </c>
      <c r="AB669">
        <v>59.0</v>
      </c>
      <c r="AC669">
        <v>11.0</v>
      </c>
    </row>
    <row r="670" ht="14.25" hidden="1" customHeight="1">
      <c r="A670" s="1" t="s">
        <v>32</v>
      </c>
      <c r="B670" s="2" t="str">
        <f t="shared" si="1"/>
        <v>nras </v>
      </c>
      <c r="C670" s="2" t="str">
        <f t="shared" si="2"/>
        <v>simple forecast</v>
      </c>
      <c r="D670" s="2" t="str">
        <f t="shared" si="3"/>
        <v>simple </v>
      </c>
      <c r="E670" s="2" t="str">
        <f t="shared" si="4"/>
        <v>forecast</v>
      </c>
      <c r="F670" s="2" t="s">
        <v>18</v>
      </c>
      <c r="G670" s="2" t="s">
        <v>33</v>
      </c>
      <c r="H670" s="2" t="s">
        <v>27</v>
      </c>
      <c r="I670" t="s">
        <v>43</v>
      </c>
      <c r="J670" t="s">
        <v>69</v>
      </c>
      <c r="K670" t="s">
        <v>70</v>
      </c>
      <c r="L670" s="3">
        <v>7.898566567918731E12</v>
      </c>
      <c r="M670">
        <v>14.0</v>
      </c>
      <c r="N670" s="3">
        <v>10.61708</v>
      </c>
      <c r="O670">
        <v>10.0</v>
      </c>
      <c r="P670" s="4">
        <v>0.01614</v>
      </c>
      <c r="Q670">
        <v>11.0</v>
      </c>
      <c r="R670" s="4">
        <v>0.01618</v>
      </c>
      <c r="S670">
        <v>9.0</v>
      </c>
      <c r="T670" s="4">
        <v>0.9981399999999999</v>
      </c>
      <c r="U670">
        <v>5.0</v>
      </c>
      <c r="V670" s="4">
        <v>6.200000000000001E-4</v>
      </c>
      <c r="W670">
        <v>3.0</v>
      </c>
      <c r="X670" s="5">
        <v>54.8</v>
      </c>
      <c r="Y670">
        <v>3.0</v>
      </c>
      <c r="Z670" s="5">
        <v>91.6</v>
      </c>
      <c r="AA670">
        <v>6.0</v>
      </c>
      <c r="AB670">
        <v>61.0</v>
      </c>
      <c r="AC670">
        <v>12.0</v>
      </c>
    </row>
    <row r="671" ht="14.25" hidden="1" customHeight="1">
      <c r="A671" s="1" t="s">
        <v>47</v>
      </c>
      <c r="B671" s="2" t="str">
        <f t="shared" si="1"/>
        <v>mtt0 </v>
      </c>
      <c r="C671" s="2" t="str">
        <f t="shared" si="2"/>
        <v>lasso backcast</v>
      </c>
      <c r="D671" s="2" t="str">
        <f t="shared" si="3"/>
        <v>lasso </v>
      </c>
      <c r="E671" s="2" t="str">
        <f t="shared" si="4"/>
        <v>backcast</v>
      </c>
      <c r="F671" s="2" t="s">
        <v>45</v>
      </c>
      <c r="G671" s="2" t="s">
        <v>48</v>
      </c>
      <c r="H671" s="2" t="s">
        <v>20</v>
      </c>
      <c r="I671" t="s">
        <v>43</v>
      </c>
      <c r="J671" t="s">
        <v>69</v>
      </c>
      <c r="K671" t="s">
        <v>70</v>
      </c>
      <c r="L671" s="3">
        <v>78.77441999999998</v>
      </c>
      <c r="M671">
        <v>3.0</v>
      </c>
      <c r="N671" s="3">
        <v>52.42712</v>
      </c>
      <c r="O671">
        <v>15.0</v>
      </c>
      <c r="P671" s="4">
        <v>0.43712</v>
      </c>
      <c r="Q671">
        <v>14.0</v>
      </c>
      <c r="R671" s="4">
        <v>0.10366</v>
      </c>
      <c r="S671">
        <v>14.0</v>
      </c>
      <c r="T671" s="4">
        <v>0.4409400000000002</v>
      </c>
      <c r="U671">
        <v>10.0</v>
      </c>
      <c r="V671" s="4">
        <v>457495.4958</v>
      </c>
      <c r="W671">
        <v>5.0</v>
      </c>
      <c r="X671" s="5">
        <v>37.2</v>
      </c>
      <c r="Y671">
        <v>2.0</v>
      </c>
      <c r="Z671" s="5">
        <v>37.2</v>
      </c>
      <c r="AA671">
        <v>1.0</v>
      </c>
      <c r="AB671">
        <v>64.0</v>
      </c>
      <c r="AC671">
        <v>13.0</v>
      </c>
    </row>
    <row r="672" ht="14.25" hidden="1" customHeight="1">
      <c r="A672" s="1" t="s">
        <v>36</v>
      </c>
      <c r="B672" s="2" t="str">
        <f t="shared" si="1"/>
        <v>insd </v>
      </c>
      <c r="C672" s="2" t="str">
        <f t="shared" si="2"/>
        <v>simple forecast</v>
      </c>
      <c r="D672" s="2" t="str">
        <f t="shared" si="3"/>
        <v>simple </v>
      </c>
      <c r="E672" s="2" t="str">
        <f t="shared" si="4"/>
        <v>forecast</v>
      </c>
      <c r="F672" s="2" t="s">
        <v>25</v>
      </c>
      <c r="G672" s="2" t="s">
        <v>33</v>
      </c>
      <c r="H672" s="2" t="s">
        <v>27</v>
      </c>
      <c r="I672" t="s">
        <v>43</v>
      </c>
      <c r="J672" t="s">
        <v>69</v>
      </c>
      <c r="K672" t="s">
        <v>70</v>
      </c>
      <c r="L672" s="3">
        <v>7.945889002749517E12</v>
      </c>
      <c r="M672">
        <v>15.0</v>
      </c>
      <c r="N672" s="3">
        <v>10.68692</v>
      </c>
      <c r="O672">
        <v>11.0</v>
      </c>
      <c r="P672" s="4">
        <v>0.0161</v>
      </c>
      <c r="Q672">
        <v>10.0</v>
      </c>
      <c r="R672" s="4">
        <v>0.01642</v>
      </c>
      <c r="S672">
        <v>10.0</v>
      </c>
      <c r="T672" s="4">
        <v>0.9981</v>
      </c>
      <c r="U672">
        <v>6.0</v>
      </c>
      <c r="V672" s="4">
        <v>0.0</v>
      </c>
      <c r="W672">
        <v>1.0</v>
      </c>
      <c r="X672" s="5">
        <v>92.0</v>
      </c>
      <c r="Y672">
        <v>7.0</v>
      </c>
      <c r="Z672" s="5">
        <v>91.6</v>
      </c>
      <c r="AA672">
        <v>6.0</v>
      </c>
      <c r="AB672">
        <v>66.0</v>
      </c>
      <c r="AC672">
        <v>14.0</v>
      </c>
    </row>
    <row r="673" ht="14.25" hidden="1" customHeight="1">
      <c r="A673" s="1" t="s">
        <v>38</v>
      </c>
      <c r="B673" s="2" t="str">
        <f t="shared" si="1"/>
        <v>kuroda </v>
      </c>
      <c r="C673" s="2" t="str">
        <f t="shared" si="2"/>
        <v>simple forecast</v>
      </c>
      <c r="D673" s="2" t="str">
        <f t="shared" si="3"/>
        <v>simple </v>
      </c>
      <c r="E673" s="2" t="str">
        <f t="shared" si="4"/>
        <v>forecast</v>
      </c>
      <c r="F673" s="2" t="s">
        <v>30</v>
      </c>
      <c r="G673" s="2" t="s">
        <v>33</v>
      </c>
      <c r="H673" s="2" t="s">
        <v>27</v>
      </c>
      <c r="I673" t="s">
        <v>43</v>
      </c>
      <c r="J673" t="s">
        <v>69</v>
      </c>
      <c r="K673" t="s">
        <v>70</v>
      </c>
      <c r="L673" s="3">
        <v>7.549307467908857E12</v>
      </c>
      <c r="M673">
        <v>13.0</v>
      </c>
      <c r="N673" s="3">
        <v>12.71852</v>
      </c>
      <c r="O673">
        <v>12.0</v>
      </c>
      <c r="P673" s="4">
        <v>0.01564</v>
      </c>
      <c r="Q673">
        <v>9.0</v>
      </c>
      <c r="R673" s="4">
        <v>0.0246</v>
      </c>
      <c r="S673">
        <v>11.0</v>
      </c>
      <c r="T673" s="4">
        <v>0.9977799999999999</v>
      </c>
      <c r="U673">
        <v>7.0</v>
      </c>
      <c r="V673" s="4">
        <v>0.0</v>
      </c>
      <c r="W673">
        <v>1.0</v>
      </c>
      <c r="X673" s="5">
        <v>149.6</v>
      </c>
      <c r="Y673">
        <v>10.0</v>
      </c>
      <c r="Z673" s="5">
        <v>103.6</v>
      </c>
      <c r="AA673">
        <v>7.0</v>
      </c>
      <c r="AB673">
        <v>70.0</v>
      </c>
      <c r="AC673">
        <v>15.0</v>
      </c>
    </row>
    <row r="674" ht="14.25" hidden="1" customHeight="1">
      <c r="A674" s="1" t="s">
        <v>26</v>
      </c>
      <c r="B674" s="2" t="str">
        <f t="shared" si="1"/>
        <v>nras </v>
      </c>
      <c r="C674" s="2" t="str">
        <f t="shared" si="2"/>
        <v>cycling forecast</v>
      </c>
      <c r="D674" s="2" t="str">
        <f t="shared" si="3"/>
        <v>cycling </v>
      </c>
      <c r="E674" s="2" t="str">
        <f t="shared" si="4"/>
        <v>forecast</v>
      </c>
      <c r="F674" s="2" t="s">
        <v>18</v>
      </c>
      <c r="G674" s="2" t="s">
        <v>19</v>
      </c>
      <c r="H674" s="2" t="s">
        <v>27</v>
      </c>
      <c r="I674" t="s">
        <v>43</v>
      </c>
      <c r="J674" t="s">
        <v>69</v>
      </c>
      <c r="K674" t="s">
        <v>71</v>
      </c>
      <c r="L674" s="3">
        <v>14558.552025</v>
      </c>
      <c r="M674">
        <v>5.0</v>
      </c>
      <c r="N674" s="3">
        <v>2.4515</v>
      </c>
      <c r="O674">
        <v>2.0</v>
      </c>
      <c r="P674" s="4">
        <v>0.005350000000000001</v>
      </c>
      <c r="Q674">
        <v>2.0</v>
      </c>
      <c r="R674" s="4">
        <v>7.000000000000001E-4</v>
      </c>
      <c r="S674">
        <v>2.0</v>
      </c>
      <c r="T674" s="4">
        <v>0.99985</v>
      </c>
      <c r="U674">
        <v>1.0</v>
      </c>
      <c r="V674" s="4">
        <v>2.75E-4</v>
      </c>
      <c r="W674">
        <v>2.0</v>
      </c>
      <c r="X674" s="5">
        <v>3.5</v>
      </c>
      <c r="Y674">
        <v>2.0</v>
      </c>
      <c r="Z674" s="5">
        <v>120.5</v>
      </c>
      <c r="AA674">
        <v>5.0</v>
      </c>
      <c r="AB674">
        <v>21.0</v>
      </c>
      <c r="AC674">
        <v>1.0</v>
      </c>
    </row>
    <row r="675" ht="14.25" hidden="1" customHeight="1">
      <c r="A675" s="1" t="s">
        <v>17</v>
      </c>
      <c r="B675" s="2" t="str">
        <f t="shared" si="1"/>
        <v>nras </v>
      </c>
      <c r="C675" s="2" t="str">
        <f t="shared" si="2"/>
        <v>cycling backcast</v>
      </c>
      <c r="D675" s="2" t="str">
        <f t="shared" si="3"/>
        <v>cycling </v>
      </c>
      <c r="E675" s="2" t="str">
        <f t="shared" si="4"/>
        <v>backcast</v>
      </c>
      <c r="F675" s="2" t="s">
        <v>18</v>
      </c>
      <c r="G675" s="2" t="s">
        <v>19</v>
      </c>
      <c r="H675" s="2" t="s">
        <v>20</v>
      </c>
      <c r="I675" t="s">
        <v>43</v>
      </c>
      <c r="J675" t="s">
        <v>69</v>
      </c>
      <c r="K675" t="s">
        <v>71</v>
      </c>
      <c r="L675" s="3">
        <v>9005.47535</v>
      </c>
      <c r="M675">
        <v>3.0</v>
      </c>
      <c r="N675" s="3">
        <v>2.74215</v>
      </c>
      <c r="O675">
        <v>4.0</v>
      </c>
      <c r="P675" s="4">
        <v>0.0058</v>
      </c>
      <c r="Q675">
        <v>4.0</v>
      </c>
      <c r="R675" s="4">
        <v>9.25E-4</v>
      </c>
      <c r="S675">
        <v>3.0</v>
      </c>
      <c r="T675" s="4">
        <v>0.999825</v>
      </c>
      <c r="U675">
        <v>2.0</v>
      </c>
      <c r="V675" s="4">
        <v>3.0E-4</v>
      </c>
      <c r="W675">
        <v>3.0</v>
      </c>
      <c r="X675" s="5">
        <v>3.25</v>
      </c>
      <c r="Y675">
        <v>1.0</v>
      </c>
      <c r="Z675" s="5">
        <v>120.25</v>
      </c>
      <c r="AA675">
        <v>4.0</v>
      </c>
      <c r="AB675">
        <v>24.0</v>
      </c>
      <c r="AC675">
        <v>2.0</v>
      </c>
    </row>
    <row r="676" ht="14.25" hidden="1" customHeight="1">
      <c r="A676" s="1" t="s">
        <v>28</v>
      </c>
      <c r="B676" s="2" t="str">
        <f t="shared" si="1"/>
        <v>insd </v>
      </c>
      <c r="C676" s="2" t="str">
        <f t="shared" si="2"/>
        <v>cycling forecast</v>
      </c>
      <c r="D676" s="2" t="str">
        <f t="shared" si="3"/>
        <v>cycling </v>
      </c>
      <c r="E676" s="2" t="str">
        <f t="shared" si="4"/>
        <v>forecast</v>
      </c>
      <c r="F676" s="2" t="s">
        <v>25</v>
      </c>
      <c r="G676" s="2" t="s">
        <v>19</v>
      </c>
      <c r="H676" s="2" t="s">
        <v>27</v>
      </c>
      <c r="I676" t="s">
        <v>43</v>
      </c>
      <c r="J676" t="s">
        <v>69</v>
      </c>
      <c r="K676" t="s">
        <v>71</v>
      </c>
      <c r="L676" s="3">
        <v>14600.050825</v>
      </c>
      <c r="M676">
        <v>6.0</v>
      </c>
      <c r="N676" s="3">
        <v>2.44805</v>
      </c>
      <c r="O676">
        <v>1.0</v>
      </c>
      <c r="P676" s="4">
        <v>0.005325</v>
      </c>
      <c r="Q676">
        <v>1.0</v>
      </c>
      <c r="R676" s="4">
        <v>6.75E-4</v>
      </c>
      <c r="S676">
        <v>1.0</v>
      </c>
      <c r="T676" s="4">
        <v>0.99985</v>
      </c>
      <c r="U676">
        <v>1.0</v>
      </c>
      <c r="V676" s="4">
        <v>0.0</v>
      </c>
      <c r="W676">
        <v>1.0</v>
      </c>
      <c r="X676" s="5">
        <v>120.75</v>
      </c>
      <c r="Y676">
        <v>9.0</v>
      </c>
      <c r="Z676" s="5">
        <v>120.75</v>
      </c>
      <c r="AA676">
        <v>7.0</v>
      </c>
      <c r="AB676">
        <v>27.0</v>
      </c>
      <c r="AC676">
        <v>3.0</v>
      </c>
    </row>
    <row r="677" ht="14.25" hidden="1" customHeight="1">
      <c r="A677" s="1" t="s">
        <v>24</v>
      </c>
      <c r="B677" s="2" t="str">
        <f t="shared" si="1"/>
        <v>insd </v>
      </c>
      <c r="C677" s="2" t="str">
        <f t="shared" si="2"/>
        <v>cycling backcast</v>
      </c>
      <c r="D677" s="2" t="str">
        <f t="shared" si="3"/>
        <v>cycling </v>
      </c>
      <c r="E677" s="2" t="str">
        <f t="shared" si="4"/>
        <v>backcast</v>
      </c>
      <c r="F677" s="2" t="s">
        <v>25</v>
      </c>
      <c r="G677" s="2" t="s">
        <v>19</v>
      </c>
      <c r="H677" s="2" t="s">
        <v>20</v>
      </c>
      <c r="I677" t="s">
        <v>43</v>
      </c>
      <c r="J677" t="s">
        <v>69</v>
      </c>
      <c r="K677" t="s">
        <v>71</v>
      </c>
      <c r="L677" s="3">
        <v>9022.86825</v>
      </c>
      <c r="M677">
        <v>4.0</v>
      </c>
      <c r="N677" s="3">
        <v>2.739725</v>
      </c>
      <c r="O677">
        <v>3.0</v>
      </c>
      <c r="P677" s="4">
        <v>0.005775</v>
      </c>
      <c r="Q677">
        <v>3.0</v>
      </c>
      <c r="R677" s="4">
        <v>9.25E-4</v>
      </c>
      <c r="S677">
        <v>3.0</v>
      </c>
      <c r="T677" s="4">
        <v>0.99985</v>
      </c>
      <c r="U677">
        <v>1.0</v>
      </c>
      <c r="V677" s="4">
        <v>0.0</v>
      </c>
      <c r="W677">
        <v>1.0</v>
      </c>
      <c r="X677" s="5">
        <v>120.25</v>
      </c>
      <c r="Y677">
        <v>8.0</v>
      </c>
      <c r="Z677" s="5">
        <v>120.25</v>
      </c>
      <c r="AA677">
        <v>4.0</v>
      </c>
      <c r="AB677">
        <v>27.0</v>
      </c>
      <c r="AC677">
        <v>3.0</v>
      </c>
    </row>
    <row r="678" ht="14.25" hidden="1" customHeight="1">
      <c r="A678" s="1" t="s">
        <v>34</v>
      </c>
      <c r="B678" s="2" t="str">
        <f t="shared" si="1"/>
        <v>nras </v>
      </c>
      <c r="C678" s="2" t="str">
        <f t="shared" si="2"/>
        <v>simple backcast</v>
      </c>
      <c r="D678" s="2" t="str">
        <f t="shared" si="3"/>
        <v>simple </v>
      </c>
      <c r="E678" s="2" t="str">
        <f t="shared" si="4"/>
        <v>backcast</v>
      </c>
      <c r="F678" s="2" t="s">
        <v>18</v>
      </c>
      <c r="G678" s="2" t="s">
        <v>33</v>
      </c>
      <c r="H678" s="2" t="s">
        <v>20</v>
      </c>
      <c r="I678" t="s">
        <v>43</v>
      </c>
      <c r="J678" t="s">
        <v>69</v>
      </c>
      <c r="K678" t="s">
        <v>71</v>
      </c>
      <c r="L678" s="3">
        <v>5.178878954276466E11</v>
      </c>
      <c r="M678">
        <v>13.0</v>
      </c>
      <c r="N678" s="3">
        <v>4.48764</v>
      </c>
      <c r="O678">
        <v>7.0</v>
      </c>
      <c r="P678" s="4">
        <v>0.01054</v>
      </c>
      <c r="Q678">
        <v>8.0</v>
      </c>
      <c r="R678" s="4">
        <v>0.00254</v>
      </c>
      <c r="S678">
        <v>4.0</v>
      </c>
      <c r="T678" s="4">
        <v>0.9995</v>
      </c>
      <c r="U678">
        <v>4.0</v>
      </c>
      <c r="V678" s="4">
        <v>4.6E-4</v>
      </c>
      <c r="W678">
        <v>4.0</v>
      </c>
      <c r="X678" s="5">
        <v>10.0</v>
      </c>
      <c r="Y678">
        <v>3.0</v>
      </c>
      <c r="Z678" s="5">
        <v>120.6</v>
      </c>
      <c r="AA678">
        <v>6.0</v>
      </c>
      <c r="AB678">
        <v>49.0</v>
      </c>
      <c r="AC678">
        <v>5.0</v>
      </c>
    </row>
    <row r="679" ht="14.25" hidden="1" customHeight="1">
      <c r="A679" s="1" t="s">
        <v>29</v>
      </c>
      <c r="B679" s="2" t="str">
        <f t="shared" si="1"/>
        <v>kuroda </v>
      </c>
      <c r="C679" s="2" t="str">
        <f t="shared" si="2"/>
        <v>cycling forecast</v>
      </c>
      <c r="D679" s="2" t="str">
        <f t="shared" si="3"/>
        <v>cycling </v>
      </c>
      <c r="E679" s="2" t="str">
        <f t="shared" si="4"/>
        <v>forecast</v>
      </c>
      <c r="F679" s="2" t="s">
        <v>30</v>
      </c>
      <c r="G679" s="2" t="s">
        <v>19</v>
      </c>
      <c r="H679" s="2" t="s">
        <v>27</v>
      </c>
      <c r="I679" t="s">
        <v>43</v>
      </c>
      <c r="J679" t="s">
        <v>69</v>
      </c>
      <c r="K679" t="s">
        <v>71</v>
      </c>
      <c r="L679" s="3">
        <v>576339.8061</v>
      </c>
      <c r="M679">
        <v>11.0</v>
      </c>
      <c r="N679" s="3">
        <v>3.60655</v>
      </c>
      <c r="O679">
        <v>5.0</v>
      </c>
      <c r="P679" s="4">
        <v>0.00935</v>
      </c>
      <c r="Q679">
        <v>6.0</v>
      </c>
      <c r="R679" s="4">
        <v>0.002825</v>
      </c>
      <c r="S679">
        <v>5.0</v>
      </c>
      <c r="T679" s="4">
        <v>0.999725</v>
      </c>
      <c r="U679">
        <v>3.0</v>
      </c>
      <c r="V679" s="4">
        <v>0.0</v>
      </c>
      <c r="W679">
        <v>1.0</v>
      </c>
      <c r="X679" s="5">
        <v>148.5</v>
      </c>
      <c r="Y679">
        <v>14.0</v>
      </c>
      <c r="Z679" s="5">
        <v>120.5</v>
      </c>
      <c r="AA679">
        <v>5.0</v>
      </c>
      <c r="AB679">
        <v>50.0</v>
      </c>
      <c r="AC679">
        <v>6.0</v>
      </c>
    </row>
    <row r="680" ht="14.25" hidden="1" customHeight="1">
      <c r="A680" s="1" t="s">
        <v>31</v>
      </c>
      <c r="B680" s="2" t="str">
        <f t="shared" si="1"/>
        <v>kuroda </v>
      </c>
      <c r="C680" s="2" t="str">
        <f t="shared" si="2"/>
        <v>cycling backcast</v>
      </c>
      <c r="D680" s="2" t="str">
        <f t="shared" si="3"/>
        <v>cycling </v>
      </c>
      <c r="E680" s="2" t="str">
        <f t="shared" si="4"/>
        <v>backcast</v>
      </c>
      <c r="F680" s="2" t="s">
        <v>30</v>
      </c>
      <c r="G680" s="2" t="s">
        <v>19</v>
      </c>
      <c r="H680" s="2" t="s">
        <v>20</v>
      </c>
      <c r="I680" t="s">
        <v>43</v>
      </c>
      <c r="J680" t="s">
        <v>69</v>
      </c>
      <c r="K680" t="s">
        <v>71</v>
      </c>
      <c r="L680" s="3">
        <v>541648.52565</v>
      </c>
      <c r="M680">
        <v>10.0</v>
      </c>
      <c r="N680" s="3">
        <v>3.84765</v>
      </c>
      <c r="O680">
        <v>6.0</v>
      </c>
      <c r="P680" s="4">
        <v>0.009000000000000001</v>
      </c>
      <c r="Q680">
        <v>5.0</v>
      </c>
      <c r="R680" s="4">
        <v>0.003175</v>
      </c>
      <c r="S680">
        <v>7.0</v>
      </c>
      <c r="T680" s="4">
        <v>0.999725</v>
      </c>
      <c r="U680">
        <v>3.0</v>
      </c>
      <c r="V680" s="4">
        <v>0.0</v>
      </c>
      <c r="W680">
        <v>1.0</v>
      </c>
      <c r="X680" s="5">
        <v>142.25</v>
      </c>
      <c r="Y680">
        <v>13.0</v>
      </c>
      <c r="Z680" s="5">
        <v>120.75</v>
      </c>
      <c r="AA680">
        <v>7.0</v>
      </c>
      <c r="AB680">
        <v>52.0</v>
      </c>
      <c r="AC680">
        <v>7.0</v>
      </c>
    </row>
    <row r="681" ht="14.25" hidden="1" customHeight="1">
      <c r="A681" s="1" t="s">
        <v>35</v>
      </c>
      <c r="B681" s="2" t="str">
        <f t="shared" si="1"/>
        <v>insd </v>
      </c>
      <c r="C681" s="2" t="str">
        <f t="shared" si="2"/>
        <v>simple backcast</v>
      </c>
      <c r="D681" s="2" t="str">
        <f t="shared" si="3"/>
        <v>simple </v>
      </c>
      <c r="E681" s="2" t="str">
        <f t="shared" si="4"/>
        <v>backcast</v>
      </c>
      <c r="F681" s="2" t="s">
        <v>25</v>
      </c>
      <c r="G681" s="2" t="s">
        <v>33</v>
      </c>
      <c r="H681" s="2" t="s">
        <v>20</v>
      </c>
      <c r="I681" t="s">
        <v>43</v>
      </c>
      <c r="J681" t="s">
        <v>69</v>
      </c>
      <c r="K681" t="s">
        <v>71</v>
      </c>
      <c r="L681" s="3">
        <v>5.190267542193497E11</v>
      </c>
      <c r="M681">
        <v>14.0</v>
      </c>
      <c r="N681" s="3">
        <v>4.49408</v>
      </c>
      <c r="O681">
        <v>8.0</v>
      </c>
      <c r="P681" s="4">
        <v>0.0106</v>
      </c>
      <c r="Q681">
        <v>9.0</v>
      </c>
      <c r="R681" s="4">
        <v>0.00286</v>
      </c>
      <c r="S681">
        <v>6.0</v>
      </c>
      <c r="T681" s="4">
        <v>0.9995</v>
      </c>
      <c r="U681">
        <v>4.0</v>
      </c>
      <c r="V681" s="4">
        <v>0.0</v>
      </c>
      <c r="W681">
        <v>1.0</v>
      </c>
      <c r="X681" s="5">
        <v>120.8</v>
      </c>
      <c r="Y681">
        <v>10.0</v>
      </c>
      <c r="Z681" s="5">
        <v>120.6</v>
      </c>
      <c r="AA681">
        <v>6.0</v>
      </c>
      <c r="AB681">
        <v>58.0</v>
      </c>
      <c r="AC681">
        <v>8.0</v>
      </c>
    </row>
    <row r="682" ht="14.25" hidden="1" customHeight="1">
      <c r="A682" s="1" t="s">
        <v>36</v>
      </c>
      <c r="B682" s="2" t="str">
        <f t="shared" si="1"/>
        <v>insd </v>
      </c>
      <c r="C682" s="2" t="str">
        <f t="shared" si="2"/>
        <v>simple forecast</v>
      </c>
      <c r="D682" s="2" t="str">
        <f t="shared" si="3"/>
        <v>simple </v>
      </c>
      <c r="E682" s="2" t="str">
        <f t="shared" si="4"/>
        <v>forecast</v>
      </c>
      <c r="F682" s="2" t="s">
        <v>25</v>
      </c>
      <c r="G682" s="2" t="s">
        <v>33</v>
      </c>
      <c r="H682" s="2" t="s">
        <v>27</v>
      </c>
      <c r="I682" t="s">
        <v>43</v>
      </c>
      <c r="J682" t="s">
        <v>69</v>
      </c>
      <c r="K682" t="s">
        <v>71</v>
      </c>
      <c r="L682" s="3">
        <v>81.9773</v>
      </c>
      <c r="M682">
        <v>1.0</v>
      </c>
      <c r="N682" s="3">
        <v>6.85934</v>
      </c>
      <c r="O682">
        <v>11.0</v>
      </c>
      <c r="P682" s="4">
        <v>0.0165</v>
      </c>
      <c r="Q682">
        <v>11.0</v>
      </c>
      <c r="R682" s="4">
        <v>0.006079999999999999</v>
      </c>
      <c r="S682">
        <v>9.0</v>
      </c>
      <c r="T682" s="4">
        <v>0.99902</v>
      </c>
      <c r="U682">
        <v>6.0</v>
      </c>
      <c r="V682" s="4">
        <v>0.0</v>
      </c>
      <c r="W682">
        <v>1.0</v>
      </c>
      <c r="X682" s="5">
        <v>122.2</v>
      </c>
      <c r="Y682">
        <v>12.0</v>
      </c>
      <c r="Z682" s="5">
        <v>122.4</v>
      </c>
      <c r="AA682">
        <v>8.0</v>
      </c>
      <c r="AB682">
        <v>59.0</v>
      </c>
      <c r="AC682">
        <v>9.0</v>
      </c>
    </row>
    <row r="683" ht="14.25" hidden="1" customHeight="1">
      <c r="A683" s="1" t="s">
        <v>32</v>
      </c>
      <c r="B683" s="2" t="str">
        <f t="shared" si="1"/>
        <v>nras </v>
      </c>
      <c r="C683" s="2" t="str">
        <f t="shared" si="2"/>
        <v>simple forecast</v>
      </c>
      <c r="D683" s="2" t="str">
        <f t="shared" si="3"/>
        <v>simple </v>
      </c>
      <c r="E683" s="2" t="str">
        <f t="shared" si="4"/>
        <v>forecast</v>
      </c>
      <c r="F683" s="2" t="s">
        <v>18</v>
      </c>
      <c r="G683" s="2" t="s">
        <v>33</v>
      </c>
      <c r="H683" s="2" t="s">
        <v>27</v>
      </c>
      <c r="I683" t="s">
        <v>43</v>
      </c>
      <c r="J683" t="s">
        <v>69</v>
      </c>
      <c r="K683" t="s">
        <v>71</v>
      </c>
      <c r="L683" s="3">
        <v>82.75326</v>
      </c>
      <c r="M683">
        <v>2.0</v>
      </c>
      <c r="N683" s="3">
        <v>6.843920000000002</v>
      </c>
      <c r="O683">
        <v>10.0</v>
      </c>
      <c r="P683" s="4">
        <v>0.01636</v>
      </c>
      <c r="Q683">
        <v>10.0</v>
      </c>
      <c r="R683" s="4">
        <v>0.006059999999999999</v>
      </c>
      <c r="S683">
        <v>8.0</v>
      </c>
      <c r="T683" s="4">
        <v>0.99902</v>
      </c>
      <c r="U683">
        <v>6.0</v>
      </c>
      <c r="V683" s="4">
        <v>5.200000000000001E-4</v>
      </c>
      <c r="W683">
        <v>5.0</v>
      </c>
      <c r="X683" s="5">
        <v>122.0</v>
      </c>
      <c r="Y683">
        <v>11.0</v>
      </c>
      <c r="Z683" s="5">
        <v>122.4</v>
      </c>
      <c r="AA683">
        <v>8.0</v>
      </c>
      <c r="AB683">
        <v>60.0</v>
      </c>
      <c r="AC683">
        <v>10.0</v>
      </c>
    </row>
    <row r="684" ht="14.25" hidden="1" customHeight="1">
      <c r="A684" s="1" t="s">
        <v>37</v>
      </c>
      <c r="B684" s="2" t="str">
        <f t="shared" si="1"/>
        <v>kuroda </v>
      </c>
      <c r="C684" s="2" t="str">
        <f t="shared" si="2"/>
        <v>simple backcast</v>
      </c>
      <c r="D684" s="2" t="str">
        <f t="shared" si="3"/>
        <v>simple </v>
      </c>
      <c r="E684" s="2" t="str">
        <f t="shared" si="4"/>
        <v>backcast</v>
      </c>
      <c r="F684" s="2" t="s">
        <v>30</v>
      </c>
      <c r="G684" s="2" t="s">
        <v>33</v>
      </c>
      <c r="H684" s="2" t="s">
        <v>20</v>
      </c>
      <c r="I684" t="s">
        <v>43</v>
      </c>
      <c r="J684" t="s">
        <v>69</v>
      </c>
      <c r="K684" t="s">
        <v>71</v>
      </c>
      <c r="L684" s="3">
        <v>6.685892987735183E11</v>
      </c>
      <c r="M684">
        <v>15.0</v>
      </c>
      <c r="N684" s="3">
        <v>6.372920000000001</v>
      </c>
      <c r="O684">
        <v>9.0</v>
      </c>
      <c r="P684" s="4">
        <v>0.00974</v>
      </c>
      <c r="Q684">
        <v>7.0</v>
      </c>
      <c r="R684" s="4">
        <v>0.0075</v>
      </c>
      <c r="S684">
        <v>10.0</v>
      </c>
      <c r="T684" s="4">
        <v>0.99934</v>
      </c>
      <c r="U684">
        <v>5.0</v>
      </c>
      <c r="V684" s="4">
        <v>0.0</v>
      </c>
      <c r="W684">
        <v>1.0</v>
      </c>
      <c r="X684" s="5">
        <v>118.8</v>
      </c>
      <c r="Y684">
        <v>7.0</v>
      </c>
      <c r="Z684" s="5">
        <v>120.6</v>
      </c>
      <c r="AA684">
        <v>6.0</v>
      </c>
      <c r="AB684">
        <v>60.0</v>
      </c>
      <c r="AC684">
        <v>10.0</v>
      </c>
    </row>
    <row r="685" ht="14.25" hidden="1" customHeight="1">
      <c r="A685" s="1" t="s">
        <v>62</v>
      </c>
      <c r="B685" s="2" t="str">
        <f t="shared" si="1"/>
        <v>mtt0 </v>
      </c>
      <c r="C685" s="2" t="str">
        <f t="shared" si="2"/>
        <v>linear forecast</v>
      </c>
      <c r="D685" s="2" t="str">
        <f t="shared" si="3"/>
        <v>linear </v>
      </c>
      <c r="E685" s="2" t="str">
        <f t="shared" si="4"/>
        <v>forecast</v>
      </c>
      <c r="F685" s="2" t="s">
        <v>45</v>
      </c>
      <c r="G685" s="2" t="s">
        <v>50</v>
      </c>
      <c r="H685" s="2" t="s">
        <v>27</v>
      </c>
      <c r="I685" t="s">
        <v>43</v>
      </c>
      <c r="J685" t="s">
        <v>69</v>
      </c>
      <c r="K685" t="s">
        <v>71</v>
      </c>
      <c r="L685" s="3">
        <v>262302.3266199999</v>
      </c>
      <c r="M685">
        <v>7.0</v>
      </c>
      <c r="N685" s="3">
        <v>15.7483</v>
      </c>
      <c r="O685">
        <v>13.0</v>
      </c>
      <c r="P685" s="4">
        <v>0.0236</v>
      </c>
      <c r="Q685">
        <v>13.0</v>
      </c>
      <c r="R685" s="4">
        <v>0.01624</v>
      </c>
      <c r="S685">
        <v>12.0</v>
      </c>
      <c r="T685" s="4">
        <v>0.9941200000000001</v>
      </c>
      <c r="U685">
        <v>8.0</v>
      </c>
      <c r="V685" s="4">
        <v>56545.39526</v>
      </c>
      <c r="W685">
        <v>6.0</v>
      </c>
      <c r="X685" s="5">
        <v>53.2</v>
      </c>
      <c r="Y685">
        <v>6.0</v>
      </c>
      <c r="Z685" s="5">
        <v>55.0</v>
      </c>
      <c r="AA685">
        <v>3.0</v>
      </c>
      <c r="AB685">
        <v>68.0</v>
      </c>
      <c r="AC685">
        <v>12.0</v>
      </c>
    </row>
    <row r="686" ht="14.25" hidden="1" customHeight="1">
      <c r="A686" s="1" t="s">
        <v>61</v>
      </c>
      <c r="B686" s="2" t="str">
        <f t="shared" si="1"/>
        <v>mtt0 </v>
      </c>
      <c r="C686" s="2" t="str">
        <f t="shared" si="2"/>
        <v>ridge forecast</v>
      </c>
      <c r="D686" s="2" t="str">
        <f t="shared" si="3"/>
        <v>ridge </v>
      </c>
      <c r="E686" s="2" t="str">
        <f t="shared" si="4"/>
        <v>forecast</v>
      </c>
      <c r="F686" s="2" t="s">
        <v>45</v>
      </c>
      <c r="G686" s="2" t="s">
        <v>46</v>
      </c>
      <c r="H686" s="2" t="s">
        <v>27</v>
      </c>
      <c r="I686" t="s">
        <v>43</v>
      </c>
      <c r="J686" t="s">
        <v>69</v>
      </c>
      <c r="K686" t="s">
        <v>71</v>
      </c>
      <c r="L686" s="3">
        <v>264767.62858</v>
      </c>
      <c r="M686">
        <v>8.0</v>
      </c>
      <c r="N686" s="3">
        <v>15.80248</v>
      </c>
      <c r="O686">
        <v>14.0</v>
      </c>
      <c r="P686" s="4">
        <v>0.02392</v>
      </c>
      <c r="Q686">
        <v>14.0</v>
      </c>
      <c r="R686" s="4">
        <v>0.01672</v>
      </c>
      <c r="S686">
        <v>13.0</v>
      </c>
      <c r="T686" s="4">
        <v>0.99398</v>
      </c>
      <c r="U686">
        <v>9.0</v>
      </c>
      <c r="V686" s="4">
        <v>57953.51462000001</v>
      </c>
      <c r="W686">
        <v>7.0</v>
      </c>
      <c r="X686" s="5">
        <v>52.8</v>
      </c>
      <c r="Y686">
        <v>5.0</v>
      </c>
      <c r="Z686" s="5">
        <v>52.8</v>
      </c>
      <c r="AA686">
        <v>2.0</v>
      </c>
      <c r="AB686">
        <v>72.0</v>
      </c>
      <c r="AC686">
        <v>13.0</v>
      </c>
    </row>
    <row r="687" ht="14.25" hidden="1" customHeight="1">
      <c r="A687" s="1" t="s">
        <v>63</v>
      </c>
      <c r="B687" s="2" t="str">
        <f t="shared" si="1"/>
        <v>mtt0 </v>
      </c>
      <c r="C687" s="2" t="str">
        <f t="shared" si="2"/>
        <v>lasso forecast</v>
      </c>
      <c r="D687" s="2" t="str">
        <f t="shared" si="3"/>
        <v>lasso </v>
      </c>
      <c r="E687" s="2" t="str">
        <f t="shared" si="4"/>
        <v>forecast</v>
      </c>
      <c r="F687" s="2" t="s">
        <v>45</v>
      </c>
      <c r="G687" s="2" t="s">
        <v>48</v>
      </c>
      <c r="H687" s="2" t="s">
        <v>27</v>
      </c>
      <c r="I687" t="s">
        <v>43</v>
      </c>
      <c r="J687" t="s">
        <v>69</v>
      </c>
      <c r="K687" t="s">
        <v>71</v>
      </c>
      <c r="L687" s="3">
        <v>286487.48782</v>
      </c>
      <c r="M687">
        <v>9.0</v>
      </c>
      <c r="N687" s="3">
        <v>18.6636</v>
      </c>
      <c r="O687">
        <v>15.0</v>
      </c>
      <c r="P687" s="4">
        <v>0.0284</v>
      </c>
      <c r="Q687">
        <v>15.0</v>
      </c>
      <c r="R687" s="4">
        <v>0.0252</v>
      </c>
      <c r="S687">
        <v>14.0</v>
      </c>
      <c r="T687" s="4">
        <v>0.99104</v>
      </c>
      <c r="U687">
        <v>10.0</v>
      </c>
      <c r="V687" s="4">
        <v>79681.31784</v>
      </c>
      <c r="W687">
        <v>8.0</v>
      </c>
      <c r="X687" s="5">
        <v>37.4</v>
      </c>
      <c r="Y687">
        <v>4.0</v>
      </c>
      <c r="Z687" s="5">
        <v>37.4</v>
      </c>
      <c r="AA687">
        <v>1.0</v>
      </c>
      <c r="AB687">
        <v>76.0</v>
      </c>
      <c r="AC687">
        <v>14.0</v>
      </c>
    </row>
    <row r="688" ht="14.25" hidden="1" customHeight="1">
      <c r="A688" s="1" t="s">
        <v>38</v>
      </c>
      <c r="B688" s="2" t="str">
        <f t="shared" si="1"/>
        <v>kuroda </v>
      </c>
      <c r="C688" s="2" t="str">
        <f t="shared" si="2"/>
        <v>simple forecast</v>
      </c>
      <c r="D688" s="2" t="str">
        <f t="shared" si="3"/>
        <v>simple </v>
      </c>
      <c r="E688" s="2" t="str">
        <f t="shared" si="4"/>
        <v>forecast</v>
      </c>
      <c r="F688" s="2" t="s">
        <v>30</v>
      </c>
      <c r="G688" s="2" t="s">
        <v>33</v>
      </c>
      <c r="H688" s="2" t="s">
        <v>27</v>
      </c>
      <c r="I688" t="s">
        <v>43</v>
      </c>
      <c r="J688" t="s">
        <v>69</v>
      </c>
      <c r="K688" t="s">
        <v>71</v>
      </c>
      <c r="L688" s="3">
        <v>2202547.53848</v>
      </c>
      <c r="M688">
        <v>12.0</v>
      </c>
      <c r="N688" s="3">
        <v>9.21302</v>
      </c>
      <c r="O688">
        <v>12.0</v>
      </c>
      <c r="P688" s="4">
        <v>0.01798</v>
      </c>
      <c r="Q688">
        <v>12.0</v>
      </c>
      <c r="R688" s="4">
        <v>0.01388</v>
      </c>
      <c r="S688">
        <v>11.0</v>
      </c>
      <c r="T688" s="4">
        <v>0.99852</v>
      </c>
      <c r="U688">
        <v>7.0</v>
      </c>
      <c r="V688" s="4">
        <v>0.0</v>
      </c>
      <c r="W688">
        <v>1.0</v>
      </c>
      <c r="X688" s="5">
        <v>350.2</v>
      </c>
      <c r="Y688">
        <v>15.0</v>
      </c>
      <c r="Z688" s="5">
        <v>199.8</v>
      </c>
      <c r="AA688">
        <v>9.0</v>
      </c>
      <c r="AB688">
        <v>79.0</v>
      </c>
      <c r="AC688">
        <v>15.0</v>
      </c>
    </row>
    <row r="689" ht="14.25" hidden="1" customHeight="1">
      <c r="A689" s="1" t="s">
        <v>17</v>
      </c>
      <c r="B689" s="2" t="str">
        <f t="shared" si="1"/>
        <v>nras </v>
      </c>
      <c r="C689" s="2" t="str">
        <f t="shared" si="2"/>
        <v>cycling backcast</v>
      </c>
      <c r="D689" s="2" t="str">
        <f t="shared" si="3"/>
        <v>cycling </v>
      </c>
      <c r="E689" s="2" t="str">
        <f t="shared" si="4"/>
        <v>backcast</v>
      </c>
      <c r="F689" s="2" t="s">
        <v>18</v>
      </c>
      <c r="G689" s="2" t="s">
        <v>19</v>
      </c>
      <c r="H689" s="2" t="s">
        <v>20</v>
      </c>
      <c r="I689" t="s">
        <v>21</v>
      </c>
      <c r="J689" t="s">
        <v>72</v>
      </c>
      <c r="K689" t="s">
        <v>67</v>
      </c>
      <c r="L689" s="3">
        <v>50.28297499999999</v>
      </c>
      <c r="M689">
        <v>4.0</v>
      </c>
      <c r="N689" s="3">
        <v>3.506625</v>
      </c>
      <c r="O689">
        <v>1.0</v>
      </c>
      <c r="P689" s="4">
        <v>0.008525000000000001</v>
      </c>
      <c r="Q689">
        <v>1.0</v>
      </c>
      <c r="R689" s="4">
        <v>5.0E-4</v>
      </c>
      <c r="S689">
        <v>1.0</v>
      </c>
      <c r="T689" s="4">
        <v>0.999425</v>
      </c>
      <c r="U689">
        <v>1.0</v>
      </c>
      <c r="V689" s="4">
        <v>0.0</v>
      </c>
      <c r="W689">
        <v>1.0</v>
      </c>
      <c r="X689" s="5">
        <v>17.0</v>
      </c>
      <c r="Y689">
        <v>1.0</v>
      </c>
      <c r="Z689" s="5">
        <v>364.5</v>
      </c>
      <c r="AA689">
        <v>2.0</v>
      </c>
      <c r="AB689">
        <v>12.0</v>
      </c>
      <c r="AC689">
        <v>1.0</v>
      </c>
    </row>
    <row r="690" ht="14.25" hidden="1" customHeight="1">
      <c r="A690" s="1" t="s">
        <v>26</v>
      </c>
      <c r="B690" s="2" t="str">
        <f t="shared" si="1"/>
        <v>nras </v>
      </c>
      <c r="C690" s="2" t="str">
        <f t="shared" si="2"/>
        <v>cycling forecast</v>
      </c>
      <c r="D690" s="2" t="str">
        <f t="shared" si="3"/>
        <v>cycling </v>
      </c>
      <c r="E690" s="2" t="str">
        <f t="shared" si="4"/>
        <v>forecast</v>
      </c>
      <c r="F690" s="2" t="s">
        <v>18</v>
      </c>
      <c r="G690" s="2" t="s">
        <v>19</v>
      </c>
      <c r="H690" s="2" t="s">
        <v>27</v>
      </c>
      <c r="I690" t="s">
        <v>21</v>
      </c>
      <c r="J690" t="s">
        <v>72</v>
      </c>
      <c r="K690" t="s">
        <v>67</v>
      </c>
      <c r="L690" s="3">
        <v>53.7475</v>
      </c>
      <c r="M690">
        <v>6.0</v>
      </c>
      <c r="N690" s="3">
        <v>3.8595</v>
      </c>
      <c r="O690">
        <v>3.0</v>
      </c>
      <c r="P690" s="4">
        <v>0.0093</v>
      </c>
      <c r="Q690">
        <v>3.0</v>
      </c>
      <c r="R690" s="4">
        <v>0.00105</v>
      </c>
      <c r="S690">
        <v>4.0</v>
      </c>
      <c r="T690" s="4">
        <v>0.9994</v>
      </c>
      <c r="U690">
        <v>2.0</v>
      </c>
      <c r="V690" s="4">
        <v>0.0</v>
      </c>
      <c r="W690">
        <v>1.0</v>
      </c>
      <c r="X690" s="5">
        <v>21.5</v>
      </c>
      <c r="Y690">
        <v>2.0</v>
      </c>
      <c r="Z690" s="5">
        <v>364.5</v>
      </c>
      <c r="AA690">
        <v>2.0</v>
      </c>
      <c r="AB690">
        <v>23.0</v>
      </c>
      <c r="AC690">
        <v>2.0</v>
      </c>
    </row>
    <row r="691" ht="14.25" hidden="1" customHeight="1">
      <c r="A691" s="1" t="s">
        <v>24</v>
      </c>
      <c r="B691" s="2" t="str">
        <f t="shared" si="1"/>
        <v>insd </v>
      </c>
      <c r="C691" s="2" t="str">
        <f t="shared" si="2"/>
        <v>cycling backcast</v>
      </c>
      <c r="D691" s="2" t="str">
        <f t="shared" si="3"/>
        <v>cycling </v>
      </c>
      <c r="E691" s="2" t="str">
        <f t="shared" si="4"/>
        <v>backcast</v>
      </c>
      <c r="F691" s="2" t="s">
        <v>25</v>
      </c>
      <c r="G691" s="2" t="s">
        <v>19</v>
      </c>
      <c r="H691" s="2" t="s">
        <v>20</v>
      </c>
      <c r="I691" t="s">
        <v>21</v>
      </c>
      <c r="J691" t="s">
        <v>72</v>
      </c>
      <c r="K691" t="s">
        <v>67</v>
      </c>
      <c r="L691" s="3">
        <v>50.044275</v>
      </c>
      <c r="M691">
        <v>3.0</v>
      </c>
      <c r="N691" s="3">
        <v>3.5661</v>
      </c>
      <c r="O691">
        <v>2.0</v>
      </c>
      <c r="P691" s="4">
        <v>0.008650000000000001</v>
      </c>
      <c r="Q691">
        <v>2.0</v>
      </c>
      <c r="R691" s="4">
        <v>6.25E-4</v>
      </c>
      <c r="S691">
        <v>2.0</v>
      </c>
      <c r="T691" s="4">
        <v>0.9994</v>
      </c>
      <c r="U691">
        <v>2.0</v>
      </c>
      <c r="V691" s="4">
        <v>0.0</v>
      </c>
      <c r="W691">
        <v>1.0</v>
      </c>
      <c r="X691" s="5">
        <v>364.5</v>
      </c>
      <c r="Y691">
        <v>10.0</v>
      </c>
      <c r="Z691" s="5">
        <v>364.5</v>
      </c>
      <c r="AA691">
        <v>2.0</v>
      </c>
      <c r="AB691">
        <v>24.0</v>
      </c>
      <c r="AC691">
        <v>3.0</v>
      </c>
    </row>
    <row r="692" ht="14.25" hidden="1" customHeight="1">
      <c r="A692" s="1" t="s">
        <v>28</v>
      </c>
      <c r="B692" s="2" t="str">
        <f t="shared" si="1"/>
        <v>insd </v>
      </c>
      <c r="C692" s="2" t="str">
        <f t="shared" si="2"/>
        <v>cycling forecast</v>
      </c>
      <c r="D692" s="2" t="str">
        <f t="shared" si="3"/>
        <v>cycling </v>
      </c>
      <c r="E692" s="2" t="str">
        <f t="shared" si="4"/>
        <v>forecast</v>
      </c>
      <c r="F692" s="2" t="s">
        <v>25</v>
      </c>
      <c r="G692" s="2" t="s">
        <v>19</v>
      </c>
      <c r="H692" s="2" t="s">
        <v>27</v>
      </c>
      <c r="I692" t="s">
        <v>21</v>
      </c>
      <c r="J692" t="s">
        <v>72</v>
      </c>
      <c r="K692" t="s">
        <v>67</v>
      </c>
      <c r="L692" s="3">
        <v>53.055275</v>
      </c>
      <c r="M692">
        <v>5.0</v>
      </c>
      <c r="N692" s="3">
        <v>3.9086</v>
      </c>
      <c r="O692">
        <v>4.0</v>
      </c>
      <c r="P692" s="4">
        <v>0.00945</v>
      </c>
      <c r="Q692">
        <v>4.0</v>
      </c>
      <c r="R692" s="4">
        <v>8.5E-4</v>
      </c>
      <c r="S692">
        <v>3.0</v>
      </c>
      <c r="T692" s="4">
        <v>0.99935</v>
      </c>
      <c r="U692">
        <v>3.0</v>
      </c>
      <c r="V692" s="4">
        <v>0.0</v>
      </c>
      <c r="W692">
        <v>1.0</v>
      </c>
      <c r="X692" s="5">
        <v>364.0</v>
      </c>
      <c r="Y692">
        <v>9.0</v>
      </c>
      <c r="Z692" s="5">
        <v>364.0</v>
      </c>
      <c r="AA692">
        <v>1.0</v>
      </c>
      <c r="AB692">
        <v>30.0</v>
      </c>
      <c r="AC692">
        <v>4.0</v>
      </c>
    </row>
    <row r="693" ht="14.25" hidden="1" customHeight="1">
      <c r="A693" s="1" t="s">
        <v>32</v>
      </c>
      <c r="B693" s="2" t="str">
        <f t="shared" si="1"/>
        <v>nras </v>
      </c>
      <c r="C693" s="2" t="str">
        <f t="shared" si="2"/>
        <v>simple forecast</v>
      </c>
      <c r="D693" s="2" t="str">
        <f t="shared" si="3"/>
        <v>simple </v>
      </c>
      <c r="E693" s="2" t="str">
        <f t="shared" si="4"/>
        <v>forecast</v>
      </c>
      <c r="F693" s="2" t="s">
        <v>18</v>
      </c>
      <c r="G693" s="2" t="s">
        <v>33</v>
      </c>
      <c r="H693" s="2" t="s">
        <v>27</v>
      </c>
      <c r="I693" t="s">
        <v>21</v>
      </c>
      <c r="J693" t="s">
        <v>72</v>
      </c>
      <c r="K693" t="s">
        <v>67</v>
      </c>
      <c r="L693" s="3">
        <v>45.94564</v>
      </c>
      <c r="M693">
        <v>2.0</v>
      </c>
      <c r="N693" s="3">
        <v>5.89072</v>
      </c>
      <c r="O693">
        <v>7.0</v>
      </c>
      <c r="P693" s="4">
        <v>0.01436</v>
      </c>
      <c r="Q693">
        <v>8.0</v>
      </c>
      <c r="R693" s="4">
        <v>0.00286</v>
      </c>
      <c r="S693">
        <v>5.0</v>
      </c>
      <c r="T693" s="4">
        <v>0.99856</v>
      </c>
      <c r="U693">
        <v>7.0</v>
      </c>
      <c r="V693" s="4">
        <v>0.001</v>
      </c>
      <c r="W693">
        <v>2.0</v>
      </c>
      <c r="X693" s="5">
        <v>237.2</v>
      </c>
      <c r="Y693">
        <v>4.0</v>
      </c>
      <c r="Z693" s="5">
        <v>371.8</v>
      </c>
      <c r="AA693">
        <v>8.0</v>
      </c>
      <c r="AB693">
        <v>43.0</v>
      </c>
      <c r="AC693">
        <v>5.0</v>
      </c>
    </row>
    <row r="694" ht="14.25" hidden="1" customHeight="1">
      <c r="A694" s="1" t="s">
        <v>36</v>
      </c>
      <c r="B694" s="2" t="str">
        <f t="shared" si="1"/>
        <v>insd </v>
      </c>
      <c r="C694" s="2" t="str">
        <f t="shared" si="2"/>
        <v>simple forecast</v>
      </c>
      <c r="D694" s="2" t="str">
        <f t="shared" si="3"/>
        <v>simple </v>
      </c>
      <c r="E694" s="2" t="str">
        <f t="shared" si="4"/>
        <v>forecast</v>
      </c>
      <c r="F694" s="2" t="s">
        <v>25</v>
      </c>
      <c r="G694" s="2" t="s">
        <v>33</v>
      </c>
      <c r="H694" s="2" t="s">
        <v>27</v>
      </c>
      <c r="I694" t="s">
        <v>21</v>
      </c>
      <c r="J694" t="s">
        <v>72</v>
      </c>
      <c r="K694" t="s">
        <v>67</v>
      </c>
      <c r="L694" s="3">
        <v>44.90546</v>
      </c>
      <c r="M694">
        <v>1.0</v>
      </c>
      <c r="N694" s="3">
        <v>5.81096</v>
      </c>
      <c r="O694">
        <v>5.0</v>
      </c>
      <c r="P694" s="4">
        <v>0.01416</v>
      </c>
      <c r="Q694">
        <v>7.0</v>
      </c>
      <c r="R694" s="4">
        <v>0.00302</v>
      </c>
      <c r="S694">
        <v>6.0</v>
      </c>
      <c r="T694" s="4">
        <v>0.99864</v>
      </c>
      <c r="U694">
        <v>6.0</v>
      </c>
      <c r="V694" s="4">
        <v>0.0</v>
      </c>
      <c r="W694">
        <v>1.0</v>
      </c>
      <c r="X694" s="5">
        <v>371.8</v>
      </c>
      <c r="Y694">
        <v>12.0</v>
      </c>
      <c r="Z694" s="5">
        <v>371.8</v>
      </c>
      <c r="AA694">
        <v>8.0</v>
      </c>
      <c r="AB694">
        <v>46.0</v>
      </c>
      <c r="AC694">
        <v>6.0</v>
      </c>
    </row>
    <row r="695" ht="14.25" hidden="1" customHeight="1">
      <c r="A695" s="1" t="s">
        <v>31</v>
      </c>
      <c r="B695" s="2" t="str">
        <f t="shared" si="1"/>
        <v>kuroda </v>
      </c>
      <c r="C695" s="2" t="str">
        <f t="shared" si="2"/>
        <v>cycling backcast</v>
      </c>
      <c r="D695" s="2" t="str">
        <f t="shared" si="3"/>
        <v>cycling </v>
      </c>
      <c r="E695" s="2" t="str">
        <f t="shared" si="4"/>
        <v>backcast</v>
      </c>
      <c r="F695" s="2" t="s">
        <v>30</v>
      </c>
      <c r="G695" s="2" t="s">
        <v>19</v>
      </c>
      <c r="H695" s="2" t="s">
        <v>20</v>
      </c>
      <c r="I695" t="s">
        <v>21</v>
      </c>
      <c r="J695" t="s">
        <v>72</v>
      </c>
      <c r="K695" t="s">
        <v>67</v>
      </c>
      <c r="L695" s="3">
        <v>1854.502875</v>
      </c>
      <c r="M695">
        <v>10.0</v>
      </c>
      <c r="N695" s="3">
        <v>5.838150000000002</v>
      </c>
      <c r="O695">
        <v>6.0</v>
      </c>
      <c r="P695" s="4">
        <v>0.011875</v>
      </c>
      <c r="Q695">
        <v>5.0</v>
      </c>
      <c r="R695" s="4">
        <v>0.00935</v>
      </c>
      <c r="S695">
        <v>10.0</v>
      </c>
      <c r="T695" s="4">
        <v>0.99905</v>
      </c>
      <c r="U695">
        <v>4.0</v>
      </c>
      <c r="V695" s="4">
        <v>0.0</v>
      </c>
      <c r="W695">
        <v>1.0</v>
      </c>
      <c r="X695" s="5">
        <v>340.0</v>
      </c>
      <c r="Y695">
        <v>5.0</v>
      </c>
      <c r="Z695" s="5">
        <v>370.25</v>
      </c>
      <c r="AA695">
        <v>7.0</v>
      </c>
      <c r="AB695">
        <v>48.0</v>
      </c>
      <c r="AC695">
        <v>7.0</v>
      </c>
    </row>
    <row r="696" ht="14.25" hidden="1" customHeight="1">
      <c r="A696" s="1" t="s">
        <v>29</v>
      </c>
      <c r="B696" s="2" t="str">
        <f t="shared" si="1"/>
        <v>kuroda </v>
      </c>
      <c r="C696" s="2" t="str">
        <f t="shared" si="2"/>
        <v>cycling forecast</v>
      </c>
      <c r="D696" s="2" t="str">
        <f t="shared" si="3"/>
        <v>cycling </v>
      </c>
      <c r="E696" s="2" t="str">
        <f t="shared" si="4"/>
        <v>forecast</v>
      </c>
      <c r="F696" s="2" t="s">
        <v>30</v>
      </c>
      <c r="G696" s="2" t="s">
        <v>19</v>
      </c>
      <c r="H696" s="2" t="s">
        <v>27</v>
      </c>
      <c r="I696" t="s">
        <v>21</v>
      </c>
      <c r="J696" t="s">
        <v>72</v>
      </c>
      <c r="K696" t="s">
        <v>67</v>
      </c>
      <c r="L696" s="3">
        <v>1437.15955</v>
      </c>
      <c r="M696">
        <v>9.0</v>
      </c>
      <c r="N696" s="3">
        <v>6.0754</v>
      </c>
      <c r="O696">
        <v>8.0</v>
      </c>
      <c r="P696" s="4">
        <v>0.01315</v>
      </c>
      <c r="Q696">
        <v>6.0</v>
      </c>
      <c r="R696" s="4">
        <v>0.009075</v>
      </c>
      <c r="S696">
        <v>9.0</v>
      </c>
      <c r="T696" s="4">
        <v>0.998975</v>
      </c>
      <c r="U696">
        <v>5.0</v>
      </c>
      <c r="V696" s="4">
        <v>0.0</v>
      </c>
      <c r="W696">
        <v>1.0</v>
      </c>
      <c r="X696" s="5">
        <v>347.0</v>
      </c>
      <c r="Y696">
        <v>6.0</v>
      </c>
      <c r="Z696" s="5">
        <v>369.25</v>
      </c>
      <c r="AA696">
        <v>6.0</v>
      </c>
      <c r="AB696">
        <v>50.0</v>
      </c>
      <c r="AC696">
        <v>8.0</v>
      </c>
    </row>
    <row r="697" ht="14.25" hidden="1" customHeight="1">
      <c r="A697" s="1" t="s">
        <v>34</v>
      </c>
      <c r="B697" s="2" t="str">
        <f t="shared" si="1"/>
        <v>nras </v>
      </c>
      <c r="C697" s="2" t="str">
        <f t="shared" si="2"/>
        <v>simple backcast</v>
      </c>
      <c r="D697" s="2" t="str">
        <f t="shared" si="3"/>
        <v>simple </v>
      </c>
      <c r="E697" s="2" t="str">
        <f t="shared" si="4"/>
        <v>backcast</v>
      </c>
      <c r="F697" s="2" t="s">
        <v>18</v>
      </c>
      <c r="G697" s="2" t="s">
        <v>33</v>
      </c>
      <c r="H697" s="2" t="s">
        <v>20</v>
      </c>
      <c r="I697" t="s">
        <v>21</v>
      </c>
      <c r="J697" t="s">
        <v>72</v>
      </c>
      <c r="K697" t="s">
        <v>67</v>
      </c>
      <c r="L697" s="3">
        <v>93.43818</v>
      </c>
      <c r="M697">
        <v>8.0</v>
      </c>
      <c r="N697" s="3">
        <v>8.03622</v>
      </c>
      <c r="O697">
        <v>9.0</v>
      </c>
      <c r="P697" s="4">
        <v>0.01982</v>
      </c>
      <c r="Q697">
        <v>9.0</v>
      </c>
      <c r="R697" s="4">
        <v>0.006279999999999999</v>
      </c>
      <c r="S697">
        <v>8.0</v>
      </c>
      <c r="T697" s="4">
        <v>0.99792</v>
      </c>
      <c r="U697">
        <v>8.0</v>
      </c>
      <c r="V697" s="4">
        <v>0.001</v>
      </c>
      <c r="W697">
        <v>2.0</v>
      </c>
      <c r="X697" s="5">
        <v>215.0</v>
      </c>
      <c r="Y697">
        <v>3.0</v>
      </c>
      <c r="Z697" s="5">
        <v>368.0</v>
      </c>
      <c r="AA697">
        <v>4.0</v>
      </c>
      <c r="AB697">
        <v>51.0</v>
      </c>
      <c r="AC697">
        <v>9.0</v>
      </c>
    </row>
    <row r="698" ht="14.25" hidden="1" customHeight="1">
      <c r="A698" s="1" t="s">
        <v>35</v>
      </c>
      <c r="B698" s="2" t="str">
        <f t="shared" si="1"/>
        <v>insd </v>
      </c>
      <c r="C698" s="2" t="str">
        <f t="shared" si="2"/>
        <v>simple backcast</v>
      </c>
      <c r="D698" s="2" t="str">
        <f t="shared" si="3"/>
        <v>simple </v>
      </c>
      <c r="E698" s="2" t="str">
        <f t="shared" si="4"/>
        <v>backcast</v>
      </c>
      <c r="F698" s="2" t="s">
        <v>25</v>
      </c>
      <c r="G698" s="2" t="s">
        <v>33</v>
      </c>
      <c r="H698" s="2" t="s">
        <v>20</v>
      </c>
      <c r="I698" t="s">
        <v>21</v>
      </c>
      <c r="J698" t="s">
        <v>72</v>
      </c>
      <c r="K698" t="s">
        <v>67</v>
      </c>
      <c r="L698" s="3">
        <v>91.83424000000001</v>
      </c>
      <c r="M698">
        <v>7.0</v>
      </c>
      <c r="N698" s="3">
        <v>8.113439999999999</v>
      </c>
      <c r="O698">
        <v>10.0</v>
      </c>
      <c r="P698" s="4">
        <v>0.02026</v>
      </c>
      <c r="Q698">
        <v>10.0</v>
      </c>
      <c r="R698" s="4">
        <v>0.00588</v>
      </c>
      <c r="S698">
        <v>7.0</v>
      </c>
      <c r="T698" s="4">
        <v>0.9977799999999999</v>
      </c>
      <c r="U698">
        <v>9.0</v>
      </c>
      <c r="V698" s="4">
        <v>0.0</v>
      </c>
      <c r="W698">
        <v>1.0</v>
      </c>
      <c r="X698" s="5">
        <v>368.0</v>
      </c>
      <c r="Y698">
        <v>11.0</v>
      </c>
      <c r="Z698" s="5">
        <v>368.0</v>
      </c>
      <c r="AA698">
        <v>4.0</v>
      </c>
      <c r="AB698">
        <v>59.0</v>
      </c>
      <c r="AC698">
        <v>10.0</v>
      </c>
    </row>
    <row r="699" ht="14.25" hidden="1" customHeight="1">
      <c r="A699" s="1" t="s">
        <v>38</v>
      </c>
      <c r="B699" s="2" t="str">
        <f t="shared" si="1"/>
        <v>kuroda </v>
      </c>
      <c r="C699" s="2" t="str">
        <f t="shared" si="2"/>
        <v>simple forecast</v>
      </c>
      <c r="D699" s="2" t="str">
        <f t="shared" si="3"/>
        <v>simple </v>
      </c>
      <c r="E699" s="2" t="str">
        <f t="shared" si="4"/>
        <v>forecast</v>
      </c>
      <c r="F699" s="2" t="s">
        <v>30</v>
      </c>
      <c r="G699" s="2" t="s">
        <v>33</v>
      </c>
      <c r="H699" s="2" t="s">
        <v>27</v>
      </c>
      <c r="I699" t="s">
        <v>21</v>
      </c>
      <c r="J699" t="s">
        <v>72</v>
      </c>
      <c r="K699" t="s">
        <v>67</v>
      </c>
      <c r="L699" s="3">
        <v>2190.49986</v>
      </c>
      <c r="M699">
        <v>11.0</v>
      </c>
      <c r="N699" s="3">
        <v>10.70386</v>
      </c>
      <c r="O699">
        <v>11.0</v>
      </c>
      <c r="P699" s="4">
        <v>0.0298</v>
      </c>
      <c r="Q699">
        <v>12.0</v>
      </c>
      <c r="R699" s="4">
        <v>0.02252</v>
      </c>
      <c r="S699">
        <v>11.0</v>
      </c>
      <c r="T699" s="4">
        <v>0.99656</v>
      </c>
      <c r="U699">
        <v>10.0</v>
      </c>
      <c r="V699" s="4">
        <v>0.0</v>
      </c>
      <c r="W699">
        <v>1.0</v>
      </c>
      <c r="X699" s="5">
        <v>353.8</v>
      </c>
      <c r="Y699">
        <v>8.0</v>
      </c>
      <c r="Z699" s="5">
        <v>365.0</v>
      </c>
      <c r="AA699">
        <v>3.0</v>
      </c>
      <c r="AB699">
        <v>67.0</v>
      </c>
      <c r="AC699">
        <v>11.0</v>
      </c>
    </row>
    <row r="700" ht="14.25" hidden="1" customHeight="1">
      <c r="A700" s="1" t="s">
        <v>37</v>
      </c>
      <c r="B700" s="2" t="str">
        <f t="shared" si="1"/>
        <v>kuroda </v>
      </c>
      <c r="C700" s="2" t="str">
        <f t="shared" si="2"/>
        <v>simple backcast</v>
      </c>
      <c r="D700" s="2" t="str">
        <f t="shared" si="3"/>
        <v>simple </v>
      </c>
      <c r="E700" s="2" t="str">
        <f t="shared" si="4"/>
        <v>backcast</v>
      </c>
      <c r="F700" s="2" t="s">
        <v>30</v>
      </c>
      <c r="G700" s="2" t="s">
        <v>33</v>
      </c>
      <c r="H700" s="2" t="s">
        <v>20</v>
      </c>
      <c r="I700" t="s">
        <v>21</v>
      </c>
      <c r="J700" t="s">
        <v>72</v>
      </c>
      <c r="K700" t="s">
        <v>67</v>
      </c>
      <c r="L700" s="3">
        <v>2215.38798</v>
      </c>
      <c r="M700">
        <v>12.0</v>
      </c>
      <c r="N700" s="3">
        <v>11.90802</v>
      </c>
      <c r="O700">
        <v>12.0</v>
      </c>
      <c r="P700" s="4">
        <v>0.02948</v>
      </c>
      <c r="Q700">
        <v>11.0</v>
      </c>
      <c r="R700" s="4">
        <v>0.02362</v>
      </c>
      <c r="S700">
        <v>12.0</v>
      </c>
      <c r="T700" s="4">
        <v>0.9961200000000001</v>
      </c>
      <c r="U700">
        <v>11.0</v>
      </c>
      <c r="V700" s="4">
        <v>0.0</v>
      </c>
      <c r="W700">
        <v>1.0</v>
      </c>
      <c r="X700" s="5">
        <v>350.8</v>
      </c>
      <c r="Y700">
        <v>7.0</v>
      </c>
      <c r="Z700" s="5">
        <v>369.0</v>
      </c>
      <c r="AA700">
        <v>5.0</v>
      </c>
      <c r="AB700">
        <v>71.0</v>
      </c>
      <c r="AC700">
        <v>12.0</v>
      </c>
    </row>
    <row r="701" ht="14.25" hidden="1" customHeight="1">
      <c r="A701" s="1" t="s">
        <v>26</v>
      </c>
      <c r="B701" s="2" t="str">
        <f t="shared" si="1"/>
        <v>nras </v>
      </c>
      <c r="C701" s="2" t="str">
        <f t="shared" si="2"/>
        <v>cycling forecast</v>
      </c>
      <c r="D701" s="2" t="str">
        <f t="shared" si="3"/>
        <v>cycling </v>
      </c>
      <c r="E701" s="2" t="str">
        <f t="shared" si="4"/>
        <v>forecast</v>
      </c>
      <c r="F701" s="2" t="s">
        <v>18</v>
      </c>
      <c r="G701" s="2" t="s">
        <v>19</v>
      </c>
      <c r="H701" s="2" t="s">
        <v>27</v>
      </c>
      <c r="I701" t="s">
        <v>21</v>
      </c>
      <c r="J701" t="s">
        <v>72</v>
      </c>
      <c r="K701" t="s">
        <v>68</v>
      </c>
      <c r="L701" s="3">
        <v>28.28975</v>
      </c>
      <c r="M701">
        <v>5.0</v>
      </c>
      <c r="N701" s="3">
        <v>3.580975</v>
      </c>
      <c r="O701">
        <v>3.0</v>
      </c>
      <c r="P701" s="4">
        <v>0.008875000000000001</v>
      </c>
      <c r="Q701">
        <v>1.0</v>
      </c>
      <c r="R701" s="4">
        <v>0.0016</v>
      </c>
      <c r="S701">
        <v>2.0</v>
      </c>
      <c r="T701" s="4">
        <v>0.999475</v>
      </c>
      <c r="U701">
        <v>2.0</v>
      </c>
      <c r="V701" s="4">
        <v>5.0E-4</v>
      </c>
      <c r="W701">
        <v>2.0</v>
      </c>
      <c r="X701" s="5">
        <v>16.25</v>
      </c>
      <c r="Y701">
        <v>1.0</v>
      </c>
      <c r="Z701" s="5">
        <v>403.25</v>
      </c>
      <c r="AA701">
        <v>2.0</v>
      </c>
      <c r="AB701">
        <v>18.0</v>
      </c>
      <c r="AC701">
        <v>1.0</v>
      </c>
    </row>
    <row r="702" ht="14.25" hidden="1" customHeight="1">
      <c r="A702" s="1" t="s">
        <v>28</v>
      </c>
      <c r="B702" s="2" t="str">
        <f t="shared" si="1"/>
        <v>insd </v>
      </c>
      <c r="C702" s="2" t="str">
        <f t="shared" si="2"/>
        <v>cycling forecast</v>
      </c>
      <c r="D702" s="2" t="str">
        <f t="shared" si="3"/>
        <v>cycling </v>
      </c>
      <c r="E702" s="2" t="str">
        <f t="shared" si="4"/>
        <v>forecast</v>
      </c>
      <c r="F702" s="2" t="s">
        <v>25</v>
      </c>
      <c r="G702" s="2" t="s">
        <v>19</v>
      </c>
      <c r="H702" s="2" t="s">
        <v>27</v>
      </c>
      <c r="I702" t="s">
        <v>21</v>
      </c>
      <c r="J702" t="s">
        <v>72</v>
      </c>
      <c r="K702" t="s">
        <v>68</v>
      </c>
      <c r="L702" s="3">
        <v>27.72785</v>
      </c>
      <c r="M702">
        <v>2.0</v>
      </c>
      <c r="N702" s="3">
        <v>3.564225</v>
      </c>
      <c r="O702">
        <v>1.0</v>
      </c>
      <c r="P702" s="4">
        <v>0.008875000000000001</v>
      </c>
      <c r="Q702">
        <v>1.0</v>
      </c>
      <c r="R702" s="4">
        <v>0.001425</v>
      </c>
      <c r="S702">
        <v>1.0</v>
      </c>
      <c r="T702" s="4">
        <v>0.9995</v>
      </c>
      <c r="U702">
        <v>1.0</v>
      </c>
      <c r="V702" s="4">
        <v>0.0</v>
      </c>
      <c r="W702">
        <v>1.0</v>
      </c>
      <c r="X702" s="5">
        <v>403.25</v>
      </c>
      <c r="Y702">
        <v>9.0</v>
      </c>
      <c r="Z702" s="5">
        <v>403.25</v>
      </c>
      <c r="AA702">
        <v>2.0</v>
      </c>
      <c r="AB702">
        <v>18.0</v>
      </c>
      <c r="AC702">
        <v>1.0</v>
      </c>
    </row>
    <row r="703" ht="14.25" hidden="1" customHeight="1">
      <c r="A703" s="1" t="s">
        <v>17</v>
      </c>
      <c r="B703" s="2" t="str">
        <f t="shared" si="1"/>
        <v>nras </v>
      </c>
      <c r="C703" s="2" t="str">
        <f t="shared" si="2"/>
        <v>cycling backcast</v>
      </c>
      <c r="D703" s="2" t="str">
        <f t="shared" si="3"/>
        <v>cycling </v>
      </c>
      <c r="E703" s="2" t="str">
        <f t="shared" si="4"/>
        <v>backcast</v>
      </c>
      <c r="F703" s="2" t="s">
        <v>18</v>
      </c>
      <c r="G703" s="2" t="s">
        <v>19</v>
      </c>
      <c r="H703" s="2" t="s">
        <v>20</v>
      </c>
      <c r="I703" t="s">
        <v>21</v>
      </c>
      <c r="J703" t="s">
        <v>72</v>
      </c>
      <c r="K703" t="s">
        <v>68</v>
      </c>
      <c r="L703" s="3">
        <v>27.997</v>
      </c>
      <c r="M703">
        <v>4.0</v>
      </c>
      <c r="N703" s="3">
        <v>3.5983</v>
      </c>
      <c r="O703">
        <v>4.0</v>
      </c>
      <c r="P703" s="4">
        <v>0.009325</v>
      </c>
      <c r="Q703">
        <v>2.0</v>
      </c>
      <c r="R703" s="4">
        <v>0.0018</v>
      </c>
      <c r="S703">
        <v>4.0</v>
      </c>
      <c r="T703" s="4">
        <v>0.999475</v>
      </c>
      <c r="U703">
        <v>3.0</v>
      </c>
      <c r="V703" s="4">
        <v>5.0E-4</v>
      </c>
      <c r="W703">
        <v>2.0</v>
      </c>
      <c r="X703" s="5">
        <v>17.5</v>
      </c>
      <c r="Y703">
        <v>2.0</v>
      </c>
      <c r="Z703" s="5">
        <v>403.0</v>
      </c>
      <c r="AA703">
        <v>1.0</v>
      </c>
      <c r="AB703">
        <v>22.0</v>
      </c>
      <c r="AC703">
        <v>3.0</v>
      </c>
    </row>
    <row r="704" ht="14.25" hidden="1" customHeight="1">
      <c r="A704" s="1" t="s">
        <v>24</v>
      </c>
      <c r="B704" s="2" t="str">
        <f t="shared" si="1"/>
        <v>insd </v>
      </c>
      <c r="C704" s="2" t="str">
        <f t="shared" si="2"/>
        <v>cycling backcast</v>
      </c>
      <c r="D704" s="2" t="str">
        <f t="shared" si="3"/>
        <v>cycling </v>
      </c>
      <c r="E704" s="2" t="str">
        <f t="shared" si="4"/>
        <v>backcast</v>
      </c>
      <c r="F704" s="2" t="s">
        <v>25</v>
      </c>
      <c r="G704" s="2" t="s">
        <v>19</v>
      </c>
      <c r="H704" s="2" t="s">
        <v>20</v>
      </c>
      <c r="I704" t="s">
        <v>21</v>
      </c>
      <c r="J704" t="s">
        <v>72</v>
      </c>
      <c r="K704" t="s">
        <v>68</v>
      </c>
      <c r="L704" s="3">
        <v>27.3418</v>
      </c>
      <c r="M704">
        <v>1.0</v>
      </c>
      <c r="N704" s="3">
        <v>3.58065</v>
      </c>
      <c r="O704">
        <v>2.0</v>
      </c>
      <c r="P704" s="4">
        <v>0.009325</v>
      </c>
      <c r="Q704">
        <v>2.0</v>
      </c>
      <c r="R704" s="4">
        <v>0.0017</v>
      </c>
      <c r="S704">
        <v>3.0</v>
      </c>
      <c r="T704" s="4">
        <v>0.99945</v>
      </c>
      <c r="U704">
        <v>4.0</v>
      </c>
      <c r="V704" s="4">
        <v>0.0</v>
      </c>
      <c r="W704">
        <v>1.0</v>
      </c>
      <c r="X704" s="5">
        <v>403.0</v>
      </c>
      <c r="Y704">
        <v>8.0</v>
      </c>
      <c r="Z704" s="5">
        <v>403.0</v>
      </c>
      <c r="AA704">
        <v>1.0</v>
      </c>
      <c r="AB704">
        <v>22.0</v>
      </c>
      <c r="AC704">
        <v>3.0</v>
      </c>
    </row>
    <row r="705" ht="14.25" hidden="1" customHeight="1">
      <c r="A705" s="1" t="s">
        <v>35</v>
      </c>
      <c r="B705" s="2" t="str">
        <f t="shared" si="1"/>
        <v>insd </v>
      </c>
      <c r="C705" s="2" t="str">
        <f t="shared" si="2"/>
        <v>simple backcast</v>
      </c>
      <c r="D705" s="2" t="str">
        <f t="shared" si="3"/>
        <v>simple </v>
      </c>
      <c r="E705" s="2" t="str">
        <f t="shared" si="4"/>
        <v>backcast</v>
      </c>
      <c r="F705" s="2" t="s">
        <v>25</v>
      </c>
      <c r="G705" s="2" t="s">
        <v>33</v>
      </c>
      <c r="H705" s="2" t="s">
        <v>20</v>
      </c>
      <c r="I705" t="s">
        <v>21</v>
      </c>
      <c r="J705" t="s">
        <v>72</v>
      </c>
      <c r="K705" t="s">
        <v>68</v>
      </c>
      <c r="L705" s="3">
        <v>27.96304</v>
      </c>
      <c r="M705">
        <v>3.0</v>
      </c>
      <c r="N705" s="3">
        <v>5.62236</v>
      </c>
      <c r="O705">
        <v>9.0</v>
      </c>
      <c r="P705" s="4">
        <v>0.01194</v>
      </c>
      <c r="Q705">
        <v>4.0</v>
      </c>
      <c r="R705" s="4">
        <v>0.00308</v>
      </c>
      <c r="S705">
        <v>5.0</v>
      </c>
      <c r="T705" s="4">
        <v>0.99904</v>
      </c>
      <c r="U705">
        <v>7.0</v>
      </c>
      <c r="V705" s="4">
        <v>0.0</v>
      </c>
      <c r="W705">
        <v>1.0</v>
      </c>
      <c r="X705" s="5">
        <v>405.6</v>
      </c>
      <c r="Y705">
        <v>10.0</v>
      </c>
      <c r="Z705" s="5">
        <v>405.6</v>
      </c>
      <c r="AA705">
        <v>5.0</v>
      </c>
      <c r="AB705">
        <v>44.0</v>
      </c>
      <c r="AC705">
        <v>5.0</v>
      </c>
    </row>
    <row r="706" ht="14.25" hidden="1" customHeight="1">
      <c r="A706" s="1" t="s">
        <v>31</v>
      </c>
      <c r="B706" s="2" t="str">
        <f t="shared" si="1"/>
        <v>kuroda </v>
      </c>
      <c r="C706" s="2" t="str">
        <f t="shared" si="2"/>
        <v>cycling backcast</v>
      </c>
      <c r="D706" s="2" t="str">
        <f t="shared" si="3"/>
        <v>cycling </v>
      </c>
      <c r="E706" s="2" t="str">
        <f t="shared" si="4"/>
        <v>backcast</v>
      </c>
      <c r="F706" s="2" t="s">
        <v>30</v>
      </c>
      <c r="G706" s="2" t="s">
        <v>19</v>
      </c>
      <c r="H706" s="2" t="s">
        <v>20</v>
      </c>
      <c r="I706" t="s">
        <v>21</v>
      </c>
      <c r="J706" t="s">
        <v>72</v>
      </c>
      <c r="K706" t="s">
        <v>68</v>
      </c>
      <c r="L706" s="3">
        <v>346.869725</v>
      </c>
      <c r="M706">
        <v>9.0</v>
      </c>
      <c r="N706" s="3">
        <v>4.778074999999999</v>
      </c>
      <c r="O706">
        <v>5.0</v>
      </c>
      <c r="P706" s="4">
        <v>0.012325</v>
      </c>
      <c r="Q706">
        <v>6.0</v>
      </c>
      <c r="R706" s="4">
        <v>0.005975</v>
      </c>
      <c r="S706">
        <v>10.0</v>
      </c>
      <c r="T706" s="4">
        <v>0.99935</v>
      </c>
      <c r="U706">
        <v>6.0</v>
      </c>
      <c r="V706" s="4">
        <v>0.0</v>
      </c>
      <c r="W706">
        <v>1.0</v>
      </c>
      <c r="X706" s="5">
        <v>358.25</v>
      </c>
      <c r="Y706">
        <v>6.0</v>
      </c>
      <c r="Z706" s="5">
        <v>404.0</v>
      </c>
      <c r="AA706">
        <v>3.0</v>
      </c>
      <c r="AB706">
        <v>46.0</v>
      </c>
      <c r="AC706">
        <v>6.0</v>
      </c>
    </row>
    <row r="707" ht="14.25" hidden="1" customHeight="1">
      <c r="A707" s="1" t="s">
        <v>34</v>
      </c>
      <c r="B707" s="2" t="str">
        <f t="shared" si="1"/>
        <v>nras </v>
      </c>
      <c r="C707" s="2" t="str">
        <f t="shared" si="2"/>
        <v>simple backcast</v>
      </c>
      <c r="D707" s="2" t="str">
        <f t="shared" si="3"/>
        <v>simple </v>
      </c>
      <c r="E707" s="2" t="str">
        <f t="shared" si="4"/>
        <v>backcast</v>
      </c>
      <c r="F707" s="2" t="s">
        <v>18</v>
      </c>
      <c r="G707" s="2" t="s">
        <v>33</v>
      </c>
      <c r="H707" s="2" t="s">
        <v>20</v>
      </c>
      <c r="I707" t="s">
        <v>21</v>
      </c>
      <c r="J707" t="s">
        <v>72</v>
      </c>
      <c r="K707" t="s">
        <v>68</v>
      </c>
      <c r="L707" s="3">
        <v>28.82554</v>
      </c>
      <c r="M707">
        <v>6.0</v>
      </c>
      <c r="N707" s="3">
        <v>5.645519999999999</v>
      </c>
      <c r="O707">
        <v>10.0</v>
      </c>
      <c r="P707" s="4">
        <v>0.01196</v>
      </c>
      <c r="Q707">
        <v>5.0</v>
      </c>
      <c r="R707" s="4">
        <v>0.00332</v>
      </c>
      <c r="S707">
        <v>8.0</v>
      </c>
      <c r="T707" s="4">
        <v>0.99904</v>
      </c>
      <c r="U707">
        <v>7.0</v>
      </c>
      <c r="V707" s="4">
        <v>0.001</v>
      </c>
      <c r="W707">
        <v>3.0</v>
      </c>
      <c r="X707" s="5">
        <v>127.2</v>
      </c>
      <c r="Y707">
        <v>3.0</v>
      </c>
      <c r="Z707" s="5">
        <v>405.6</v>
      </c>
      <c r="AA707">
        <v>5.0</v>
      </c>
      <c r="AB707">
        <v>47.0</v>
      </c>
      <c r="AC707">
        <v>7.0</v>
      </c>
    </row>
    <row r="708" ht="14.25" hidden="1" customHeight="1">
      <c r="A708" s="1" t="s">
        <v>29</v>
      </c>
      <c r="B708" s="2" t="str">
        <f t="shared" si="1"/>
        <v>kuroda </v>
      </c>
      <c r="C708" s="2" t="str">
        <f t="shared" si="2"/>
        <v>cycling forecast</v>
      </c>
      <c r="D708" s="2" t="str">
        <f t="shared" si="3"/>
        <v>cycling </v>
      </c>
      <c r="E708" s="2" t="str">
        <f t="shared" si="4"/>
        <v>forecast</v>
      </c>
      <c r="F708" s="2" t="s">
        <v>30</v>
      </c>
      <c r="G708" s="2" t="s">
        <v>19</v>
      </c>
      <c r="H708" s="2" t="s">
        <v>27</v>
      </c>
      <c r="I708" t="s">
        <v>21</v>
      </c>
      <c r="J708" t="s">
        <v>72</v>
      </c>
      <c r="K708" t="s">
        <v>68</v>
      </c>
      <c r="L708" s="3">
        <v>384.782175</v>
      </c>
      <c r="M708">
        <v>11.0</v>
      </c>
      <c r="N708" s="3">
        <v>4.780799999999998</v>
      </c>
      <c r="O708">
        <v>6.0</v>
      </c>
      <c r="P708" s="4">
        <v>0.011525</v>
      </c>
      <c r="Q708">
        <v>3.0</v>
      </c>
      <c r="R708" s="4">
        <v>0.005725</v>
      </c>
      <c r="S708">
        <v>9.0</v>
      </c>
      <c r="T708" s="4">
        <v>0.999375</v>
      </c>
      <c r="U708">
        <v>5.0</v>
      </c>
      <c r="V708" s="4">
        <v>0.0</v>
      </c>
      <c r="W708">
        <v>1.0</v>
      </c>
      <c r="X708" s="5">
        <v>380.0</v>
      </c>
      <c r="Y708">
        <v>7.0</v>
      </c>
      <c r="Z708" s="5">
        <v>406.0</v>
      </c>
      <c r="AA708">
        <v>6.0</v>
      </c>
      <c r="AB708">
        <v>48.0</v>
      </c>
      <c r="AC708">
        <v>8.0</v>
      </c>
    </row>
    <row r="709" ht="14.25" hidden="1" customHeight="1">
      <c r="A709" s="1" t="s">
        <v>32</v>
      </c>
      <c r="B709" s="2" t="str">
        <f t="shared" si="1"/>
        <v>nras </v>
      </c>
      <c r="C709" s="2" t="str">
        <f t="shared" si="2"/>
        <v>simple forecast</v>
      </c>
      <c r="D709" s="2" t="str">
        <f t="shared" si="3"/>
        <v>simple </v>
      </c>
      <c r="E709" s="2" t="str">
        <f t="shared" si="4"/>
        <v>forecast</v>
      </c>
      <c r="F709" s="2" t="s">
        <v>18</v>
      </c>
      <c r="G709" s="2" t="s">
        <v>33</v>
      </c>
      <c r="H709" s="2" t="s">
        <v>27</v>
      </c>
      <c r="I709" t="s">
        <v>21</v>
      </c>
      <c r="J709" t="s">
        <v>72</v>
      </c>
      <c r="K709" t="s">
        <v>68</v>
      </c>
      <c r="L709" s="3">
        <v>38.40594</v>
      </c>
      <c r="M709">
        <v>8.0</v>
      </c>
      <c r="N709" s="3">
        <v>5.5167</v>
      </c>
      <c r="O709">
        <v>8.0</v>
      </c>
      <c r="P709" s="4">
        <v>0.0143</v>
      </c>
      <c r="Q709">
        <v>8.0</v>
      </c>
      <c r="R709" s="4">
        <v>0.00324</v>
      </c>
      <c r="S709">
        <v>7.0</v>
      </c>
      <c r="T709" s="4">
        <v>0.9988600000000001</v>
      </c>
      <c r="U709">
        <v>9.0</v>
      </c>
      <c r="V709" s="4">
        <v>0.001</v>
      </c>
      <c r="W709">
        <v>3.0</v>
      </c>
      <c r="X709" s="5">
        <v>342.6</v>
      </c>
      <c r="Y709">
        <v>4.0</v>
      </c>
      <c r="Z709" s="5">
        <v>412.8</v>
      </c>
      <c r="AA709">
        <v>8.0</v>
      </c>
      <c r="AB709">
        <v>55.0</v>
      </c>
      <c r="AC709">
        <v>9.0</v>
      </c>
    </row>
    <row r="710" ht="14.25" hidden="1" customHeight="1">
      <c r="A710" s="1" t="s">
        <v>36</v>
      </c>
      <c r="B710" s="2" t="str">
        <f t="shared" si="1"/>
        <v>insd </v>
      </c>
      <c r="C710" s="2" t="str">
        <f t="shared" si="2"/>
        <v>simple forecast</v>
      </c>
      <c r="D710" s="2" t="str">
        <f t="shared" si="3"/>
        <v>simple </v>
      </c>
      <c r="E710" s="2" t="str">
        <f t="shared" si="4"/>
        <v>forecast</v>
      </c>
      <c r="F710" s="2" t="s">
        <v>25</v>
      </c>
      <c r="G710" s="2" t="s">
        <v>33</v>
      </c>
      <c r="H710" s="2" t="s">
        <v>27</v>
      </c>
      <c r="I710" t="s">
        <v>21</v>
      </c>
      <c r="J710" t="s">
        <v>72</v>
      </c>
      <c r="K710" t="s">
        <v>68</v>
      </c>
      <c r="L710" s="3">
        <v>36.35029999999999</v>
      </c>
      <c r="M710">
        <v>7.0</v>
      </c>
      <c r="N710" s="3">
        <v>5.46946</v>
      </c>
      <c r="O710">
        <v>7.0</v>
      </c>
      <c r="P710" s="4">
        <v>0.01422</v>
      </c>
      <c r="Q710">
        <v>7.0</v>
      </c>
      <c r="R710" s="4">
        <v>0.00316</v>
      </c>
      <c r="S710">
        <v>6.0</v>
      </c>
      <c r="T710" s="4">
        <v>0.99888</v>
      </c>
      <c r="U710">
        <v>8.0</v>
      </c>
      <c r="V710" s="4">
        <v>0.0</v>
      </c>
      <c r="W710">
        <v>1.0</v>
      </c>
      <c r="X710" s="5">
        <v>412.8</v>
      </c>
      <c r="Y710">
        <v>11.0</v>
      </c>
      <c r="Z710" s="5">
        <v>412.8</v>
      </c>
      <c r="AA710">
        <v>8.0</v>
      </c>
      <c r="AB710">
        <v>55.0</v>
      </c>
      <c r="AC710">
        <v>9.0</v>
      </c>
    </row>
    <row r="711" ht="14.25" hidden="1" customHeight="1">
      <c r="A711" s="1" t="s">
        <v>38</v>
      </c>
      <c r="B711" s="2" t="str">
        <f t="shared" si="1"/>
        <v>kuroda </v>
      </c>
      <c r="C711" s="2" t="str">
        <f t="shared" si="2"/>
        <v>simple forecast</v>
      </c>
      <c r="D711" s="2" t="str">
        <f t="shared" si="3"/>
        <v>simple </v>
      </c>
      <c r="E711" s="2" t="str">
        <f t="shared" si="4"/>
        <v>forecast</v>
      </c>
      <c r="F711" s="2" t="s">
        <v>30</v>
      </c>
      <c r="G711" s="2" t="s">
        <v>33</v>
      </c>
      <c r="H711" s="2" t="s">
        <v>27</v>
      </c>
      <c r="I711" t="s">
        <v>21</v>
      </c>
      <c r="J711" t="s">
        <v>72</v>
      </c>
      <c r="K711" t="s">
        <v>68</v>
      </c>
      <c r="L711" s="3">
        <v>373.12902</v>
      </c>
      <c r="M711">
        <v>10.0</v>
      </c>
      <c r="N711" s="3">
        <v>8.911200000000003</v>
      </c>
      <c r="O711">
        <v>12.0</v>
      </c>
      <c r="P711" s="4">
        <v>0.0236</v>
      </c>
      <c r="Q711">
        <v>10.0</v>
      </c>
      <c r="R711" s="4">
        <v>0.0166</v>
      </c>
      <c r="S711">
        <v>12.0</v>
      </c>
      <c r="T711" s="4">
        <v>0.99776</v>
      </c>
      <c r="U711">
        <v>11.0</v>
      </c>
      <c r="V711" s="4">
        <v>0.0</v>
      </c>
      <c r="W711">
        <v>1.0</v>
      </c>
      <c r="X711" s="5">
        <v>355.2</v>
      </c>
      <c r="Y711">
        <v>5.0</v>
      </c>
      <c r="Z711" s="5">
        <v>408.4</v>
      </c>
      <c r="AA711">
        <v>7.0</v>
      </c>
      <c r="AB711">
        <v>68.0</v>
      </c>
      <c r="AC711">
        <v>11.0</v>
      </c>
    </row>
    <row r="712" ht="14.25" hidden="1" customHeight="1">
      <c r="A712" s="1" t="s">
        <v>37</v>
      </c>
      <c r="B712" s="2" t="str">
        <f t="shared" si="1"/>
        <v>kuroda </v>
      </c>
      <c r="C712" s="2" t="str">
        <f t="shared" si="2"/>
        <v>simple backcast</v>
      </c>
      <c r="D712" s="2" t="str">
        <f t="shared" si="3"/>
        <v>simple </v>
      </c>
      <c r="E712" s="2" t="str">
        <f t="shared" si="4"/>
        <v>backcast</v>
      </c>
      <c r="F712" s="2" t="s">
        <v>30</v>
      </c>
      <c r="G712" s="2" t="s">
        <v>33</v>
      </c>
      <c r="H712" s="2" t="s">
        <v>20</v>
      </c>
      <c r="I712" t="s">
        <v>21</v>
      </c>
      <c r="J712" t="s">
        <v>72</v>
      </c>
      <c r="K712" t="s">
        <v>68</v>
      </c>
      <c r="L712" s="3">
        <v>740.9887200000002</v>
      </c>
      <c r="M712">
        <v>12.0</v>
      </c>
      <c r="N712" s="3">
        <v>8.18402</v>
      </c>
      <c r="O712">
        <v>11.0</v>
      </c>
      <c r="P712" s="4">
        <v>0.01886</v>
      </c>
      <c r="Q712">
        <v>9.0</v>
      </c>
      <c r="R712" s="4">
        <v>0.01412</v>
      </c>
      <c r="S712">
        <v>11.0</v>
      </c>
      <c r="T712" s="4">
        <v>0.99834</v>
      </c>
      <c r="U712">
        <v>10.0</v>
      </c>
      <c r="V712" s="4">
        <v>0.0</v>
      </c>
      <c r="W712">
        <v>1.0</v>
      </c>
      <c r="X712" s="5">
        <v>422.0</v>
      </c>
      <c r="Y712">
        <v>12.0</v>
      </c>
      <c r="Z712" s="5">
        <v>405.0</v>
      </c>
      <c r="AA712">
        <v>4.0</v>
      </c>
      <c r="AB712">
        <v>70.0</v>
      </c>
      <c r="AC712">
        <v>12.0</v>
      </c>
    </row>
    <row r="713" ht="14.25" hidden="1" customHeight="1">
      <c r="A713" s="1" t="s">
        <v>17</v>
      </c>
      <c r="B713" s="2" t="str">
        <f t="shared" si="1"/>
        <v>nras </v>
      </c>
      <c r="C713" s="2" t="str">
        <f t="shared" si="2"/>
        <v>cycling backcast</v>
      </c>
      <c r="D713" s="2" t="str">
        <f t="shared" si="3"/>
        <v>cycling </v>
      </c>
      <c r="E713" s="2" t="str">
        <f t="shared" si="4"/>
        <v>backcast</v>
      </c>
      <c r="F713" s="2" t="s">
        <v>18</v>
      </c>
      <c r="G713" s="2" t="s">
        <v>19</v>
      </c>
      <c r="H713" s="2" t="s">
        <v>20</v>
      </c>
      <c r="I713" t="s">
        <v>39</v>
      </c>
      <c r="J713" t="s">
        <v>72</v>
      </c>
      <c r="K713" t="s">
        <v>67</v>
      </c>
      <c r="L713" s="3">
        <v>42.144425</v>
      </c>
      <c r="M713">
        <v>2.0</v>
      </c>
      <c r="N713" s="3">
        <v>4.3303</v>
      </c>
      <c r="O713">
        <v>1.0</v>
      </c>
      <c r="P713" s="4">
        <v>0.029475</v>
      </c>
      <c r="Q713">
        <v>1.0</v>
      </c>
      <c r="R713" s="4">
        <v>0.0014</v>
      </c>
      <c r="S713">
        <v>1.0</v>
      </c>
      <c r="T713" s="4">
        <v>0.99725</v>
      </c>
      <c r="U713">
        <v>1.0</v>
      </c>
      <c r="V713" s="4">
        <v>4.750000000000001E-4</v>
      </c>
      <c r="W713">
        <v>3.0</v>
      </c>
      <c r="X713" s="5">
        <v>3.5</v>
      </c>
      <c r="Y713">
        <v>1.0</v>
      </c>
      <c r="Z713" s="5">
        <v>235.75</v>
      </c>
      <c r="AA713">
        <v>2.0</v>
      </c>
      <c r="AB713">
        <v>12.0</v>
      </c>
      <c r="AC713">
        <v>1.0</v>
      </c>
    </row>
    <row r="714" ht="14.25" hidden="1" customHeight="1">
      <c r="A714" s="1" t="s">
        <v>24</v>
      </c>
      <c r="B714" s="2" t="str">
        <f t="shared" si="1"/>
        <v>insd </v>
      </c>
      <c r="C714" s="2" t="str">
        <f t="shared" si="2"/>
        <v>cycling backcast</v>
      </c>
      <c r="D714" s="2" t="str">
        <f t="shared" si="3"/>
        <v>cycling </v>
      </c>
      <c r="E714" s="2" t="str">
        <f t="shared" si="4"/>
        <v>backcast</v>
      </c>
      <c r="F714" s="2" t="s">
        <v>25</v>
      </c>
      <c r="G714" s="2" t="s">
        <v>19</v>
      </c>
      <c r="H714" s="2" t="s">
        <v>20</v>
      </c>
      <c r="I714" t="s">
        <v>39</v>
      </c>
      <c r="J714" t="s">
        <v>72</v>
      </c>
      <c r="K714" t="s">
        <v>67</v>
      </c>
      <c r="L714" s="3">
        <v>41.920625</v>
      </c>
      <c r="M714">
        <v>1.0</v>
      </c>
      <c r="N714" s="3">
        <v>4.399125</v>
      </c>
      <c r="O714">
        <v>2.0</v>
      </c>
      <c r="P714" s="4">
        <v>0.03025</v>
      </c>
      <c r="Q714">
        <v>2.0</v>
      </c>
      <c r="R714" s="4">
        <v>0.001475</v>
      </c>
      <c r="S714">
        <v>2.0</v>
      </c>
      <c r="T714" s="4">
        <v>0.996975</v>
      </c>
      <c r="U714">
        <v>4.0</v>
      </c>
      <c r="V714" s="4">
        <v>0.0</v>
      </c>
      <c r="W714">
        <v>1.0</v>
      </c>
      <c r="X714" s="5">
        <v>235.75</v>
      </c>
      <c r="Y714">
        <v>7.0</v>
      </c>
      <c r="Z714" s="5">
        <v>235.75</v>
      </c>
      <c r="AA714">
        <v>2.0</v>
      </c>
      <c r="AB714">
        <v>21.0</v>
      </c>
      <c r="AC714">
        <v>2.0</v>
      </c>
    </row>
    <row r="715" ht="14.25" hidden="1" customHeight="1">
      <c r="A715" s="1" t="s">
        <v>26</v>
      </c>
      <c r="B715" s="2" t="str">
        <f t="shared" si="1"/>
        <v>nras </v>
      </c>
      <c r="C715" s="2" t="str">
        <f t="shared" si="2"/>
        <v>cycling forecast</v>
      </c>
      <c r="D715" s="2" t="str">
        <f t="shared" si="3"/>
        <v>cycling </v>
      </c>
      <c r="E715" s="2" t="str">
        <f t="shared" si="4"/>
        <v>forecast</v>
      </c>
      <c r="F715" s="2" t="s">
        <v>18</v>
      </c>
      <c r="G715" s="2" t="s">
        <v>19</v>
      </c>
      <c r="H715" s="2" t="s">
        <v>27</v>
      </c>
      <c r="I715" t="s">
        <v>39</v>
      </c>
      <c r="J715" t="s">
        <v>72</v>
      </c>
      <c r="K715" t="s">
        <v>67</v>
      </c>
      <c r="L715" s="3">
        <v>45.521425</v>
      </c>
      <c r="M715">
        <v>6.0</v>
      </c>
      <c r="N715" s="3">
        <v>4.84545</v>
      </c>
      <c r="O715">
        <v>3.0</v>
      </c>
      <c r="P715" s="4">
        <v>0.032525</v>
      </c>
      <c r="Q715">
        <v>3.0</v>
      </c>
      <c r="R715" s="4">
        <v>0.001575</v>
      </c>
      <c r="S715">
        <v>4.0</v>
      </c>
      <c r="T715" s="4">
        <v>0.99715</v>
      </c>
      <c r="U715">
        <v>2.0</v>
      </c>
      <c r="V715" s="4">
        <v>4.0E-4</v>
      </c>
      <c r="W715">
        <v>2.0</v>
      </c>
      <c r="X715" s="5">
        <v>3.75</v>
      </c>
      <c r="Y715">
        <v>2.0</v>
      </c>
      <c r="Z715" s="5">
        <v>235.75</v>
      </c>
      <c r="AA715">
        <v>2.0</v>
      </c>
      <c r="AB715">
        <v>24.0</v>
      </c>
      <c r="AC715">
        <v>3.0</v>
      </c>
    </row>
    <row r="716" ht="14.25" hidden="1" customHeight="1">
      <c r="A716" s="1" t="s">
        <v>28</v>
      </c>
      <c r="B716" s="2" t="str">
        <f t="shared" si="1"/>
        <v>insd </v>
      </c>
      <c r="C716" s="2" t="str">
        <f t="shared" si="2"/>
        <v>cycling forecast</v>
      </c>
      <c r="D716" s="2" t="str">
        <f t="shared" si="3"/>
        <v>cycling </v>
      </c>
      <c r="E716" s="2" t="str">
        <f t="shared" si="4"/>
        <v>forecast</v>
      </c>
      <c r="F716" s="2" t="s">
        <v>25</v>
      </c>
      <c r="G716" s="2" t="s">
        <v>19</v>
      </c>
      <c r="H716" s="2" t="s">
        <v>27</v>
      </c>
      <c r="I716" t="s">
        <v>39</v>
      </c>
      <c r="J716" t="s">
        <v>72</v>
      </c>
      <c r="K716" t="s">
        <v>67</v>
      </c>
      <c r="L716" s="3">
        <v>45.270875</v>
      </c>
      <c r="M716">
        <v>5.0</v>
      </c>
      <c r="N716" s="3">
        <v>4.8611</v>
      </c>
      <c r="O716">
        <v>4.0</v>
      </c>
      <c r="P716" s="4">
        <v>0.03295</v>
      </c>
      <c r="Q716">
        <v>4.0</v>
      </c>
      <c r="R716" s="4">
        <v>0.001575</v>
      </c>
      <c r="S716">
        <v>3.0</v>
      </c>
      <c r="T716" s="4">
        <v>0.99705</v>
      </c>
      <c r="U716">
        <v>3.0</v>
      </c>
      <c r="V716" s="4">
        <v>0.0</v>
      </c>
      <c r="W716">
        <v>1.0</v>
      </c>
      <c r="X716" s="5">
        <v>235.75</v>
      </c>
      <c r="Y716">
        <v>7.0</v>
      </c>
      <c r="Z716" s="5">
        <v>235.75</v>
      </c>
      <c r="AA716">
        <v>2.0</v>
      </c>
      <c r="AB716">
        <v>29.0</v>
      </c>
      <c r="AC716">
        <v>4.0</v>
      </c>
    </row>
    <row r="717" ht="14.25" hidden="1" customHeight="1">
      <c r="A717" s="1" t="s">
        <v>32</v>
      </c>
      <c r="B717" s="2" t="str">
        <f t="shared" si="1"/>
        <v>nras </v>
      </c>
      <c r="C717" s="2" t="str">
        <f t="shared" si="2"/>
        <v>simple forecast</v>
      </c>
      <c r="D717" s="2" t="str">
        <f t="shared" si="3"/>
        <v>simple </v>
      </c>
      <c r="E717" s="2" t="str">
        <f t="shared" si="4"/>
        <v>forecast</v>
      </c>
      <c r="F717" s="2" t="s">
        <v>18</v>
      </c>
      <c r="G717" s="2" t="s">
        <v>33</v>
      </c>
      <c r="H717" s="2" t="s">
        <v>27</v>
      </c>
      <c r="I717" t="s">
        <v>39</v>
      </c>
      <c r="J717" t="s">
        <v>72</v>
      </c>
      <c r="K717" t="s">
        <v>67</v>
      </c>
      <c r="L717" s="3">
        <v>44.3093</v>
      </c>
      <c r="M717">
        <v>3.0</v>
      </c>
      <c r="N717" s="3">
        <v>7.88352</v>
      </c>
      <c r="O717">
        <v>7.0</v>
      </c>
      <c r="P717" s="4">
        <v>0.04674</v>
      </c>
      <c r="Q717">
        <v>7.0</v>
      </c>
      <c r="R717" s="4">
        <v>0.005540000000000001</v>
      </c>
      <c r="S717">
        <v>5.0</v>
      </c>
      <c r="T717" s="4">
        <v>0.9917600000000001</v>
      </c>
      <c r="U717">
        <v>7.0</v>
      </c>
      <c r="V717" s="4">
        <v>8.199999999999999E-4</v>
      </c>
      <c r="W717">
        <v>4.0</v>
      </c>
      <c r="X717" s="5">
        <v>103.0</v>
      </c>
      <c r="Y717">
        <v>3.0</v>
      </c>
      <c r="Z717" s="5">
        <v>242.2</v>
      </c>
      <c r="AA717">
        <v>4.0</v>
      </c>
      <c r="AB717">
        <v>40.0</v>
      </c>
      <c r="AC717">
        <v>5.0</v>
      </c>
    </row>
    <row r="718" ht="14.25" hidden="1" customHeight="1">
      <c r="A718" s="1" t="s">
        <v>31</v>
      </c>
      <c r="B718" s="2" t="str">
        <f t="shared" si="1"/>
        <v>kuroda </v>
      </c>
      <c r="C718" s="2" t="str">
        <f t="shared" si="2"/>
        <v>cycling backcast</v>
      </c>
      <c r="D718" s="2" t="str">
        <f t="shared" si="3"/>
        <v>cycling </v>
      </c>
      <c r="E718" s="2" t="str">
        <f t="shared" si="4"/>
        <v>backcast</v>
      </c>
      <c r="F718" s="2" t="s">
        <v>30</v>
      </c>
      <c r="G718" s="2" t="s">
        <v>19</v>
      </c>
      <c r="H718" s="2" t="s">
        <v>20</v>
      </c>
      <c r="I718" t="s">
        <v>39</v>
      </c>
      <c r="J718" t="s">
        <v>72</v>
      </c>
      <c r="K718" t="s">
        <v>67</v>
      </c>
      <c r="L718" s="3">
        <v>759.000525</v>
      </c>
      <c r="M718">
        <v>10.0</v>
      </c>
      <c r="N718" s="3">
        <v>7.142625000000002</v>
      </c>
      <c r="O718">
        <v>5.0</v>
      </c>
      <c r="P718" s="4">
        <v>0.03855</v>
      </c>
      <c r="Q718">
        <v>5.0</v>
      </c>
      <c r="R718" s="4">
        <v>0.0079</v>
      </c>
      <c r="S718">
        <v>7.0</v>
      </c>
      <c r="T718" s="4">
        <v>0.9954</v>
      </c>
      <c r="U718">
        <v>5.0</v>
      </c>
      <c r="V718" s="4">
        <v>0.0</v>
      </c>
      <c r="W718">
        <v>1.0</v>
      </c>
      <c r="X718" s="5">
        <v>227.25</v>
      </c>
      <c r="Y718">
        <v>6.0</v>
      </c>
      <c r="Z718" s="5">
        <v>235.75</v>
      </c>
      <c r="AA718">
        <v>2.0</v>
      </c>
      <c r="AB718">
        <v>41.0</v>
      </c>
      <c r="AC718">
        <v>6.0</v>
      </c>
    </row>
    <row r="719" ht="14.25" hidden="1" customHeight="1">
      <c r="A719" s="1" t="s">
        <v>29</v>
      </c>
      <c r="B719" s="2" t="str">
        <f t="shared" si="1"/>
        <v>kuroda </v>
      </c>
      <c r="C719" s="2" t="str">
        <f t="shared" si="2"/>
        <v>cycling forecast</v>
      </c>
      <c r="D719" s="2" t="str">
        <f t="shared" si="3"/>
        <v>cycling </v>
      </c>
      <c r="E719" s="2" t="str">
        <f t="shared" si="4"/>
        <v>forecast</v>
      </c>
      <c r="F719" s="2" t="s">
        <v>30</v>
      </c>
      <c r="G719" s="2" t="s">
        <v>19</v>
      </c>
      <c r="H719" s="2" t="s">
        <v>27</v>
      </c>
      <c r="I719" t="s">
        <v>39</v>
      </c>
      <c r="J719" t="s">
        <v>72</v>
      </c>
      <c r="K719" t="s">
        <v>67</v>
      </c>
      <c r="L719" s="3">
        <v>958.0273</v>
      </c>
      <c r="M719">
        <v>11.0</v>
      </c>
      <c r="N719" s="3">
        <v>7.820374999999999</v>
      </c>
      <c r="O719">
        <v>6.0</v>
      </c>
      <c r="P719" s="4">
        <v>0.0421</v>
      </c>
      <c r="Q719">
        <v>6.0</v>
      </c>
      <c r="R719" s="4">
        <v>0.008825</v>
      </c>
      <c r="S719">
        <v>10.0</v>
      </c>
      <c r="T719" s="4">
        <v>0.99465</v>
      </c>
      <c r="U719">
        <v>6.0</v>
      </c>
      <c r="V719" s="4">
        <v>0.0</v>
      </c>
      <c r="W719">
        <v>1.0</v>
      </c>
      <c r="X719" s="5">
        <v>222.5</v>
      </c>
      <c r="Y719">
        <v>5.0</v>
      </c>
      <c r="Z719" s="5">
        <v>235.75</v>
      </c>
      <c r="AA719">
        <v>2.0</v>
      </c>
      <c r="AB719">
        <v>47.0</v>
      </c>
      <c r="AC719">
        <v>7.0</v>
      </c>
    </row>
    <row r="720" ht="14.25" hidden="1" customHeight="1">
      <c r="A720" s="1" t="s">
        <v>36</v>
      </c>
      <c r="B720" s="2" t="str">
        <f t="shared" si="1"/>
        <v>insd </v>
      </c>
      <c r="C720" s="2" t="str">
        <f t="shared" si="2"/>
        <v>simple forecast</v>
      </c>
      <c r="D720" s="2" t="str">
        <f t="shared" si="3"/>
        <v>simple </v>
      </c>
      <c r="E720" s="2" t="str">
        <f t="shared" si="4"/>
        <v>forecast</v>
      </c>
      <c r="F720" s="2" t="s">
        <v>25</v>
      </c>
      <c r="G720" s="2" t="s">
        <v>33</v>
      </c>
      <c r="H720" s="2" t="s">
        <v>27</v>
      </c>
      <c r="I720" t="s">
        <v>39</v>
      </c>
      <c r="J720" t="s">
        <v>72</v>
      </c>
      <c r="K720" t="s">
        <v>67</v>
      </c>
      <c r="L720" s="3">
        <v>44.38152</v>
      </c>
      <c r="M720">
        <v>4.0</v>
      </c>
      <c r="N720" s="3">
        <v>8.046240000000001</v>
      </c>
      <c r="O720">
        <v>8.0</v>
      </c>
      <c r="P720" s="4">
        <v>0.04694</v>
      </c>
      <c r="Q720">
        <v>8.0</v>
      </c>
      <c r="R720" s="4">
        <v>0.0058</v>
      </c>
      <c r="S720">
        <v>6.0</v>
      </c>
      <c r="T720" s="4">
        <v>0.9914200000000001</v>
      </c>
      <c r="U720">
        <v>8.0</v>
      </c>
      <c r="V720" s="4">
        <v>0.0</v>
      </c>
      <c r="W720">
        <v>1.0</v>
      </c>
      <c r="X720" s="5">
        <v>242.2</v>
      </c>
      <c r="Y720">
        <v>10.0</v>
      </c>
      <c r="Z720" s="5">
        <v>242.2</v>
      </c>
      <c r="AA720">
        <v>4.0</v>
      </c>
      <c r="AB720">
        <v>49.0</v>
      </c>
      <c r="AC720">
        <v>8.0</v>
      </c>
    </row>
    <row r="721" ht="14.25" hidden="1" customHeight="1">
      <c r="A721" s="1" t="s">
        <v>34</v>
      </c>
      <c r="B721" s="2" t="str">
        <f t="shared" si="1"/>
        <v>nras </v>
      </c>
      <c r="C721" s="2" t="str">
        <f t="shared" si="2"/>
        <v>simple backcast</v>
      </c>
      <c r="D721" s="2" t="str">
        <f t="shared" si="3"/>
        <v>simple </v>
      </c>
      <c r="E721" s="2" t="str">
        <f t="shared" si="4"/>
        <v>backcast</v>
      </c>
      <c r="F721" s="2" t="s">
        <v>18</v>
      </c>
      <c r="G721" s="2" t="s">
        <v>33</v>
      </c>
      <c r="H721" s="2" t="s">
        <v>20</v>
      </c>
      <c r="I721" t="s">
        <v>39</v>
      </c>
      <c r="J721" t="s">
        <v>72</v>
      </c>
      <c r="K721" t="s">
        <v>67</v>
      </c>
      <c r="L721" s="3">
        <v>79.9413</v>
      </c>
      <c r="M721">
        <v>8.0</v>
      </c>
      <c r="N721" s="3">
        <v>11.09194</v>
      </c>
      <c r="O721">
        <v>9.0</v>
      </c>
      <c r="P721" s="4">
        <v>0.07157999999999999</v>
      </c>
      <c r="Q721">
        <v>10.0</v>
      </c>
      <c r="R721" s="4">
        <v>0.0084</v>
      </c>
      <c r="S721">
        <v>9.0</v>
      </c>
      <c r="T721" s="4">
        <v>0.9877600000000001</v>
      </c>
      <c r="U721">
        <v>9.0</v>
      </c>
      <c r="V721" s="4">
        <v>9.0E-4</v>
      </c>
      <c r="W721">
        <v>5.0</v>
      </c>
      <c r="X721" s="5">
        <v>188.6</v>
      </c>
      <c r="Y721">
        <v>4.0</v>
      </c>
      <c r="Z721" s="5">
        <v>236.2</v>
      </c>
      <c r="AA721">
        <v>3.0</v>
      </c>
      <c r="AB721">
        <v>57.0</v>
      </c>
      <c r="AC721">
        <v>9.0</v>
      </c>
    </row>
    <row r="722" ht="14.25" hidden="1" customHeight="1">
      <c r="A722" s="1" t="s">
        <v>35</v>
      </c>
      <c r="B722" s="2" t="str">
        <f t="shared" si="1"/>
        <v>insd </v>
      </c>
      <c r="C722" s="2" t="str">
        <f t="shared" si="2"/>
        <v>simple backcast</v>
      </c>
      <c r="D722" s="2" t="str">
        <f t="shared" si="3"/>
        <v>simple </v>
      </c>
      <c r="E722" s="2" t="str">
        <f t="shared" si="4"/>
        <v>backcast</v>
      </c>
      <c r="F722" s="2" t="s">
        <v>25</v>
      </c>
      <c r="G722" s="2" t="s">
        <v>33</v>
      </c>
      <c r="H722" s="2" t="s">
        <v>20</v>
      </c>
      <c r="I722" t="s">
        <v>39</v>
      </c>
      <c r="J722" t="s">
        <v>72</v>
      </c>
      <c r="K722" t="s">
        <v>67</v>
      </c>
      <c r="L722" s="3">
        <v>78.76934</v>
      </c>
      <c r="M722">
        <v>7.0</v>
      </c>
      <c r="N722" s="3">
        <v>11.11708</v>
      </c>
      <c r="O722">
        <v>10.0</v>
      </c>
      <c r="P722" s="4">
        <v>0.07232000000000001</v>
      </c>
      <c r="Q722">
        <v>11.0</v>
      </c>
      <c r="R722" s="4">
        <v>0.008360000000000001</v>
      </c>
      <c r="S722">
        <v>8.0</v>
      </c>
      <c r="T722" s="4">
        <v>0.98768</v>
      </c>
      <c r="U722">
        <v>10.0</v>
      </c>
      <c r="V722" s="4">
        <v>0.0</v>
      </c>
      <c r="W722">
        <v>1.0</v>
      </c>
      <c r="X722" s="5">
        <v>236.2</v>
      </c>
      <c r="Y722">
        <v>8.0</v>
      </c>
      <c r="Z722" s="5">
        <v>236.2</v>
      </c>
      <c r="AA722">
        <v>3.0</v>
      </c>
      <c r="AB722">
        <v>58.0</v>
      </c>
      <c r="AC722">
        <v>10.0</v>
      </c>
    </row>
    <row r="723" ht="14.25" hidden="1" customHeight="1">
      <c r="A723" s="1" t="s">
        <v>38</v>
      </c>
      <c r="B723" s="2" t="str">
        <f t="shared" si="1"/>
        <v>kuroda </v>
      </c>
      <c r="C723" s="2" t="str">
        <f t="shared" si="2"/>
        <v>simple forecast</v>
      </c>
      <c r="D723" s="2" t="str">
        <f t="shared" si="3"/>
        <v>simple </v>
      </c>
      <c r="E723" s="2" t="str">
        <f t="shared" si="4"/>
        <v>forecast</v>
      </c>
      <c r="F723" s="2" t="s">
        <v>30</v>
      </c>
      <c r="G723" s="2" t="s">
        <v>33</v>
      </c>
      <c r="H723" s="2" t="s">
        <v>27</v>
      </c>
      <c r="I723" t="s">
        <v>39</v>
      </c>
      <c r="J723" t="s">
        <v>72</v>
      </c>
      <c r="K723" t="s">
        <v>67</v>
      </c>
      <c r="L723" s="3">
        <v>465.6889</v>
      </c>
      <c r="M723">
        <v>9.0</v>
      </c>
      <c r="N723" s="3">
        <v>12.56528</v>
      </c>
      <c r="O723">
        <v>11.0</v>
      </c>
      <c r="P723" s="4">
        <v>0.06264</v>
      </c>
      <c r="Q723">
        <v>9.0</v>
      </c>
      <c r="R723" s="4">
        <v>0.02158</v>
      </c>
      <c r="S723">
        <v>11.0</v>
      </c>
      <c r="T723" s="4">
        <v>0.98546</v>
      </c>
      <c r="U723">
        <v>11.0</v>
      </c>
      <c r="V723" s="4">
        <v>0.0</v>
      </c>
      <c r="W723">
        <v>1.0</v>
      </c>
      <c r="X723" s="5">
        <v>240.0</v>
      </c>
      <c r="Y723">
        <v>9.0</v>
      </c>
      <c r="Z723" s="5">
        <v>253.2</v>
      </c>
      <c r="AA723">
        <v>5.0</v>
      </c>
      <c r="AB723">
        <v>66.0</v>
      </c>
      <c r="AC723">
        <v>11.0</v>
      </c>
    </row>
    <row r="724" ht="14.25" hidden="1" customHeight="1">
      <c r="A724" s="1" t="s">
        <v>37</v>
      </c>
      <c r="B724" s="2" t="str">
        <f t="shared" si="1"/>
        <v>kuroda </v>
      </c>
      <c r="C724" s="2" t="str">
        <f t="shared" si="2"/>
        <v>simple backcast</v>
      </c>
      <c r="D724" s="2" t="str">
        <f t="shared" si="3"/>
        <v>simple </v>
      </c>
      <c r="E724" s="2" t="str">
        <f t="shared" si="4"/>
        <v>backcast</v>
      </c>
      <c r="F724" s="2" t="s">
        <v>30</v>
      </c>
      <c r="G724" s="2" t="s">
        <v>33</v>
      </c>
      <c r="H724" s="2" t="s">
        <v>20</v>
      </c>
      <c r="I724" t="s">
        <v>39</v>
      </c>
      <c r="J724" t="s">
        <v>72</v>
      </c>
      <c r="K724" t="s">
        <v>67</v>
      </c>
      <c r="L724" s="3">
        <v>2255.95508</v>
      </c>
      <c r="M724">
        <v>12.0</v>
      </c>
      <c r="N724" s="3">
        <v>17.37658</v>
      </c>
      <c r="O724">
        <v>12.0</v>
      </c>
      <c r="P724" s="4">
        <v>0.07836</v>
      </c>
      <c r="Q724">
        <v>12.0</v>
      </c>
      <c r="R724" s="4">
        <v>0.03696000000000001</v>
      </c>
      <c r="S724">
        <v>12.0</v>
      </c>
      <c r="T724" s="4">
        <v>0.9756799999999999</v>
      </c>
      <c r="U724">
        <v>12.0</v>
      </c>
      <c r="V724" s="4">
        <v>0.0</v>
      </c>
      <c r="W724">
        <v>1.0</v>
      </c>
      <c r="X724" s="5">
        <v>261.8</v>
      </c>
      <c r="Y724">
        <v>11.0</v>
      </c>
      <c r="Z724" s="5">
        <v>234.6</v>
      </c>
      <c r="AA724">
        <v>1.0</v>
      </c>
      <c r="AB724">
        <v>73.0</v>
      </c>
      <c r="AC724">
        <v>12.0</v>
      </c>
    </row>
    <row r="725" ht="14.25" hidden="1" customHeight="1">
      <c r="A725" s="1" t="s">
        <v>28</v>
      </c>
      <c r="B725" s="2" t="str">
        <f t="shared" si="1"/>
        <v>insd </v>
      </c>
      <c r="C725" s="2" t="str">
        <f t="shared" si="2"/>
        <v>cycling forecast</v>
      </c>
      <c r="D725" s="2" t="str">
        <f t="shared" si="3"/>
        <v>cycling </v>
      </c>
      <c r="E725" s="2" t="str">
        <f t="shared" si="4"/>
        <v>forecast</v>
      </c>
      <c r="F725" s="2" t="s">
        <v>25</v>
      </c>
      <c r="G725" s="2" t="s">
        <v>19</v>
      </c>
      <c r="H725" s="2" t="s">
        <v>27</v>
      </c>
      <c r="I725" t="s">
        <v>39</v>
      </c>
      <c r="J725" t="s">
        <v>72</v>
      </c>
      <c r="K725" t="s">
        <v>68</v>
      </c>
      <c r="L725" s="3">
        <v>24.49665</v>
      </c>
      <c r="M725">
        <v>3.0</v>
      </c>
      <c r="N725" s="3">
        <v>4.930325</v>
      </c>
      <c r="O725">
        <v>1.0</v>
      </c>
      <c r="P725" s="4">
        <v>0.03335</v>
      </c>
      <c r="Q725">
        <v>1.0</v>
      </c>
      <c r="R725" s="4">
        <v>0.0018</v>
      </c>
      <c r="S725">
        <v>1.0</v>
      </c>
      <c r="T725" s="4">
        <v>0.9966</v>
      </c>
      <c r="U725">
        <v>1.0</v>
      </c>
      <c r="V725" s="4">
        <v>0.0</v>
      </c>
      <c r="W725">
        <v>1.0</v>
      </c>
      <c r="X725" s="5">
        <v>274.5</v>
      </c>
      <c r="Y725">
        <v>10.0</v>
      </c>
      <c r="Z725" s="5">
        <v>274.5</v>
      </c>
      <c r="AA725">
        <v>2.0</v>
      </c>
      <c r="AB725">
        <v>20.0</v>
      </c>
      <c r="AC725">
        <v>1.0</v>
      </c>
    </row>
    <row r="726" ht="14.25" hidden="1" customHeight="1">
      <c r="A726" s="1" t="s">
        <v>26</v>
      </c>
      <c r="B726" s="2" t="str">
        <f t="shared" si="1"/>
        <v>nras </v>
      </c>
      <c r="C726" s="2" t="str">
        <f t="shared" si="2"/>
        <v>cycling forecast</v>
      </c>
      <c r="D726" s="2" t="str">
        <f t="shared" si="3"/>
        <v>cycling </v>
      </c>
      <c r="E726" s="2" t="str">
        <f t="shared" si="4"/>
        <v>forecast</v>
      </c>
      <c r="F726" s="2" t="s">
        <v>18</v>
      </c>
      <c r="G726" s="2" t="s">
        <v>19</v>
      </c>
      <c r="H726" s="2" t="s">
        <v>27</v>
      </c>
      <c r="I726" t="s">
        <v>39</v>
      </c>
      <c r="J726" t="s">
        <v>72</v>
      </c>
      <c r="K726" t="s">
        <v>68</v>
      </c>
      <c r="L726" s="3">
        <v>25.389875</v>
      </c>
      <c r="M726">
        <v>6.0</v>
      </c>
      <c r="N726" s="3">
        <v>5.01745</v>
      </c>
      <c r="O726">
        <v>3.0</v>
      </c>
      <c r="P726" s="4">
        <v>0.034525</v>
      </c>
      <c r="Q726">
        <v>3.0</v>
      </c>
      <c r="R726" s="4">
        <v>0.001925</v>
      </c>
      <c r="S726">
        <v>3.0</v>
      </c>
      <c r="T726" s="4">
        <v>0.9964</v>
      </c>
      <c r="U726">
        <v>2.0</v>
      </c>
      <c r="V726" s="4">
        <v>2.5E-4</v>
      </c>
      <c r="W726">
        <v>3.0</v>
      </c>
      <c r="X726" s="5">
        <v>7.5</v>
      </c>
      <c r="Y726">
        <v>1.0</v>
      </c>
      <c r="Z726" s="5">
        <v>274.5</v>
      </c>
      <c r="AA726">
        <v>2.0</v>
      </c>
      <c r="AB726">
        <v>23.0</v>
      </c>
      <c r="AC726">
        <v>2.0</v>
      </c>
    </row>
    <row r="727" ht="14.25" hidden="1" customHeight="1">
      <c r="A727" s="1" t="s">
        <v>17</v>
      </c>
      <c r="B727" s="2" t="str">
        <f t="shared" si="1"/>
        <v>nras </v>
      </c>
      <c r="C727" s="2" t="str">
        <f t="shared" si="2"/>
        <v>cycling backcast</v>
      </c>
      <c r="D727" s="2" t="str">
        <f t="shared" si="3"/>
        <v>cycling </v>
      </c>
      <c r="E727" s="2" t="str">
        <f t="shared" si="4"/>
        <v>backcast</v>
      </c>
      <c r="F727" s="2" t="s">
        <v>18</v>
      </c>
      <c r="G727" s="2" t="s">
        <v>19</v>
      </c>
      <c r="H727" s="2" t="s">
        <v>20</v>
      </c>
      <c r="I727" t="s">
        <v>39</v>
      </c>
      <c r="J727" t="s">
        <v>72</v>
      </c>
      <c r="K727" t="s">
        <v>68</v>
      </c>
      <c r="L727" s="3">
        <v>25.303825</v>
      </c>
      <c r="M727">
        <v>5.0</v>
      </c>
      <c r="N727" s="3">
        <v>5.06615</v>
      </c>
      <c r="O727">
        <v>4.0</v>
      </c>
      <c r="P727" s="4">
        <v>0.035525</v>
      </c>
      <c r="Q727">
        <v>4.0</v>
      </c>
      <c r="R727" s="4">
        <v>0.001925</v>
      </c>
      <c r="S727">
        <v>3.0</v>
      </c>
      <c r="T727" s="4">
        <v>0.995975</v>
      </c>
      <c r="U727">
        <v>4.0</v>
      </c>
      <c r="V727" s="4">
        <v>2.25E-4</v>
      </c>
      <c r="W727">
        <v>2.0</v>
      </c>
      <c r="X727" s="5">
        <v>8.0</v>
      </c>
      <c r="Y727">
        <v>2.0</v>
      </c>
      <c r="Z727" s="5">
        <v>274.5</v>
      </c>
      <c r="AA727">
        <v>2.0</v>
      </c>
      <c r="AB727">
        <v>26.0</v>
      </c>
      <c r="AC727">
        <v>3.0</v>
      </c>
    </row>
    <row r="728" ht="14.25" hidden="1" customHeight="1">
      <c r="A728" s="1" t="s">
        <v>24</v>
      </c>
      <c r="B728" s="2" t="str">
        <f t="shared" si="1"/>
        <v>insd </v>
      </c>
      <c r="C728" s="2" t="str">
        <f t="shared" si="2"/>
        <v>cycling backcast</v>
      </c>
      <c r="D728" s="2" t="str">
        <f t="shared" si="3"/>
        <v>cycling </v>
      </c>
      <c r="E728" s="2" t="str">
        <f t="shared" si="4"/>
        <v>backcast</v>
      </c>
      <c r="F728" s="2" t="s">
        <v>25</v>
      </c>
      <c r="G728" s="2" t="s">
        <v>19</v>
      </c>
      <c r="H728" s="2" t="s">
        <v>20</v>
      </c>
      <c r="I728" t="s">
        <v>39</v>
      </c>
      <c r="J728" t="s">
        <v>72</v>
      </c>
      <c r="K728" t="s">
        <v>68</v>
      </c>
      <c r="L728" s="3">
        <v>24.533775</v>
      </c>
      <c r="M728">
        <v>4.0</v>
      </c>
      <c r="N728" s="3">
        <v>4.965199999999999</v>
      </c>
      <c r="O728">
        <v>2.0</v>
      </c>
      <c r="P728" s="4">
        <v>0.033975</v>
      </c>
      <c r="Q728">
        <v>2.0</v>
      </c>
      <c r="R728" s="4">
        <v>0.001825</v>
      </c>
      <c r="S728">
        <v>2.0</v>
      </c>
      <c r="T728" s="4">
        <v>0.9962</v>
      </c>
      <c r="U728">
        <v>3.0</v>
      </c>
      <c r="V728" s="4">
        <v>0.0</v>
      </c>
      <c r="W728">
        <v>1.0</v>
      </c>
      <c r="X728" s="5">
        <v>274.5</v>
      </c>
      <c r="Y728">
        <v>10.0</v>
      </c>
      <c r="Z728" s="5">
        <v>274.5</v>
      </c>
      <c r="AA728">
        <v>2.0</v>
      </c>
      <c r="AB728">
        <v>26.0</v>
      </c>
      <c r="AC728">
        <v>3.0</v>
      </c>
    </row>
    <row r="729" ht="14.25" hidden="1" customHeight="1">
      <c r="A729" s="1" t="s">
        <v>34</v>
      </c>
      <c r="B729" s="2" t="str">
        <f t="shared" si="1"/>
        <v>nras </v>
      </c>
      <c r="C729" s="2" t="str">
        <f t="shared" si="2"/>
        <v>simple backcast</v>
      </c>
      <c r="D729" s="2" t="str">
        <f t="shared" si="3"/>
        <v>simple </v>
      </c>
      <c r="E729" s="2" t="str">
        <f t="shared" si="4"/>
        <v>backcast</v>
      </c>
      <c r="F729" s="2" t="s">
        <v>18</v>
      </c>
      <c r="G729" s="2" t="s">
        <v>33</v>
      </c>
      <c r="H729" s="2" t="s">
        <v>20</v>
      </c>
      <c r="I729" t="s">
        <v>39</v>
      </c>
      <c r="J729" t="s">
        <v>72</v>
      </c>
      <c r="K729" t="s">
        <v>68</v>
      </c>
      <c r="L729" s="3">
        <v>23.36004</v>
      </c>
      <c r="M729">
        <v>2.0</v>
      </c>
      <c r="N729" s="3">
        <v>8.298919999999999</v>
      </c>
      <c r="O729">
        <v>9.0</v>
      </c>
      <c r="P729" s="4">
        <v>0.05698</v>
      </c>
      <c r="Q729">
        <v>10.0</v>
      </c>
      <c r="R729" s="4">
        <v>0.00444</v>
      </c>
      <c r="S729">
        <v>6.0</v>
      </c>
      <c r="T729" s="4">
        <v>0.9920399999999999</v>
      </c>
      <c r="U729">
        <v>9.0</v>
      </c>
      <c r="V729" s="4">
        <v>8.199999999999999E-4</v>
      </c>
      <c r="W729">
        <v>4.0</v>
      </c>
      <c r="X729" s="5">
        <v>95.0</v>
      </c>
      <c r="Y729">
        <v>3.0</v>
      </c>
      <c r="Z729" s="5">
        <v>273.2</v>
      </c>
      <c r="AA729">
        <v>1.0</v>
      </c>
      <c r="AB729">
        <v>44.0</v>
      </c>
      <c r="AC729">
        <v>5.0</v>
      </c>
    </row>
    <row r="730" ht="14.25" hidden="1" customHeight="1">
      <c r="A730" s="1" t="s">
        <v>29</v>
      </c>
      <c r="B730" s="2" t="str">
        <f t="shared" si="1"/>
        <v>kuroda </v>
      </c>
      <c r="C730" s="2" t="str">
        <f t="shared" si="2"/>
        <v>cycling forecast</v>
      </c>
      <c r="D730" s="2" t="str">
        <f t="shared" si="3"/>
        <v>cycling </v>
      </c>
      <c r="E730" s="2" t="str">
        <f t="shared" si="4"/>
        <v>forecast</v>
      </c>
      <c r="F730" s="2" t="s">
        <v>30</v>
      </c>
      <c r="G730" s="2" t="s">
        <v>19</v>
      </c>
      <c r="H730" s="2" t="s">
        <v>27</v>
      </c>
      <c r="I730" t="s">
        <v>39</v>
      </c>
      <c r="J730" t="s">
        <v>72</v>
      </c>
      <c r="K730" t="s">
        <v>68</v>
      </c>
      <c r="L730" s="3">
        <v>703.70485</v>
      </c>
      <c r="M730">
        <v>11.0</v>
      </c>
      <c r="N730" s="3">
        <v>7.025275</v>
      </c>
      <c r="O730">
        <v>5.0</v>
      </c>
      <c r="P730" s="4">
        <v>0.037225</v>
      </c>
      <c r="Q730">
        <v>5.0</v>
      </c>
      <c r="R730" s="4">
        <v>0.00785</v>
      </c>
      <c r="S730">
        <v>8.0</v>
      </c>
      <c r="T730" s="4">
        <v>0.995225</v>
      </c>
      <c r="U730">
        <v>5.0</v>
      </c>
      <c r="V730" s="4">
        <v>0.0</v>
      </c>
      <c r="W730">
        <v>1.0</v>
      </c>
      <c r="X730" s="5">
        <v>271.25</v>
      </c>
      <c r="Y730">
        <v>8.0</v>
      </c>
      <c r="Z730" s="5">
        <v>274.5</v>
      </c>
      <c r="AA730">
        <v>2.0</v>
      </c>
      <c r="AB730">
        <v>45.0</v>
      </c>
      <c r="AC730">
        <v>6.0</v>
      </c>
    </row>
    <row r="731" ht="14.25" hidden="1" customHeight="1">
      <c r="A731" s="1" t="s">
        <v>32</v>
      </c>
      <c r="B731" s="2" t="str">
        <f t="shared" si="1"/>
        <v>nras </v>
      </c>
      <c r="C731" s="2" t="str">
        <f t="shared" si="2"/>
        <v>simple forecast</v>
      </c>
      <c r="D731" s="2" t="str">
        <f t="shared" si="3"/>
        <v>simple </v>
      </c>
      <c r="E731" s="2" t="str">
        <f t="shared" si="4"/>
        <v>forecast</v>
      </c>
      <c r="F731" s="2" t="s">
        <v>18</v>
      </c>
      <c r="G731" s="2" t="s">
        <v>33</v>
      </c>
      <c r="H731" s="2" t="s">
        <v>27</v>
      </c>
      <c r="I731" t="s">
        <v>39</v>
      </c>
      <c r="J731" t="s">
        <v>72</v>
      </c>
      <c r="K731" t="s">
        <v>68</v>
      </c>
      <c r="L731" s="3">
        <v>33.62682</v>
      </c>
      <c r="M731">
        <v>8.0</v>
      </c>
      <c r="N731" s="3">
        <v>7.563720000000001</v>
      </c>
      <c r="O731">
        <v>8.0</v>
      </c>
      <c r="P731" s="4">
        <v>0.05044</v>
      </c>
      <c r="Q731">
        <v>7.0</v>
      </c>
      <c r="R731" s="4">
        <v>0.00374</v>
      </c>
      <c r="S731">
        <v>4.0</v>
      </c>
      <c r="T731" s="4">
        <v>0.9929400000000002</v>
      </c>
      <c r="U731">
        <v>7.0</v>
      </c>
      <c r="V731" s="4">
        <v>8.399999999999999E-4</v>
      </c>
      <c r="W731">
        <v>5.0</v>
      </c>
      <c r="X731" s="5">
        <v>195.0</v>
      </c>
      <c r="Y731">
        <v>4.0</v>
      </c>
      <c r="Z731" s="5">
        <v>278.4</v>
      </c>
      <c r="AA731">
        <v>3.0</v>
      </c>
      <c r="AB731">
        <v>46.0</v>
      </c>
      <c r="AC731">
        <v>7.0</v>
      </c>
    </row>
    <row r="732" ht="14.25" hidden="1" customHeight="1">
      <c r="A732" s="1" t="s">
        <v>35</v>
      </c>
      <c r="B732" s="2" t="str">
        <f t="shared" si="1"/>
        <v>insd </v>
      </c>
      <c r="C732" s="2" t="str">
        <f t="shared" si="2"/>
        <v>simple backcast</v>
      </c>
      <c r="D732" s="2" t="str">
        <f t="shared" si="3"/>
        <v>simple </v>
      </c>
      <c r="E732" s="2" t="str">
        <f t="shared" si="4"/>
        <v>backcast</v>
      </c>
      <c r="F732" s="2" t="s">
        <v>25</v>
      </c>
      <c r="G732" s="2" t="s">
        <v>33</v>
      </c>
      <c r="H732" s="2" t="s">
        <v>20</v>
      </c>
      <c r="I732" t="s">
        <v>39</v>
      </c>
      <c r="J732" t="s">
        <v>72</v>
      </c>
      <c r="K732" t="s">
        <v>68</v>
      </c>
      <c r="L732" s="3">
        <v>23.09316</v>
      </c>
      <c r="M732">
        <v>1.0</v>
      </c>
      <c r="N732" s="3">
        <v>8.31868</v>
      </c>
      <c r="O732">
        <v>10.0</v>
      </c>
      <c r="P732" s="4">
        <v>0.05619999999999999</v>
      </c>
      <c r="Q732">
        <v>9.0</v>
      </c>
      <c r="R732" s="4">
        <v>0.00458</v>
      </c>
      <c r="S732">
        <v>7.0</v>
      </c>
      <c r="T732" s="4">
        <v>0.9920399999999999</v>
      </c>
      <c r="U732">
        <v>9.0</v>
      </c>
      <c r="V732" s="4">
        <v>0.0</v>
      </c>
      <c r="W732">
        <v>1.0</v>
      </c>
      <c r="X732" s="5">
        <v>273.2</v>
      </c>
      <c r="Y732">
        <v>9.0</v>
      </c>
      <c r="Z732" s="5">
        <v>273.2</v>
      </c>
      <c r="AA732">
        <v>1.0</v>
      </c>
      <c r="AB732">
        <v>47.0</v>
      </c>
      <c r="AC732">
        <v>8.0</v>
      </c>
    </row>
    <row r="733" ht="14.25" hidden="1" customHeight="1">
      <c r="A733" s="1" t="s">
        <v>31</v>
      </c>
      <c r="B733" s="2" t="str">
        <f t="shared" si="1"/>
        <v>kuroda </v>
      </c>
      <c r="C733" s="2" t="str">
        <f t="shared" si="2"/>
        <v>cycling backcast</v>
      </c>
      <c r="D733" s="2" t="str">
        <f t="shared" si="3"/>
        <v>cycling </v>
      </c>
      <c r="E733" s="2" t="str">
        <f t="shared" si="4"/>
        <v>backcast</v>
      </c>
      <c r="F733" s="2" t="s">
        <v>30</v>
      </c>
      <c r="G733" s="2" t="s">
        <v>19</v>
      </c>
      <c r="H733" s="2" t="s">
        <v>20</v>
      </c>
      <c r="I733" t="s">
        <v>39</v>
      </c>
      <c r="J733" t="s">
        <v>72</v>
      </c>
      <c r="K733" t="s">
        <v>68</v>
      </c>
      <c r="L733" s="3">
        <v>720.50845</v>
      </c>
      <c r="M733">
        <v>12.0</v>
      </c>
      <c r="N733" s="3">
        <v>7.150474999999999</v>
      </c>
      <c r="O733">
        <v>6.0</v>
      </c>
      <c r="P733" s="4">
        <v>0.037825</v>
      </c>
      <c r="Q733">
        <v>6.0</v>
      </c>
      <c r="R733" s="4">
        <v>0.008074999999999999</v>
      </c>
      <c r="S733">
        <v>9.0</v>
      </c>
      <c r="T733" s="4">
        <v>0.9949</v>
      </c>
      <c r="U733">
        <v>6.0</v>
      </c>
      <c r="V733" s="4">
        <v>0.0</v>
      </c>
      <c r="W733">
        <v>1.0</v>
      </c>
      <c r="X733" s="5">
        <v>270.5</v>
      </c>
      <c r="Y733">
        <v>7.0</v>
      </c>
      <c r="Z733" s="5">
        <v>274.5</v>
      </c>
      <c r="AA733">
        <v>2.0</v>
      </c>
      <c r="AB733">
        <v>49.0</v>
      </c>
      <c r="AC733">
        <v>9.0</v>
      </c>
    </row>
    <row r="734" ht="14.25" hidden="1" customHeight="1">
      <c r="A734" s="1" t="s">
        <v>36</v>
      </c>
      <c r="B734" s="2" t="str">
        <f t="shared" si="1"/>
        <v>insd </v>
      </c>
      <c r="C734" s="2" t="str">
        <f t="shared" si="2"/>
        <v>simple forecast</v>
      </c>
      <c r="D734" s="2" t="str">
        <f t="shared" si="3"/>
        <v>simple </v>
      </c>
      <c r="E734" s="2" t="str">
        <f t="shared" si="4"/>
        <v>forecast</v>
      </c>
      <c r="F734" s="2" t="s">
        <v>25</v>
      </c>
      <c r="G734" s="2" t="s">
        <v>33</v>
      </c>
      <c r="H734" s="2" t="s">
        <v>27</v>
      </c>
      <c r="I734" t="s">
        <v>39</v>
      </c>
      <c r="J734" t="s">
        <v>72</v>
      </c>
      <c r="K734" t="s">
        <v>68</v>
      </c>
      <c r="L734" s="3">
        <v>31.83008</v>
      </c>
      <c r="M734">
        <v>7.0</v>
      </c>
      <c r="N734" s="3">
        <v>7.54812</v>
      </c>
      <c r="O734">
        <v>7.0</v>
      </c>
      <c r="P734" s="4">
        <v>0.0524</v>
      </c>
      <c r="Q734">
        <v>8.0</v>
      </c>
      <c r="R734" s="4">
        <v>0.003840000000000001</v>
      </c>
      <c r="S734">
        <v>5.0</v>
      </c>
      <c r="T734" s="4">
        <v>0.9928</v>
      </c>
      <c r="U734">
        <v>8.0</v>
      </c>
      <c r="V734" s="4">
        <v>0.0</v>
      </c>
      <c r="W734">
        <v>1.0</v>
      </c>
      <c r="X734" s="5">
        <v>278.4</v>
      </c>
      <c r="Y734">
        <v>11.0</v>
      </c>
      <c r="Z734" s="5">
        <v>278.4</v>
      </c>
      <c r="AA734">
        <v>3.0</v>
      </c>
      <c r="AB734">
        <v>50.0</v>
      </c>
      <c r="AC734">
        <v>10.0</v>
      </c>
    </row>
    <row r="735" ht="14.25" hidden="1" customHeight="1">
      <c r="A735" s="1" t="s">
        <v>37</v>
      </c>
      <c r="B735" s="2" t="str">
        <f t="shared" si="1"/>
        <v>kuroda </v>
      </c>
      <c r="C735" s="2" t="str">
        <f t="shared" si="2"/>
        <v>simple backcast</v>
      </c>
      <c r="D735" s="2" t="str">
        <f t="shared" si="3"/>
        <v>simple </v>
      </c>
      <c r="E735" s="2" t="str">
        <f t="shared" si="4"/>
        <v>backcast</v>
      </c>
      <c r="F735" s="2" t="s">
        <v>30</v>
      </c>
      <c r="G735" s="2" t="s">
        <v>33</v>
      </c>
      <c r="H735" s="2" t="s">
        <v>20</v>
      </c>
      <c r="I735" t="s">
        <v>39</v>
      </c>
      <c r="J735" t="s">
        <v>72</v>
      </c>
      <c r="K735" t="s">
        <v>68</v>
      </c>
      <c r="L735" s="3">
        <v>668.18682</v>
      </c>
      <c r="M735">
        <v>9.0</v>
      </c>
      <c r="N735" s="3">
        <v>12.95032</v>
      </c>
      <c r="O735">
        <v>12.0</v>
      </c>
      <c r="P735" s="4">
        <v>0.06063999999999999</v>
      </c>
      <c r="Q735">
        <v>11.0</v>
      </c>
      <c r="R735" s="4">
        <v>0.0225</v>
      </c>
      <c r="S735">
        <v>11.0</v>
      </c>
      <c r="T735" s="4">
        <v>0.9862799999999999</v>
      </c>
      <c r="U735">
        <v>10.0</v>
      </c>
      <c r="V735" s="4">
        <v>0.0</v>
      </c>
      <c r="W735">
        <v>1.0</v>
      </c>
      <c r="X735" s="5">
        <v>239.4</v>
      </c>
      <c r="Y735">
        <v>6.0</v>
      </c>
      <c r="Z735" s="5">
        <v>273.2</v>
      </c>
      <c r="AA735">
        <v>1.0</v>
      </c>
      <c r="AB735">
        <v>61.0</v>
      </c>
      <c r="AC735">
        <v>11.0</v>
      </c>
    </row>
    <row r="736" ht="14.25" hidden="1" customHeight="1">
      <c r="A736" s="1" t="s">
        <v>38</v>
      </c>
      <c r="B736" s="2" t="str">
        <f t="shared" si="1"/>
        <v>kuroda </v>
      </c>
      <c r="C736" s="2" t="str">
        <f t="shared" si="2"/>
        <v>simple forecast</v>
      </c>
      <c r="D736" s="2" t="str">
        <f t="shared" si="3"/>
        <v>simple </v>
      </c>
      <c r="E736" s="2" t="str">
        <f t="shared" si="4"/>
        <v>forecast</v>
      </c>
      <c r="F736" s="2" t="s">
        <v>30</v>
      </c>
      <c r="G736" s="2" t="s">
        <v>33</v>
      </c>
      <c r="H736" s="2" t="s">
        <v>27</v>
      </c>
      <c r="I736" t="s">
        <v>39</v>
      </c>
      <c r="J736" t="s">
        <v>72</v>
      </c>
      <c r="K736" t="s">
        <v>68</v>
      </c>
      <c r="L736" s="3">
        <v>701.8075999999999</v>
      </c>
      <c r="M736">
        <v>10.0</v>
      </c>
      <c r="N736" s="3">
        <v>12.73916</v>
      </c>
      <c r="O736">
        <v>11.0</v>
      </c>
      <c r="P736" s="4">
        <v>0.06584</v>
      </c>
      <c r="Q736">
        <v>12.0</v>
      </c>
      <c r="R736" s="4">
        <v>0.02216</v>
      </c>
      <c r="S736">
        <v>10.0</v>
      </c>
      <c r="T736" s="4">
        <v>0.98506</v>
      </c>
      <c r="U736">
        <v>11.0</v>
      </c>
      <c r="V736" s="4">
        <v>0.0</v>
      </c>
      <c r="W736">
        <v>1.0</v>
      </c>
      <c r="X736" s="5">
        <v>208.8</v>
      </c>
      <c r="Y736">
        <v>5.0</v>
      </c>
      <c r="Z736" s="5">
        <v>278.4</v>
      </c>
      <c r="AA736">
        <v>3.0</v>
      </c>
      <c r="AB736">
        <v>63.0</v>
      </c>
      <c r="AC736">
        <v>12.0</v>
      </c>
    </row>
    <row r="737" ht="14.25" hidden="1" customHeight="1">
      <c r="A737" s="1" t="s">
        <v>17</v>
      </c>
      <c r="B737" s="2" t="str">
        <f t="shared" si="1"/>
        <v>nras </v>
      </c>
      <c r="C737" s="2" t="str">
        <f t="shared" si="2"/>
        <v>cycling backcast</v>
      </c>
      <c r="D737" s="2" t="str">
        <f t="shared" si="3"/>
        <v>cycling </v>
      </c>
      <c r="E737" s="2" t="str">
        <f t="shared" si="4"/>
        <v>backcast</v>
      </c>
      <c r="F737" s="2" t="s">
        <v>18</v>
      </c>
      <c r="G737" s="2" t="s">
        <v>19</v>
      </c>
      <c r="H737" s="2" t="s">
        <v>20</v>
      </c>
      <c r="I737" t="s">
        <v>40</v>
      </c>
      <c r="J737" t="s">
        <v>72</v>
      </c>
      <c r="K737" t="s">
        <v>67</v>
      </c>
      <c r="L737" s="3">
        <v>50.28297499999999</v>
      </c>
      <c r="M737">
        <v>4.0</v>
      </c>
      <c r="N737" s="3">
        <v>3.506625</v>
      </c>
      <c r="O737">
        <v>1.0</v>
      </c>
      <c r="P737" s="4">
        <v>0.008525000000000001</v>
      </c>
      <c r="Q737">
        <v>1.0</v>
      </c>
      <c r="R737" s="4">
        <v>5.0E-4</v>
      </c>
      <c r="S737">
        <v>1.0</v>
      </c>
      <c r="T737" s="4">
        <v>0.999425</v>
      </c>
      <c r="U737">
        <v>1.0</v>
      </c>
      <c r="V737" s="4">
        <v>0.0</v>
      </c>
      <c r="W737">
        <v>1.0</v>
      </c>
      <c r="X737" s="5">
        <v>17.0</v>
      </c>
      <c r="Y737">
        <v>1.0</v>
      </c>
      <c r="Z737" s="5">
        <v>364.5</v>
      </c>
      <c r="AA737">
        <v>2.0</v>
      </c>
      <c r="AB737">
        <v>12.0</v>
      </c>
      <c r="AC737">
        <v>1.0</v>
      </c>
    </row>
    <row r="738" ht="14.25" hidden="1" customHeight="1">
      <c r="A738" s="1" t="s">
        <v>26</v>
      </c>
      <c r="B738" s="2" t="str">
        <f t="shared" si="1"/>
        <v>nras </v>
      </c>
      <c r="C738" s="2" t="str">
        <f t="shared" si="2"/>
        <v>cycling forecast</v>
      </c>
      <c r="D738" s="2" t="str">
        <f t="shared" si="3"/>
        <v>cycling </v>
      </c>
      <c r="E738" s="2" t="str">
        <f t="shared" si="4"/>
        <v>forecast</v>
      </c>
      <c r="F738" s="2" t="s">
        <v>18</v>
      </c>
      <c r="G738" s="2" t="s">
        <v>19</v>
      </c>
      <c r="H738" s="2" t="s">
        <v>27</v>
      </c>
      <c r="I738" t="s">
        <v>40</v>
      </c>
      <c r="J738" t="s">
        <v>72</v>
      </c>
      <c r="K738" t="s">
        <v>67</v>
      </c>
      <c r="L738" s="3">
        <v>53.7475</v>
      </c>
      <c r="M738">
        <v>6.0</v>
      </c>
      <c r="N738" s="3">
        <v>3.8595</v>
      </c>
      <c r="O738">
        <v>3.0</v>
      </c>
      <c r="P738" s="4">
        <v>0.0093</v>
      </c>
      <c r="Q738">
        <v>3.0</v>
      </c>
      <c r="R738" s="4">
        <v>0.00105</v>
      </c>
      <c r="S738">
        <v>4.0</v>
      </c>
      <c r="T738" s="4">
        <v>0.9994</v>
      </c>
      <c r="U738">
        <v>2.0</v>
      </c>
      <c r="V738" s="4">
        <v>0.0</v>
      </c>
      <c r="W738">
        <v>1.0</v>
      </c>
      <c r="X738" s="5">
        <v>21.5</v>
      </c>
      <c r="Y738">
        <v>2.0</v>
      </c>
      <c r="Z738" s="5">
        <v>364.5</v>
      </c>
      <c r="AA738">
        <v>2.0</v>
      </c>
      <c r="AB738">
        <v>23.0</v>
      </c>
      <c r="AC738">
        <v>2.0</v>
      </c>
    </row>
    <row r="739" ht="14.25" hidden="1" customHeight="1">
      <c r="A739" s="1" t="s">
        <v>24</v>
      </c>
      <c r="B739" s="2" t="str">
        <f t="shared" si="1"/>
        <v>insd </v>
      </c>
      <c r="C739" s="2" t="str">
        <f t="shared" si="2"/>
        <v>cycling backcast</v>
      </c>
      <c r="D739" s="2" t="str">
        <f t="shared" si="3"/>
        <v>cycling </v>
      </c>
      <c r="E739" s="2" t="str">
        <f t="shared" si="4"/>
        <v>backcast</v>
      </c>
      <c r="F739" s="2" t="s">
        <v>25</v>
      </c>
      <c r="G739" s="2" t="s">
        <v>19</v>
      </c>
      <c r="H739" s="2" t="s">
        <v>20</v>
      </c>
      <c r="I739" t="s">
        <v>40</v>
      </c>
      <c r="J739" t="s">
        <v>72</v>
      </c>
      <c r="K739" t="s">
        <v>67</v>
      </c>
      <c r="L739" s="3">
        <v>50.044275</v>
      </c>
      <c r="M739">
        <v>3.0</v>
      </c>
      <c r="N739" s="3">
        <v>3.5661</v>
      </c>
      <c r="O739">
        <v>2.0</v>
      </c>
      <c r="P739" s="4">
        <v>0.008650000000000001</v>
      </c>
      <c r="Q739">
        <v>2.0</v>
      </c>
      <c r="R739" s="4">
        <v>6.25E-4</v>
      </c>
      <c r="S739">
        <v>2.0</v>
      </c>
      <c r="T739" s="4">
        <v>0.9994</v>
      </c>
      <c r="U739">
        <v>2.0</v>
      </c>
      <c r="V739" s="4">
        <v>0.0</v>
      </c>
      <c r="W739">
        <v>1.0</v>
      </c>
      <c r="X739" s="5">
        <v>364.5</v>
      </c>
      <c r="Y739">
        <v>10.0</v>
      </c>
      <c r="Z739" s="5">
        <v>364.5</v>
      </c>
      <c r="AA739">
        <v>2.0</v>
      </c>
      <c r="AB739">
        <v>24.0</v>
      </c>
      <c r="AC739">
        <v>3.0</v>
      </c>
    </row>
    <row r="740" ht="14.25" hidden="1" customHeight="1">
      <c r="A740" s="1" t="s">
        <v>28</v>
      </c>
      <c r="B740" s="2" t="str">
        <f t="shared" si="1"/>
        <v>insd </v>
      </c>
      <c r="C740" s="2" t="str">
        <f t="shared" si="2"/>
        <v>cycling forecast</v>
      </c>
      <c r="D740" s="2" t="str">
        <f t="shared" si="3"/>
        <v>cycling </v>
      </c>
      <c r="E740" s="2" t="str">
        <f t="shared" si="4"/>
        <v>forecast</v>
      </c>
      <c r="F740" s="2" t="s">
        <v>25</v>
      </c>
      <c r="G740" s="2" t="s">
        <v>19</v>
      </c>
      <c r="H740" s="2" t="s">
        <v>27</v>
      </c>
      <c r="I740" t="s">
        <v>40</v>
      </c>
      <c r="J740" t="s">
        <v>72</v>
      </c>
      <c r="K740" t="s">
        <v>67</v>
      </c>
      <c r="L740" s="3">
        <v>53.055275</v>
      </c>
      <c r="M740">
        <v>5.0</v>
      </c>
      <c r="N740" s="3">
        <v>3.9086</v>
      </c>
      <c r="O740">
        <v>4.0</v>
      </c>
      <c r="P740" s="4">
        <v>0.00945</v>
      </c>
      <c r="Q740">
        <v>4.0</v>
      </c>
      <c r="R740" s="4">
        <v>8.5E-4</v>
      </c>
      <c r="S740">
        <v>3.0</v>
      </c>
      <c r="T740" s="4">
        <v>0.99935</v>
      </c>
      <c r="U740">
        <v>3.0</v>
      </c>
      <c r="V740" s="4">
        <v>0.0</v>
      </c>
      <c r="W740">
        <v>1.0</v>
      </c>
      <c r="X740" s="5">
        <v>364.0</v>
      </c>
      <c r="Y740">
        <v>9.0</v>
      </c>
      <c r="Z740" s="5">
        <v>364.0</v>
      </c>
      <c r="AA740">
        <v>1.0</v>
      </c>
      <c r="AB740">
        <v>30.0</v>
      </c>
      <c r="AC740">
        <v>4.0</v>
      </c>
    </row>
    <row r="741" ht="14.25" hidden="1" customHeight="1">
      <c r="A741" s="1" t="s">
        <v>32</v>
      </c>
      <c r="B741" s="2" t="str">
        <f t="shared" si="1"/>
        <v>nras </v>
      </c>
      <c r="C741" s="2" t="str">
        <f t="shared" si="2"/>
        <v>simple forecast</v>
      </c>
      <c r="D741" s="2" t="str">
        <f t="shared" si="3"/>
        <v>simple </v>
      </c>
      <c r="E741" s="2" t="str">
        <f t="shared" si="4"/>
        <v>forecast</v>
      </c>
      <c r="F741" s="2" t="s">
        <v>18</v>
      </c>
      <c r="G741" s="2" t="s">
        <v>33</v>
      </c>
      <c r="H741" s="2" t="s">
        <v>27</v>
      </c>
      <c r="I741" t="s">
        <v>40</v>
      </c>
      <c r="J741" t="s">
        <v>72</v>
      </c>
      <c r="K741" t="s">
        <v>67</v>
      </c>
      <c r="L741" s="3">
        <v>45.94564</v>
      </c>
      <c r="M741">
        <v>2.0</v>
      </c>
      <c r="N741" s="3">
        <v>5.89072</v>
      </c>
      <c r="O741">
        <v>7.0</v>
      </c>
      <c r="P741" s="4">
        <v>0.01436</v>
      </c>
      <c r="Q741">
        <v>8.0</v>
      </c>
      <c r="R741" s="4">
        <v>0.00286</v>
      </c>
      <c r="S741">
        <v>5.0</v>
      </c>
      <c r="T741" s="4">
        <v>0.99856</v>
      </c>
      <c r="U741">
        <v>7.0</v>
      </c>
      <c r="V741" s="4">
        <v>0.001</v>
      </c>
      <c r="W741">
        <v>2.0</v>
      </c>
      <c r="X741" s="5">
        <v>237.2</v>
      </c>
      <c r="Y741">
        <v>4.0</v>
      </c>
      <c r="Z741" s="5">
        <v>371.8</v>
      </c>
      <c r="AA741">
        <v>8.0</v>
      </c>
      <c r="AB741">
        <v>43.0</v>
      </c>
      <c r="AC741">
        <v>5.0</v>
      </c>
    </row>
    <row r="742" ht="14.25" hidden="1" customHeight="1">
      <c r="A742" s="1" t="s">
        <v>36</v>
      </c>
      <c r="B742" s="2" t="str">
        <f t="shared" si="1"/>
        <v>insd </v>
      </c>
      <c r="C742" s="2" t="str">
        <f t="shared" si="2"/>
        <v>simple forecast</v>
      </c>
      <c r="D742" s="2" t="str">
        <f t="shared" si="3"/>
        <v>simple </v>
      </c>
      <c r="E742" s="2" t="str">
        <f t="shared" si="4"/>
        <v>forecast</v>
      </c>
      <c r="F742" s="2" t="s">
        <v>25</v>
      </c>
      <c r="G742" s="2" t="s">
        <v>33</v>
      </c>
      <c r="H742" s="2" t="s">
        <v>27</v>
      </c>
      <c r="I742" t="s">
        <v>40</v>
      </c>
      <c r="J742" t="s">
        <v>72</v>
      </c>
      <c r="K742" t="s">
        <v>67</v>
      </c>
      <c r="L742" s="3">
        <v>44.90546</v>
      </c>
      <c r="M742">
        <v>1.0</v>
      </c>
      <c r="N742" s="3">
        <v>5.81096</v>
      </c>
      <c r="O742">
        <v>5.0</v>
      </c>
      <c r="P742" s="4">
        <v>0.01416</v>
      </c>
      <c r="Q742">
        <v>7.0</v>
      </c>
      <c r="R742" s="4">
        <v>0.00302</v>
      </c>
      <c r="S742">
        <v>6.0</v>
      </c>
      <c r="T742" s="4">
        <v>0.99864</v>
      </c>
      <c r="U742">
        <v>6.0</v>
      </c>
      <c r="V742" s="4">
        <v>0.0</v>
      </c>
      <c r="W742">
        <v>1.0</v>
      </c>
      <c r="X742" s="5">
        <v>371.8</v>
      </c>
      <c r="Y742">
        <v>12.0</v>
      </c>
      <c r="Z742" s="5">
        <v>371.8</v>
      </c>
      <c r="AA742">
        <v>8.0</v>
      </c>
      <c r="AB742">
        <v>46.0</v>
      </c>
      <c r="AC742">
        <v>6.0</v>
      </c>
    </row>
    <row r="743" ht="14.25" hidden="1" customHeight="1">
      <c r="A743" s="1" t="s">
        <v>31</v>
      </c>
      <c r="B743" s="2" t="str">
        <f t="shared" si="1"/>
        <v>kuroda </v>
      </c>
      <c r="C743" s="2" t="str">
        <f t="shared" si="2"/>
        <v>cycling backcast</v>
      </c>
      <c r="D743" s="2" t="str">
        <f t="shared" si="3"/>
        <v>cycling </v>
      </c>
      <c r="E743" s="2" t="str">
        <f t="shared" si="4"/>
        <v>backcast</v>
      </c>
      <c r="F743" s="2" t="s">
        <v>30</v>
      </c>
      <c r="G743" s="2" t="s">
        <v>19</v>
      </c>
      <c r="H743" s="2" t="s">
        <v>20</v>
      </c>
      <c r="I743" t="s">
        <v>40</v>
      </c>
      <c r="J743" t="s">
        <v>72</v>
      </c>
      <c r="K743" t="s">
        <v>67</v>
      </c>
      <c r="L743" s="3">
        <v>1854.502875</v>
      </c>
      <c r="M743">
        <v>10.0</v>
      </c>
      <c r="N743" s="3">
        <v>5.838150000000002</v>
      </c>
      <c r="O743">
        <v>6.0</v>
      </c>
      <c r="P743" s="4">
        <v>0.011875</v>
      </c>
      <c r="Q743">
        <v>5.0</v>
      </c>
      <c r="R743" s="4">
        <v>0.00935</v>
      </c>
      <c r="S743">
        <v>10.0</v>
      </c>
      <c r="T743" s="4">
        <v>0.99905</v>
      </c>
      <c r="U743">
        <v>4.0</v>
      </c>
      <c r="V743" s="4">
        <v>0.0</v>
      </c>
      <c r="W743">
        <v>1.0</v>
      </c>
      <c r="X743" s="5">
        <v>340.0</v>
      </c>
      <c r="Y743">
        <v>5.0</v>
      </c>
      <c r="Z743" s="5">
        <v>370.25</v>
      </c>
      <c r="AA743">
        <v>7.0</v>
      </c>
      <c r="AB743">
        <v>48.0</v>
      </c>
      <c r="AC743">
        <v>7.0</v>
      </c>
    </row>
    <row r="744" ht="14.25" hidden="1" customHeight="1">
      <c r="A744" s="1" t="s">
        <v>29</v>
      </c>
      <c r="B744" s="2" t="str">
        <f t="shared" si="1"/>
        <v>kuroda </v>
      </c>
      <c r="C744" s="2" t="str">
        <f t="shared" si="2"/>
        <v>cycling forecast</v>
      </c>
      <c r="D744" s="2" t="str">
        <f t="shared" si="3"/>
        <v>cycling </v>
      </c>
      <c r="E744" s="2" t="str">
        <f t="shared" si="4"/>
        <v>forecast</v>
      </c>
      <c r="F744" s="2" t="s">
        <v>30</v>
      </c>
      <c r="G744" s="2" t="s">
        <v>19</v>
      </c>
      <c r="H744" s="2" t="s">
        <v>27</v>
      </c>
      <c r="I744" t="s">
        <v>40</v>
      </c>
      <c r="J744" t="s">
        <v>72</v>
      </c>
      <c r="K744" t="s">
        <v>67</v>
      </c>
      <c r="L744" s="3">
        <v>1437.15955</v>
      </c>
      <c r="M744">
        <v>9.0</v>
      </c>
      <c r="N744" s="3">
        <v>6.0754</v>
      </c>
      <c r="O744">
        <v>8.0</v>
      </c>
      <c r="P744" s="4">
        <v>0.01315</v>
      </c>
      <c r="Q744">
        <v>6.0</v>
      </c>
      <c r="R744" s="4">
        <v>0.009075</v>
      </c>
      <c r="S744">
        <v>9.0</v>
      </c>
      <c r="T744" s="4">
        <v>0.998975</v>
      </c>
      <c r="U744">
        <v>5.0</v>
      </c>
      <c r="V744" s="4">
        <v>0.0</v>
      </c>
      <c r="W744">
        <v>1.0</v>
      </c>
      <c r="X744" s="5">
        <v>347.0</v>
      </c>
      <c r="Y744">
        <v>6.0</v>
      </c>
      <c r="Z744" s="5">
        <v>369.25</v>
      </c>
      <c r="AA744">
        <v>6.0</v>
      </c>
      <c r="AB744">
        <v>50.0</v>
      </c>
      <c r="AC744">
        <v>8.0</v>
      </c>
    </row>
    <row r="745" ht="14.25" hidden="1" customHeight="1">
      <c r="A745" s="1" t="s">
        <v>34</v>
      </c>
      <c r="B745" s="2" t="str">
        <f t="shared" si="1"/>
        <v>nras </v>
      </c>
      <c r="C745" s="2" t="str">
        <f t="shared" si="2"/>
        <v>simple backcast</v>
      </c>
      <c r="D745" s="2" t="str">
        <f t="shared" si="3"/>
        <v>simple </v>
      </c>
      <c r="E745" s="2" t="str">
        <f t="shared" si="4"/>
        <v>backcast</v>
      </c>
      <c r="F745" s="2" t="s">
        <v>18</v>
      </c>
      <c r="G745" s="2" t="s">
        <v>33</v>
      </c>
      <c r="H745" s="2" t="s">
        <v>20</v>
      </c>
      <c r="I745" t="s">
        <v>40</v>
      </c>
      <c r="J745" t="s">
        <v>72</v>
      </c>
      <c r="K745" t="s">
        <v>67</v>
      </c>
      <c r="L745" s="3">
        <v>93.43818</v>
      </c>
      <c r="M745">
        <v>8.0</v>
      </c>
      <c r="N745" s="3">
        <v>8.03622</v>
      </c>
      <c r="O745">
        <v>9.0</v>
      </c>
      <c r="P745" s="4">
        <v>0.01982</v>
      </c>
      <c r="Q745">
        <v>9.0</v>
      </c>
      <c r="R745" s="4">
        <v>0.006279999999999999</v>
      </c>
      <c r="S745">
        <v>8.0</v>
      </c>
      <c r="T745" s="4">
        <v>0.99792</v>
      </c>
      <c r="U745">
        <v>8.0</v>
      </c>
      <c r="V745" s="4">
        <v>0.001</v>
      </c>
      <c r="W745">
        <v>2.0</v>
      </c>
      <c r="X745" s="5">
        <v>215.0</v>
      </c>
      <c r="Y745">
        <v>3.0</v>
      </c>
      <c r="Z745" s="5">
        <v>368.0</v>
      </c>
      <c r="AA745">
        <v>4.0</v>
      </c>
      <c r="AB745">
        <v>51.0</v>
      </c>
      <c r="AC745">
        <v>9.0</v>
      </c>
    </row>
    <row r="746" ht="14.25" hidden="1" customHeight="1">
      <c r="A746" s="1" t="s">
        <v>35</v>
      </c>
      <c r="B746" s="2" t="str">
        <f t="shared" si="1"/>
        <v>insd </v>
      </c>
      <c r="C746" s="2" t="str">
        <f t="shared" si="2"/>
        <v>simple backcast</v>
      </c>
      <c r="D746" s="2" t="str">
        <f t="shared" si="3"/>
        <v>simple </v>
      </c>
      <c r="E746" s="2" t="str">
        <f t="shared" si="4"/>
        <v>backcast</v>
      </c>
      <c r="F746" s="2" t="s">
        <v>25</v>
      </c>
      <c r="G746" s="2" t="s">
        <v>33</v>
      </c>
      <c r="H746" s="2" t="s">
        <v>20</v>
      </c>
      <c r="I746" t="s">
        <v>40</v>
      </c>
      <c r="J746" t="s">
        <v>72</v>
      </c>
      <c r="K746" t="s">
        <v>67</v>
      </c>
      <c r="L746" s="3">
        <v>91.83424000000001</v>
      </c>
      <c r="M746">
        <v>7.0</v>
      </c>
      <c r="N746" s="3">
        <v>8.113439999999999</v>
      </c>
      <c r="O746">
        <v>10.0</v>
      </c>
      <c r="P746" s="4">
        <v>0.02026</v>
      </c>
      <c r="Q746">
        <v>10.0</v>
      </c>
      <c r="R746" s="4">
        <v>0.00588</v>
      </c>
      <c r="S746">
        <v>7.0</v>
      </c>
      <c r="T746" s="4">
        <v>0.9977799999999999</v>
      </c>
      <c r="U746">
        <v>9.0</v>
      </c>
      <c r="V746" s="4">
        <v>0.0</v>
      </c>
      <c r="W746">
        <v>1.0</v>
      </c>
      <c r="X746" s="5">
        <v>368.0</v>
      </c>
      <c r="Y746">
        <v>11.0</v>
      </c>
      <c r="Z746" s="5">
        <v>368.0</v>
      </c>
      <c r="AA746">
        <v>4.0</v>
      </c>
      <c r="AB746">
        <v>59.0</v>
      </c>
      <c r="AC746">
        <v>10.0</v>
      </c>
    </row>
    <row r="747" ht="14.25" hidden="1" customHeight="1">
      <c r="A747" s="1" t="s">
        <v>38</v>
      </c>
      <c r="B747" s="2" t="str">
        <f t="shared" si="1"/>
        <v>kuroda </v>
      </c>
      <c r="C747" s="2" t="str">
        <f t="shared" si="2"/>
        <v>simple forecast</v>
      </c>
      <c r="D747" s="2" t="str">
        <f t="shared" si="3"/>
        <v>simple </v>
      </c>
      <c r="E747" s="2" t="str">
        <f t="shared" si="4"/>
        <v>forecast</v>
      </c>
      <c r="F747" s="2" t="s">
        <v>30</v>
      </c>
      <c r="G747" s="2" t="s">
        <v>33</v>
      </c>
      <c r="H747" s="2" t="s">
        <v>27</v>
      </c>
      <c r="I747" t="s">
        <v>40</v>
      </c>
      <c r="J747" t="s">
        <v>72</v>
      </c>
      <c r="K747" t="s">
        <v>67</v>
      </c>
      <c r="L747" s="3">
        <v>2190.49986</v>
      </c>
      <c r="M747">
        <v>11.0</v>
      </c>
      <c r="N747" s="3">
        <v>10.70386</v>
      </c>
      <c r="O747">
        <v>11.0</v>
      </c>
      <c r="P747" s="4">
        <v>0.0298</v>
      </c>
      <c r="Q747">
        <v>12.0</v>
      </c>
      <c r="R747" s="4">
        <v>0.02252</v>
      </c>
      <c r="S747">
        <v>11.0</v>
      </c>
      <c r="T747" s="4">
        <v>0.99656</v>
      </c>
      <c r="U747">
        <v>10.0</v>
      </c>
      <c r="V747" s="4">
        <v>0.0</v>
      </c>
      <c r="W747">
        <v>1.0</v>
      </c>
      <c r="X747" s="5">
        <v>353.8</v>
      </c>
      <c r="Y747">
        <v>8.0</v>
      </c>
      <c r="Z747" s="5">
        <v>365.0</v>
      </c>
      <c r="AA747">
        <v>3.0</v>
      </c>
      <c r="AB747">
        <v>67.0</v>
      </c>
      <c r="AC747">
        <v>11.0</v>
      </c>
    </row>
    <row r="748" ht="14.25" hidden="1" customHeight="1">
      <c r="A748" s="1" t="s">
        <v>37</v>
      </c>
      <c r="B748" s="2" t="str">
        <f t="shared" si="1"/>
        <v>kuroda </v>
      </c>
      <c r="C748" s="2" t="str">
        <f t="shared" si="2"/>
        <v>simple backcast</v>
      </c>
      <c r="D748" s="2" t="str">
        <f t="shared" si="3"/>
        <v>simple </v>
      </c>
      <c r="E748" s="2" t="str">
        <f t="shared" si="4"/>
        <v>backcast</v>
      </c>
      <c r="F748" s="2" t="s">
        <v>30</v>
      </c>
      <c r="G748" s="2" t="s">
        <v>33</v>
      </c>
      <c r="H748" s="2" t="s">
        <v>20</v>
      </c>
      <c r="I748" t="s">
        <v>40</v>
      </c>
      <c r="J748" t="s">
        <v>72</v>
      </c>
      <c r="K748" t="s">
        <v>67</v>
      </c>
      <c r="L748" s="3">
        <v>2215.38798</v>
      </c>
      <c r="M748">
        <v>12.0</v>
      </c>
      <c r="N748" s="3">
        <v>11.90802</v>
      </c>
      <c r="O748">
        <v>12.0</v>
      </c>
      <c r="P748" s="4">
        <v>0.02948</v>
      </c>
      <c r="Q748">
        <v>11.0</v>
      </c>
      <c r="R748" s="4">
        <v>0.02362</v>
      </c>
      <c r="S748">
        <v>12.0</v>
      </c>
      <c r="T748" s="4">
        <v>0.9961200000000001</v>
      </c>
      <c r="U748">
        <v>11.0</v>
      </c>
      <c r="V748" s="4">
        <v>0.0</v>
      </c>
      <c r="W748">
        <v>1.0</v>
      </c>
      <c r="X748" s="5">
        <v>350.8</v>
      </c>
      <c r="Y748">
        <v>7.0</v>
      </c>
      <c r="Z748" s="5">
        <v>369.0</v>
      </c>
      <c r="AA748">
        <v>5.0</v>
      </c>
      <c r="AB748">
        <v>71.0</v>
      </c>
      <c r="AC748">
        <v>12.0</v>
      </c>
    </row>
    <row r="749" ht="14.25" hidden="1" customHeight="1">
      <c r="A749" s="1" t="s">
        <v>26</v>
      </c>
      <c r="B749" s="2" t="str">
        <f t="shared" si="1"/>
        <v>nras </v>
      </c>
      <c r="C749" s="2" t="str">
        <f t="shared" si="2"/>
        <v>cycling forecast</v>
      </c>
      <c r="D749" s="2" t="str">
        <f t="shared" si="3"/>
        <v>cycling </v>
      </c>
      <c r="E749" s="2" t="str">
        <f t="shared" si="4"/>
        <v>forecast</v>
      </c>
      <c r="F749" s="2" t="s">
        <v>18</v>
      </c>
      <c r="G749" s="2" t="s">
        <v>19</v>
      </c>
      <c r="H749" s="2" t="s">
        <v>27</v>
      </c>
      <c r="I749" t="s">
        <v>40</v>
      </c>
      <c r="J749" t="s">
        <v>72</v>
      </c>
      <c r="K749" t="s">
        <v>68</v>
      </c>
      <c r="L749" s="3">
        <v>28.28975</v>
      </c>
      <c r="M749">
        <v>5.0</v>
      </c>
      <c r="N749" s="3">
        <v>3.580975</v>
      </c>
      <c r="O749">
        <v>3.0</v>
      </c>
      <c r="P749" s="4">
        <v>0.008875000000000001</v>
      </c>
      <c r="Q749">
        <v>1.0</v>
      </c>
      <c r="R749" s="4">
        <v>0.0016</v>
      </c>
      <c r="S749">
        <v>2.0</v>
      </c>
      <c r="T749" s="4">
        <v>0.999475</v>
      </c>
      <c r="U749">
        <v>2.0</v>
      </c>
      <c r="V749" s="4">
        <v>5.0E-4</v>
      </c>
      <c r="W749">
        <v>2.0</v>
      </c>
      <c r="X749" s="5">
        <v>16.25</v>
      </c>
      <c r="Y749">
        <v>1.0</v>
      </c>
      <c r="Z749" s="5">
        <v>403.25</v>
      </c>
      <c r="AA749">
        <v>2.0</v>
      </c>
      <c r="AB749">
        <v>18.0</v>
      </c>
      <c r="AC749">
        <v>1.0</v>
      </c>
    </row>
    <row r="750" ht="14.25" hidden="1" customHeight="1">
      <c r="A750" s="1" t="s">
        <v>28</v>
      </c>
      <c r="B750" s="2" t="str">
        <f t="shared" si="1"/>
        <v>insd </v>
      </c>
      <c r="C750" s="2" t="str">
        <f t="shared" si="2"/>
        <v>cycling forecast</v>
      </c>
      <c r="D750" s="2" t="str">
        <f t="shared" si="3"/>
        <v>cycling </v>
      </c>
      <c r="E750" s="2" t="str">
        <f t="shared" si="4"/>
        <v>forecast</v>
      </c>
      <c r="F750" s="2" t="s">
        <v>25</v>
      </c>
      <c r="G750" s="2" t="s">
        <v>19</v>
      </c>
      <c r="H750" s="2" t="s">
        <v>27</v>
      </c>
      <c r="I750" t="s">
        <v>40</v>
      </c>
      <c r="J750" t="s">
        <v>72</v>
      </c>
      <c r="K750" t="s">
        <v>68</v>
      </c>
      <c r="L750" s="3">
        <v>27.72785</v>
      </c>
      <c r="M750">
        <v>2.0</v>
      </c>
      <c r="N750" s="3">
        <v>3.564225</v>
      </c>
      <c r="O750">
        <v>1.0</v>
      </c>
      <c r="P750" s="4">
        <v>0.008875000000000001</v>
      </c>
      <c r="Q750">
        <v>1.0</v>
      </c>
      <c r="R750" s="4">
        <v>0.001425</v>
      </c>
      <c r="S750">
        <v>1.0</v>
      </c>
      <c r="T750" s="4">
        <v>0.9995</v>
      </c>
      <c r="U750">
        <v>1.0</v>
      </c>
      <c r="V750" s="4">
        <v>0.0</v>
      </c>
      <c r="W750">
        <v>1.0</v>
      </c>
      <c r="X750" s="5">
        <v>403.25</v>
      </c>
      <c r="Y750">
        <v>9.0</v>
      </c>
      <c r="Z750" s="5">
        <v>403.25</v>
      </c>
      <c r="AA750">
        <v>2.0</v>
      </c>
      <c r="AB750">
        <v>18.0</v>
      </c>
      <c r="AC750">
        <v>1.0</v>
      </c>
    </row>
    <row r="751" ht="14.25" hidden="1" customHeight="1">
      <c r="A751" s="1" t="s">
        <v>17</v>
      </c>
      <c r="B751" s="2" t="str">
        <f t="shared" si="1"/>
        <v>nras </v>
      </c>
      <c r="C751" s="2" t="str">
        <f t="shared" si="2"/>
        <v>cycling backcast</v>
      </c>
      <c r="D751" s="2" t="str">
        <f t="shared" si="3"/>
        <v>cycling </v>
      </c>
      <c r="E751" s="2" t="str">
        <f t="shared" si="4"/>
        <v>backcast</v>
      </c>
      <c r="F751" s="2" t="s">
        <v>18</v>
      </c>
      <c r="G751" s="2" t="s">
        <v>19</v>
      </c>
      <c r="H751" s="2" t="s">
        <v>20</v>
      </c>
      <c r="I751" t="s">
        <v>40</v>
      </c>
      <c r="J751" t="s">
        <v>72</v>
      </c>
      <c r="K751" t="s">
        <v>68</v>
      </c>
      <c r="L751" s="3">
        <v>27.997</v>
      </c>
      <c r="M751">
        <v>4.0</v>
      </c>
      <c r="N751" s="3">
        <v>3.5983</v>
      </c>
      <c r="O751">
        <v>4.0</v>
      </c>
      <c r="P751" s="4">
        <v>0.009325</v>
      </c>
      <c r="Q751">
        <v>2.0</v>
      </c>
      <c r="R751" s="4">
        <v>0.0018</v>
      </c>
      <c r="S751">
        <v>4.0</v>
      </c>
      <c r="T751" s="4">
        <v>0.999475</v>
      </c>
      <c r="U751">
        <v>3.0</v>
      </c>
      <c r="V751" s="4">
        <v>5.0E-4</v>
      </c>
      <c r="W751">
        <v>2.0</v>
      </c>
      <c r="X751" s="5">
        <v>17.5</v>
      </c>
      <c r="Y751">
        <v>2.0</v>
      </c>
      <c r="Z751" s="5">
        <v>403.0</v>
      </c>
      <c r="AA751">
        <v>1.0</v>
      </c>
      <c r="AB751">
        <v>22.0</v>
      </c>
      <c r="AC751">
        <v>3.0</v>
      </c>
    </row>
    <row r="752" ht="14.25" hidden="1" customHeight="1">
      <c r="A752" s="1" t="s">
        <v>24</v>
      </c>
      <c r="B752" s="2" t="str">
        <f t="shared" si="1"/>
        <v>insd </v>
      </c>
      <c r="C752" s="2" t="str">
        <f t="shared" si="2"/>
        <v>cycling backcast</v>
      </c>
      <c r="D752" s="2" t="str">
        <f t="shared" si="3"/>
        <v>cycling </v>
      </c>
      <c r="E752" s="2" t="str">
        <f t="shared" si="4"/>
        <v>backcast</v>
      </c>
      <c r="F752" s="2" t="s">
        <v>25</v>
      </c>
      <c r="G752" s="2" t="s">
        <v>19</v>
      </c>
      <c r="H752" s="2" t="s">
        <v>20</v>
      </c>
      <c r="I752" t="s">
        <v>40</v>
      </c>
      <c r="J752" t="s">
        <v>72</v>
      </c>
      <c r="K752" t="s">
        <v>68</v>
      </c>
      <c r="L752" s="3">
        <v>27.3418</v>
      </c>
      <c r="M752">
        <v>1.0</v>
      </c>
      <c r="N752" s="3">
        <v>3.58065</v>
      </c>
      <c r="O752">
        <v>2.0</v>
      </c>
      <c r="P752" s="4">
        <v>0.009325</v>
      </c>
      <c r="Q752">
        <v>2.0</v>
      </c>
      <c r="R752" s="4">
        <v>0.0017</v>
      </c>
      <c r="S752">
        <v>3.0</v>
      </c>
      <c r="T752" s="4">
        <v>0.99945</v>
      </c>
      <c r="U752">
        <v>4.0</v>
      </c>
      <c r="V752" s="4">
        <v>0.0</v>
      </c>
      <c r="W752">
        <v>1.0</v>
      </c>
      <c r="X752" s="5">
        <v>403.0</v>
      </c>
      <c r="Y752">
        <v>8.0</v>
      </c>
      <c r="Z752" s="5">
        <v>403.0</v>
      </c>
      <c r="AA752">
        <v>1.0</v>
      </c>
      <c r="AB752">
        <v>22.0</v>
      </c>
      <c r="AC752">
        <v>3.0</v>
      </c>
    </row>
    <row r="753" ht="14.25" hidden="1" customHeight="1">
      <c r="A753" s="1" t="s">
        <v>35</v>
      </c>
      <c r="B753" s="2" t="str">
        <f t="shared" si="1"/>
        <v>insd </v>
      </c>
      <c r="C753" s="2" t="str">
        <f t="shared" si="2"/>
        <v>simple backcast</v>
      </c>
      <c r="D753" s="2" t="str">
        <f t="shared" si="3"/>
        <v>simple </v>
      </c>
      <c r="E753" s="2" t="str">
        <f t="shared" si="4"/>
        <v>backcast</v>
      </c>
      <c r="F753" s="2" t="s">
        <v>25</v>
      </c>
      <c r="G753" s="2" t="s">
        <v>33</v>
      </c>
      <c r="H753" s="2" t="s">
        <v>20</v>
      </c>
      <c r="I753" t="s">
        <v>40</v>
      </c>
      <c r="J753" t="s">
        <v>72</v>
      </c>
      <c r="K753" t="s">
        <v>68</v>
      </c>
      <c r="L753" s="3">
        <v>27.96304</v>
      </c>
      <c r="M753">
        <v>3.0</v>
      </c>
      <c r="N753" s="3">
        <v>5.62236</v>
      </c>
      <c r="O753">
        <v>9.0</v>
      </c>
      <c r="P753" s="4">
        <v>0.01194</v>
      </c>
      <c r="Q753">
        <v>4.0</v>
      </c>
      <c r="R753" s="4">
        <v>0.00308</v>
      </c>
      <c r="S753">
        <v>5.0</v>
      </c>
      <c r="T753" s="4">
        <v>0.99904</v>
      </c>
      <c r="U753">
        <v>7.0</v>
      </c>
      <c r="V753" s="4">
        <v>0.0</v>
      </c>
      <c r="W753">
        <v>1.0</v>
      </c>
      <c r="X753" s="5">
        <v>405.6</v>
      </c>
      <c r="Y753">
        <v>10.0</v>
      </c>
      <c r="Z753" s="5">
        <v>405.6</v>
      </c>
      <c r="AA753">
        <v>5.0</v>
      </c>
      <c r="AB753">
        <v>44.0</v>
      </c>
      <c r="AC753">
        <v>5.0</v>
      </c>
    </row>
    <row r="754" ht="14.25" hidden="1" customHeight="1">
      <c r="A754" s="1" t="s">
        <v>31</v>
      </c>
      <c r="B754" s="2" t="str">
        <f t="shared" si="1"/>
        <v>kuroda </v>
      </c>
      <c r="C754" s="2" t="str">
        <f t="shared" si="2"/>
        <v>cycling backcast</v>
      </c>
      <c r="D754" s="2" t="str">
        <f t="shared" si="3"/>
        <v>cycling </v>
      </c>
      <c r="E754" s="2" t="str">
        <f t="shared" si="4"/>
        <v>backcast</v>
      </c>
      <c r="F754" s="2" t="s">
        <v>30</v>
      </c>
      <c r="G754" s="2" t="s">
        <v>19</v>
      </c>
      <c r="H754" s="2" t="s">
        <v>20</v>
      </c>
      <c r="I754" t="s">
        <v>40</v>
      </c>
      <c r="J754" t="s">
        <v>72</v>
      </c>
      <c r="K754" t="s">
        <v>68</v>
      </c>
      <c r="L754" s="3">
        <v>346.869725</v>
      </c>
      <c r="M754">
        <v>9.0</v>
      </c>
      <c r="N754" s="3">
        <v>4.778074999999999</v>
      </c>
      <c r="O754">
        <v>5.0</v>
      </c>
      <c r="P754" s="4">
        <v>0.012325</v>
      </c>
      <c r="Q754">
        <v>6.0</v>
      </c>
      <c r="R754" s="4">
        <v>0.005975</v>
      </c>
      <c r="S754">
        <v>10.0</v>
      </c>
      <c r="T754" s="4">
        <v>0.99935</v>
      </c>
      <c r="U754">
        <v>6.0</v>
      </c>
      <c r="V754" s="4">
        <v>0.0</v>
      </c>
      <c r="W754">
        <v>1.0</v>
      </c>
      <c r="X754" s="5">
        <v>358.25</v>
      </c>
      <c r="Y754">
        <v>6.0</v>
      </c>
      <c r="Z754" s="5">
        <v>404.0</v>
      </c>
      <c r="AA754">
        <v>3.0</v>
      </c>
      <c r="AB754">
        <v>46.0</v>
      </c>
      <c r="AC754">
        <v>6.0</v>
      </c>
    </row>
    <row r="755" ht="14.25" hidden="1" customHeight="1">
      <c r="A755" s="1" t="s">
        <v>34</v>
      </c>
      <c r="B755" s="2" t="str">
        <f t="shared" si="1"/>
        <v>nras </v>
      </c>
      <c r="C755" s="2" t="str">
        <f t="shared" si="2"/>
        <v>simple backcast</v>
      </c>
      <c r="D755" s="2" t="str">
        <f t="shared" si="3"/>
        <v>simple </v>
      </c>
      <c r="E755" s="2" t="str">
        <f t="shared" si="4"/>
        <v>backcast</v>
      </c>
      <c r="F755" s="2" t="s">
        <v>18</v>
      </c>
      <c r="G755" s="2" t="s">
        <v>33</v>
      </c>
      <c r="H755" s="2" t="s">
        <v>20</v>
      </c>
      <c r="I755" t="s">
        <v>40</v>
      </c>
      <c r="J755" t="s">
        <v>72</v>
      </c>
      <c r="K755" t="s">
        <v>68</v>
      </c>
      <c r="L755" s="3">
        <v>28.82554</v>
      </c>
      <c r="M755">
        <v>6.0</v>
      </c>
      <c r="N755" s="3">
        <v>5.645519999999999</v>
      </c>
      <c r="O755">
        <v>10.0</v>
      </c>
      <c r="P755" s="4">
        <v>0.01196</v>
      </c>
      <c r="Q755">
        <v>5.0</v>
      </c>
      <c r="R755" s="4">
        <v>0.00332</v>
      </c>
      <c r="S755">
        <v>8.0</v>
      </c>
      <c r="T755" s="4">
        <v>0.99904</v>
      </c>
      <c r="U755">
        <v>7.0</v>
      </c>
      <c r="V755" s="4">
        <v>0.001</v>
      </c>
      <c r="W755">
        <v>3.0</v>
      </c>
      <c r="X755" s="5">
        <v>127.2</v>
      </c>
      <c r="Y755">
        <v>3.0</v>
      </c>
      <c r="Z755" s="5">
        <v>405.6</v>
      </c>
      <c r="AA755">
        <v>5.0</v>
      </c>
      <c r="AB755">
        <v>47.0</v>
      </c>
      <c r="AC755">
        <v>7.0</v>
      </c>
    </row>
    <row r="756" ht="14.25" hidden="1" customHeight="1">
      <c r="A756" s="1" t="s">
        <v>29</v>
      </c>
      <c r="B756" s="2" t="str">
        <f t="shared" si="1"/>
        <v>kuroda </v>
      </c>
      <c r="C756" s="2" t="str">
        <f t="shared" si="2"/>
        <v>cycling forecast</v>
      </c>
      <c r="D756" s="2" t="str">
        <f t="shared" si="3"/>
        <v>cycling </v>
      </c>
      <c r="E756" s="2" t="str">
        <f t="shared" si="4"/>
        <v>forecast</v>
      </c>
      <c r="F756" s="2" t="s">
        <v>30</v>
      </c>
      <c r="G756" s="2" t="s">
        <v>19</v>
      </c>
      <c r="H756" s="2" t="s">
        <v>27</v>
      </c>
      <c r="I756" t="s">
        <v>40</v>
      </c>
      <c r="J756" t="s">
        <v>72</v>
      </c>
      <c r="K756" t="s">
        <v>68</v>
      </c>
      <c r="L756" s="3">
        <v>384.782175</v>
      </c>
      <c r="M756">
        <v>11.0</v>
      </c>
      <c r="N756" s="3">
        <v>4.780799999999998</v>
      </c>
      <c r="O756">
        <v>6.0</v>
      </c>
      <c r="P756" s="4">
        <v>0.011525</v>
      </c>
      <c r="Q756">
        <v>3.0</v>
      </c>
      <c r="R756" s="4">
        <v>0.005725</v>
      </c>
      <c r="S756">
        <v>9.0</v>
      </c>
      <c r="T756" s="4">
        <v>0.999375</v>
      </c>
      <c r="U756">
        <v>5.0</v>
      </c>
      <c r="V756" s="4">
        <v>0.0</v>
      </c>
      <c r="W756">
        <v>1.0</v>
      </c>
      <c r="X756" s="5">
        <v>380.0</v>
      </c>
      <c r="Y756">
        <v>7.0</v>
      </c>
      <c r="Z756" s="5">
        <v>406.0</v>
      </c>
      <c r="AA756">
        <v>6.0</v>
      </c>
      <c r="AB756">
        <v>48.0</v>
      </c>
      <c r="AC756">
        <v>8.0</v>
      </c>
    </row>
    <row r="757" ht="14.25" hidden="1" customHeight="1">
      <c r="A757" s="1" t="s">
        <v>32</v>
      </c>
      <c r="B757" s="2" t="str">
        <f t="shared" si="1"/>
        <v>nras </v>
      </c>
      <c r="C757" s="2" t="str">
        <f t="shared" si="2"/>
        <v>simple forecast</v>
      </c>
      <c r="D757" s="2" t="str">
        <f t="shared" si="3"/>
        <v>simple </v>
      </c>
      <c r="E757" s="2" t="str">
        <f t="shared" si="4"/>
        <v>forecast</v>
      </c>
      <c r="F757" s="2" t="s">
        <v>18</v>
      </c>
      <c r="G757" s="2" t="s">
        <v>33</v>
      </c>
      <c r="H757" s="2" t="s">
        <v>27</v>
      </c>
      <c r="I757" t="s">
        <v>40</v>
      </c>
      <c r="J757" t="s">
        <v>72</v>
      </c>
      <c r="K757" t="s">
        <v>68</v>
      </c>
      <c r="L757" s="3">
        <v>38.40594</v>
      </c>
      <c r="M757">
        <v>8.0</v>
      </c>
      <c r="N757" s="3">
        <v>5.5167</v>
      </c>
      <c r="O757">
        <v>8.0</v>
      </c>
      <c r="P757" s="4">
        <v>0.0143</v>
      </c>
      <c r="Q757">
        <v>8.0</v>
      </c>
      <c r="R757" s="4">
        <v>0.00324</v>
      </c>
      <c r="S757">
        <v>7.0</v>
      </c>
      <c r="T757" s="4">
        <v>0.9988600000000001</v>
      </c>
      <c r="U757">
        <v>9.0</v>
      </c>
      <c r="V757" s="4">
        <v>0.001</v>
      </c>
      <c r="W757">
        <v>3.0</v>
      </c>
      <c r="X757" s="5">
        <v>342.6</v>
      </c>
      <c r="Y757">
        <v>4.0</v>
      </c>
      <c r="Z757" s="5">
        <v>412.8</v>
      </c>
      <c r="AA757">
        <v>8.0</v>
      </c>
      <c r="AB757">
        <v>55.0</v>
      </c>
      <c r="AC757">
        <v>9.0</v>
      </c>
    </row>
    <row r="758" ht="14.25" hidden="1" customHeight="1">
      <c r="A758" s="1" t="s">
        <v>36</v>
      </c>
      <c r="B758" s="2" t="str">
        <f t="shared" si="1"/>
        <v>insd </v>
      </c>
      <c r="C758" s="2" t="str">
        <f t="shared" si="2"/>
        <v>simple forecast</v>
      </c>
      <c r="D758" s="2" t="str">
        <f t="shared" si="3"/>
        <v>simple </v>
      </c>
      <c r="E758" s="2" t="str">
        <f t="shared" si="4"/>
        <v>forecast</v>
      </c>
      <c r="F758" s="2" t="s">
        <v>25</v>
      </c>
      <c r="G758" s="2" t="s">
        <v>33</v>
      </c>
      <c r="H758" s="2" t="s">
        <v>27</v>
      </c>
      <c r="I758" t="s">
        <v>40</v>
      </c>
      <c r="J758" t="s">
        <v>72</v>
      </c>
      <c r="K758" t="s">
        <v>68</v>
      </c>
      <c r="L758" s="3">
        <v>36.35029999999999</v>
      </c>
      <c r="M758">
        <v>7.0</v>
      </c>
      <c r="N758" s="3">
        <v>5.46946</v>
      </c>
      <c r="O758">
        <v>7.0</v>
      </c>
      <c r="P758" s="4">
        <v>0.01422</v>
      </c>
      <c r="Q758">
        <v>7.0</v>
      </c>
      <c r="R758" s="4">
        <v>0.00316</v>
      </c>
      <c r="S758">
        <v>6.0</v>
      </c>
      <c r="T758" s="4">
        <v>0.99888</v>
      </c>
      <c r="U758">
        <v>8.0</v>
      </c>
      <c r="V758" s="4">
        <v>0.0</v>
      </c>
      <c r="W758">
        <v>1.0</v>
      </c>
      <c r="X758" s="5">
        <v>412.8</v>
      </c>
      <c r="Y758">
        <v>11.0</v>
      </c>
      <c r="Z758" s="5">
        <v>412.8</v>
      </c>
      <c r="AA758">
        <v>8.0</v>
      </c>
      <c r="AB758">
        <v>55.0</v>
      </c>
      <c r="AC758">
        <v>9.0</v>
      </c>
    </row>
    <row r="759" ht="14.25" hidden="1" customHeight="1">
      <c r="A759" s="1" t="s">
        <v>38</v>
      </c>
      <c r="B759" s="2" t="str">
        <f t="shared" si="1"/>
        <v>kuroda </v>
      </c>
      <c r="C759" s="2" t="str">
        <f t="shared" si="2"/>
        <v>simple forecast</v>
      </c>
      <c r="D759" s="2" t="str">
        <f t="shared" si="3"/>
        <v>simple </v>
      </c>
      <c r="E759" s="2" t="str">
        <f t="shared" si="4"/>
        <v>forecast</v>
      </c>
      <c r="F759" s="2" t="s">
        <v>30</v>
      </c>
      <c r="G759" s="2" t="s">
        <v>33</v>
      </c>
      <c r="H759" s="2" t="s">
        <v>27</v>
      </c>
      <c r="I759" t="s">
        <v>40</v>
      </c>
      <c r="J759" t="s">
        <v>72</v>
      </c>
      <c r="K759" t="s">
        <v>68</v>
      </c>
      <c r="L759" s="3">
        <v>373.12902</v>
      </c>
      <c r="M759">
        <v>10.0</v>
      </c>
      <c r="N759" s="3">
        <v>8.911200000000003</v>
      </c>
      <c r="O759">
        <v>12.0</v>
      </c>
      <c r="P759" s="4">
        <v>0.0236</v>
      </c>
      <c r="Q759">
        <v>10.0</v>
      </c>
      <c r="R759" s="4">
        <v>0.0166</v>
      </c>
      <c r="S759">
        <v>12.0</v>
      </c>
      <c r="T759" s="4">
        <v>0.99776</v>
      </c>
      <c r="U759">
        <v>11.0</v>
      </c>
      <c r="V759" s="4">
        <v>0.0</v>
      </c>
      <c r="W759">
        <v>1.0</v>
      </c>
      <c r="X759" s="5">
        <v>355.2</v>
      </c>
      <c r="Y759">
        <v>5.0</v>
      </c>
      <c r="Z759" s="5">
        <v>408.4</v>
      </c>
      <c r="AA759">
        <v>7.0</v>
      </c>
      <c r="AB759">
        <v>68.0</v>
      </c>
      <c r="AC759">
        <v>11.0</v>
      </c>
    </row>
    <row r="760" ht="14.25" hidden="1" customHeight="1">
      <c r="A760" s="1" t="s">
        <v>37</v>
      </c>
      <c r="B760" s="2" t="str">
        <f t="shared" si="1"/>
        <v>kuroda </v>
      </c>
      <c r="C760" s="2" t="str">
        <f t="shared" si="2"/>
        <v>simple backcast</v>
      </c>
      <c r="D760" s="2" t="str">
        <f t="shared" si="3"/>
        <v>simple </v>
      </c>
      <c r="E760" s="2" t="str">
        <f t="shared" si="4"/>
        <v>backcast</v>
      </c>
      <c r="F760" s="2" t="s">
        <v>30</v>
      </c>
      <c r="G760" s="2" t="s">
        <v>33</v>
      </c>
      <c r="H760" s="2" t="s">
        <v>20</v>
      </c>
      <c r="I760" t="s">
        <v>40</v>
      </c>
      <c r="J760" t="s">
        <v>72</v>
      </c>
      <c r="K760" t="s">
        <v>68</v>
      </c>
      <c r="L760" s="3">
        <v>740.9887200000002</v>
      </c>
      <c r="M760">
        <v>12.0</v>
      </c>
      <c r="N760" s="3">
        <v>8.18402</v>
      </c>
      <c r="O760">
        <v>11.0</v>
      </c>
      <c r="P760" s="4">
        <v>0.01886</v>
      </c>
      <c r="Q760">
        <v>9.0</v>
      </c>
      <c r="R760" s="4">
        <v>0.01412</v>
      </c>
      <c r="S760">
        <v>11.0</v>
      </c>
      <c r="T760" s="4">
        <v>0.99834</v>
      </c>
      <c r="U760">
        <v>10.0</v>
      </c>
      <c r="V760" s="4">
        <v>0.0</v>
      </c>
      <c r="W760">
        <v>1.0</v>
      </c>
      <c r="X760" s="5">
        <v>422.0</v>
      </c>
      <c r="Y760">
        <v>12.0</v>
      </c>
      <c r="Z760" s="5">
        <v>405.0</v>
      </c>
      <c r="AA760">
        <v>4.0</v>
      </c>
      <c r="AB760">
        <v>70.0</v>
      </c>
      <c r="AC760">
        <v>12.0</v>
      </c>
    </row>
    <row r="761" ht="14.25" hidden="1" customHeight="1">
      <c r="A761" s="1" t="s">
        <v>17</v>
      </c>
      <c r="B761" s="2" t="str">
        <f t="shared" si="1"/>
        <v>nras </v>
      </c>
      <c r="C761" s="2" t="str">
        <f t="shared" si="2"/>
        <v>cycling backcast</v>
      </c>
      <c r="D761" s="2" t="str">
        <f t="shared" si="3"/>
        <v>cycling </v>
      </c>
      <c r="E761" s="2" t="str">
        <f t="shared" si="4"/>
        <v>backcast</v>
      </c>
      <c r="F761" s="2" t="s">
        <v>18</v>
      </c>
      <c r="G761" s="2" t="s">
        <v>19</v>
      </c>
      <c r="H761" s="2" t="s">
        <v>20</v>
      </c>
      <c r="I761" t="s">
        <v>41</v>
      </c>
      <c r="J761" t="s">
        <v>72</v>
      </c>
      <c r="K761" t="s">
        <v>67</v>
      </c>
      <c r="L761" s="3">
        <v>42.144425</v>
      </c>
      <c r="M761">
        <v>2.0</v>
      </c>
      <c r="N761" s="3">
        <v>4.3303</v>
      </c>
      <c r="O761">
        <v>1.0</v>
      </c>
      <c r="P761" s="4">
        <v>0.029475</v>
      </c>
      <c r="Q761">
        <v>1.0</v>
      </c>
      <c r="R761" s="4">
        <v>0.0014</v>
      </c>
      <c r="S761">
        <v>1.0</v>
      </c>
      <c r="T761" s="4">
        <v>0.99725</v>
      </c>
      <c r="U761">
        <v>1.0</v>
      </c>
      <c r="V761" s="4">
        <v>4.750000000000001E-4</v>
      </c>
      <c r="W761">
        <v>3.0</v>
      </c>
      <c r="X761" s="5">
        <v>3.5</v>
      </c>
      <c r="Y761">
        <v>1.0</v>
      </c>
      <c r="Z761" s="5">
        <v>235.75</v>
      </c>
      <c r="AA761">
        <v>2.0</v>
      </c>
      <c r="AB761">
        <v>12.0</v>
      </c>
      <c r="AC761">
        <v>1.0</v>
      </c>
    </row>
    <row r="762" ht="14.25" hidden="1" customHeight="1">
      <c r="A762" s="1" t="s">
        <v>24</v>
      </c>
      <c r="B762" s="2" t="str">
        <f t="shared" si="1"/>
        <v>insd </v>
      </c>
      <c r="C762" s="2" t="str">
        <f t="shared" si="2"/>
        <v>cycling backcast</v>
      </c>
      <c r="D762" s="2" t="str">
        <f t="shared" si="3"/>
        <v>cycling </v>
      </c>
      <c r="E762" s="2" t="str">
        <f t="shared" si="4"/>
        <v>backcast</v>
      </c>
      <c r="F762" s="2" t="s">
        <v>25</v>
      </c>
      <c r="G762" s="2" t="s">
        <v>19</v>
      </c>
      <c r="H762" s="2" t="s">
        <v>20</v>
      </c>
      <c r="I762" t="s">
        <v>41</v>
      </c>
      <c r="J762" t="s">
        <v>72</v>
      </c>
      <c r="K762" t="s">
        <v>67</v>
      </c>
      <c r="L762" s="3">
        <v>41.920625</v>
      </c>
      <c r="M762">
        <v>1.0</v>
      </c>
      <c r="N762" s="3">
        <v>4.399125</v>
      </c>
      <c r="O762">
        <v>2.0</v>
      </c>
      <c r="P762" s="4">
        <v>0.03025</v>
      </c>
      <c r="Q762">
        <v>2.0</v>
      </c>
      <c r="R762" s="4">
        <v>0.001475</v>
      </c>
      <c r="S762">
        <v>2.0</v>
      </c>
      <c r="T762" s="4">
        <v>0.996975</v>
      </c>
      <c r="U762">
        <v>4.0</v>
      </c>
      <c r="V762" s="4">
        <v>0.0</v>
      </c>
      <c r="W762">
        <v>1.0</v>
      </c>
      <c r="X762" s="5">
        <v>235.75</v>
      </c>
      <c r="Y762">
        <v>7.0</v>
      </c>
      <c r="Z762" s="5">
        <v>235.75</v>
      </c>
      <c r="AA762">
        <v>2.0</v>
      </c>
      <c r="AB762">
        <v>21.0</v>
      </c>
      <c r="AC762">
        <v>2.0</v>
      </c>
    </row>
    <row r="763" ht="14.25" hidden="1" customHeight="1">
      <c r="A763" s="1" t="s">
        <v>26</v>
      </c>
      <c r="B763" s="2" t="str">
        <f t="shared" si="1"/>
        <v>nras </v>
      </c>
      <c r="C763" s="2" t="str">
        <f t="shared" si="2"/>
        <v>cycling forecast</v>
      </c>
      <c r="D763" s="2" t="str">
        <f t="shared" si="3"/>
        <v>cycling </v>
      </c>
      <c r="E763" s="2" t="str">
        <f t="shared" si="4"/>
        <v>forecast</v>
      </c>
      <c r="F763" s="2" t="s">
        <v>18</v>
      </c>
      <c r="G763" s="2" t="s">
        <v>19</v>
      </c>
      <c r="H763" s="2" t="s">
        <v>27</v>
      </c>
      <c r="I763" t="s">
        <v>41</v>
      </c>
      <c r="J763" t="s">
        <v>72</v>
      </c>
      <c r="K763" t="s">
        <v>67</v>
      </c>
      <c r="L763" s="3">
        <v>45.521425</v>
      </c>
      <c r="M763">
        <v>6.0</v>
      </c>
      <c r="N763" s="3">
        <v>4.84545</v>
      </c>
      <c r="O763">
        <v>3.0</v>
      </c>
      <c r="P763" s="4">
        <v>0.032525</v>
      </c>
      <c r="Q763">
        <v>3.0</v>
      </c>
      <c r="R763" s="4">
        <v>0.001575</v>
      </c>
      <c r="S763">
        <v>4.0</v>
      </c>
      <c r="T763" s="4">
        <v>0.99715</v>
      </c>
      <c r="U763">
        <v>2.0</v>
      </c>
      <c r="V763" s="4">
        <v>4.0E-4</v>
      </c>
      <c r="W763">
        <v>2.0</v>
      </c>
      <c r="X763" s="5">
        <v>3.75</v>
      </c>
      <c r="Y763">
        <v>2.0</v>
      </c>
      <c r="Z763" s="5">
        <v>235.75</v>
      </c>
      <c r="AA763">
        <v>2.0</v>
      </c>
      <c r="AB763">
        <v>24.0</v>
      </c>
      <c r="AC763">
        <v>3.0</v>
      </c>
    </row>
    <row r="764" ht="14.25" hidden="1" customHeight="1">
      <c r="A764" s="1" t="s">
        <v>28</v>
      </c>
      <c r="B764" s="2" t="str">
        <f t="shared" si="1"/>
        <v>insd </v>
      </c>
      <c r="C764" s="2" t="str">
        <f t="shared" si="2"/>
        <v>cycling forecast</v>
      </c>
      <c r="D764" s="2" t="str">
        <f t="shared" si="3"/>
        <v>cycling </v>
      </c>
      <c r="E764" s="2" t="str">
        <f t="shared" si="4"/>
        <v>forecast</v>
      </c>
      <c r="F764" s="2" t="s">
        <v>25</v>
      </c>
      <c r="G764" s="2" t="s">
        <v>19</v>
      </c>
      <c r="H764" s="2" t="s">
        <v>27</v>
      </c>
      <c r="I764" t="s">
        <v>41</v>
      </c>
      <c r="J764" t="s">
        <v>72</v>
      </c>
      <c r="K764" t="s">
        <v>67</v>
      </c>
      <c r="L764" s="3">
        <v>45.270875</v>
      </c>
      <c r="M764">
        <v>5.0</v>
      </c>
      <c r="N764" s="3">
        <v>4.8611</v>
      </c>
      <c r="O764">
        <v>4.0</v>
      </c>
      <c r="P764" s="4">
        <v>0.03295</v>
      </c>
      <c r="Q764">
        <v>4.0</v>
      </c>
      <c r="R764" s="4">
        <v>0.001575</v>
      </c>
      <c r="S764">
        <v>3.0</v>
      </c>
      <c r="T764" s="4">
        <v>0.99705</v>
      </c>
      <c r="U764">
        <v>3.0</v>
      </c>
      <c r="V764" s="4">
        <v>0.0</v>
      </c>
      <c r="W764">
        <v>1.0</v>
      </c>
      <c r="X764" s="5">
        <v>235.75</v>
      </c>
      <c r="Y764">
        <v>7.0</v>
      </c>
      <c r="Z764" s="5">
        <v>235.75</v>
      </c>
      <c r="AA764">
        <v>2.0</v>
      </c>
      <c r="AB764">
        <v>29.0</v>
      </c>
      <c r="AC764">
        <v>4.0</v>
      </c>
    </row>
    <row r="765" ht="14.25" hidden="1" customHeight="1">
      <c r="A765" s="1" t="s">
        <v>32</v>
      </c>
      <c r="B765" s="2" t="str">
        <f t="shared" si="1"/>
        <v>nras </v>
      </c>
      <c r="C765" s="2" t="str">
        <f t="shared" si="2"/>
        <v>simple forecast</v>
      </c>
      <c r="D765" s="2" t="str">
        <f t="shared" si="3"/>
        <v>simple </v>
      </c>
      <c r="E765" s="2" t="str">
        <f t="shared" si="4"/>
        <v>forecast</v>
      </c>
      <c r="F765" s="2" t="s">
        <v>18</v>
      </c>
      <c r="G765" s="2" t="s">
        <v>33</v>
      </c>
      <c r="H765" s="2" t="s">
        <v>27</v>
      </c>
      <c r="I765" t="s">
        <v>41</v>
      </c>
      <c r="J765" t="s">
        <v>72</v>
      </c>
      <c r="K765" t="s">
        <v>67</v>
      </c>
      <c r="L765" s="3">
        <v>44.3093</v>
      </c>
      <c r="M765">
        <v>3.0</v>
      </c>
      <c r="N765" s="3">
        <v>7.88352</v>
      </c>
      <c r="O765">
        <v>7.0</v>
      </c>
      <c r="P765" s="4">
        <v>0.04674</v>
      </c>
      <c r="Q765">
        <v>7.0</v>
      </c>
      <c r="R765" s="4">
        <v>0.005540000000000001</v>
      </c>
      <c r="S765">
        <v>5.0</v>
      </c>
      <c r="T765" s="4">
        <v>0.9917600000000001</v>
      </c>
      <c r="U765">
        <v>7.0</v>
      </c>
      <c r="V765" s="4">
        <v>8.199999999999999E-4</v>
      </c>
      <c r="W765">
        <v>4.0</v>
      </c>
      <c r="X765" s="5">
        <v>103.0</v>
      </c>
      <c r="Y765">
        <v>3.0</v>
      </c>
      <c r="Z765" s="5">
        <v>242.2</v>
      </c>
      <c r="AA765">
        <v>4.0</v>
      </c>
      <c r="AB765">
        <v>40.0</v>
      </c>
      <c r="AC765">
        <v>5.0</v>
      </c>
    </row>
    <row r="766" ht="14.25" hidden="1" customHeight="1">
      <c r="A766" s="1" t="s">
        <v>31</v>
      </c>
      <c r="B766" s="2" t="str">
        <f t="shared" si="1"/>
        <v>kuroda </v>
      </c>
      <c r="C766" s="2" t="str">
        <f t="shared" si="2"/>
        <v>cycling backcast</v>
      </c>
      <c r="D766" s="2" t="str">
        <f t="shared" si="3"/>
        <v>cycling </v>
      </c>
      <c r="E766" s="2" t="str">
        <f t="shared" si="4"/>
        <v>backcast</v>
      </c>
      <c r="F766" s="2" t="s">
        <v>30</v>
      </c>
      <c r="G766" s="2" t="s">
        <v>19</v>
      </c>
      <c r="H766" s="2" t="s">
        <v>20</v>
      </c>
      <c r="I766" t="s">
        <v>41</v>
      </c>
      <c r="J766" t="s">
        <v>72</v>
      </c>
      <c r="K766" t="s">
        <v>67</v>
      </c>
      <c r="L766" s="3">
        <v>759.000525</v>
      </c>
      <c r="M766">
        <v>10.0</v>
      </c>
      <c r="N766" s="3">
        <v>7.142625000000002</v>
      </c>
      <c r="O766">
        <v>5.0</v>
      </c>
      <c r="P766" s="4">
        <v>0.03855</v>
      </c>
      <c r="Q766">
        <v>5.0</v>
      </c>
      <c r="R766" s="4">
        <v>0.0079</v>
      </c>
      <c r="S766">
        <v>7.0</v>
      </c>
      <c r="T766" s="4">
        <v>0.9954</v>
      </c>
      <c r="U766">
        <v>5.0</v>
      </c>
      <c r="V766" s="4">
        <v>0.0</v>
      </c>
      <c r="W766">
        <v>1.0</v>
      </c>
      <c r="X766" s="5">
        <v>227.25</v>
      </c>
      <c r="Y766">
        <v>6.0</v>
      </c>
      <c r="Z766" s="5">
        <v>235.75</v>
      </c>
      <c r="AA766">
        <v>2.0</v>
      </c>
      <c r="AB766">
        <v>41.0</v>
      </c>
      <c r="AC766">
        <v>6.0</v>
      </c>
    </row>
    <row r="767" ht="14.25" hidden="1" customHeight="1">
      <c r="A767" s="1" t="s">
        <v>29</v>
      </c>
      <c r="B767" s="2" t="str">
        <f t="shared" si="1"/>
        <v>kuroda </v>
      </c>
      <c r="C767" s="2" t="str">
        <f t="shared" si="2"/>
        <v>cycling forecast</v>
      </c>
      <c r="D767" s="2" t="str">
        <f t="shared" si="3"/>
        <v>cycling </v>
      </c>
      <c r="E767" s="2" t="str">
        <f t="shared" si="4"/>
        <v>forecast</v>
      </c>
      <c r="F767" s="2" t="s">
        <v>30</v>
      </c>
      <c r="G767" s="2" t="s">
        <v>19</v>
      </c>
      <c r="H767" s="2" t="s">
        <v>27</v>
      </c>
      <c r="I767" t="s">
        <v>41</v>
      </c>
      <c r="J767" t="s">
        <v>72</v>
      </c>
      <c r="K767" t="s">
        <v>67</v>
      </c>
      <c r="L767" s="3">
        <v>958.0273</v>
      </c>
      <c r="M767">
        <v>11.0</v>
      </c>
      <c r="N767" s="3">
        <v>7.820374999999999</v>
      </c>
      <c r="O767">
        <v>6.0</v>
      </c>
      <c r="P767" s="4">
        <v>0.0421</v>
      </c>
      <c r="Q767">
        <v>6.0</v>
      </c>
      <c r="R767" s="4">
        <v>0.008825</v>
      </c>
      <c r="S767">
        <v>10.0</v>
      </c>
      <c r="T767" s="4">
        <v>0.99465</v>
      </c>
      <c r="U767">
        <v>6.0</v>
      </c>
      <c r="V767" s="4">
        <v>0.0</v>
      </c>
      <c r="W767">
        <v>1.0</v>
      </c>
      <c r="X767" s="5">
        <v>222.5</v>
      </c>
      <c r="Y767">
        <v>5.0</v>
      </c>
      <c r="Z767" s="5">
        <v>235.75</v>
      </c>
      <c r="AA767">
        <v>2.0</v>
      </c>
      <c r="AB767">
        <v>47.0</v>
      </c>
      <c r="AC767">
        <v>7.0</v>
      </c>
    </row>
    <row r="768" ht="14.25" hidden="1" customHeight="1">
      <c r="A768" s="1" t="s">
        <v>36</v>
      </c>
      <c r="B768" s="2" t="str">
        <f t="shared" si="1"/>
        <v>insd </v>
      </c>
      <c r="C768" s="2" t="str">
        <f t="shared" si="2"/>
        <v>simple forecast</v>
      </c>
      <c r="D768" s="2" t="str">
        <f t="shared" si="3"/>
        <v>simple </v>
      </c>
      <c r="E768" s="2" t="str">
        <f t="shared" si="4"/>
        <v>forecast</v>
      </c>
      <c r="F768" s="2" t="s">
        <v>25</v>
      </c>
      <c r="G768" s="2" t="s">
        <v>33</v>
      </c>
      <c r="H768" s="2" t="s">
        <v>27</v>
      </c>
      <c r="I768" t="s">
        <v>41</v>
      </c>
      <c r="J768" t="s">
        <v>72</v>
      </c>
      <c r="K768" t="s">
        <v>67</v>
      </c>
      <c r="L768" s="3">
        <v>44.38152</v>
      </c>
      <c r="M768">
        <v>4.0</v>
      </c>
      <c r="N768" s="3">
        <v>8.046240000000001</v>
      </c>
      <c r="O768">
        <v>8.0</v>
      </c>
      <c r="P768" s="4">
        <v>0.04694</v>
      </c>
      <c r="Q768">
        <v>8.0</v>
      </c>
      <c r="R768" s="4">
        <v>0.0058</v>
      </c>
      <c r="S768">
        <v>6.0</v>
      </c>
      <c r="T768" s="4">
        <v>0.9914200000000001</v>
      </c>
      <c r="U768">
        <v>8.0</v>
      </c>
      <c r="V768" s="4">
        <v>0.0</v>
      </c>
      <c r="W768">
        <v>1.0</v>
      </c>
      <c r="X768" s="5">
        <v>242.2</v>
      </c>
      <c r="Y768">
        <v>10.0</v>
      </c>
      <c r="Z768" s="5">
        <v>242.2</v>
      </c>
      <c r="AA768">
        <v>4.0</v>
      </c>
      <c r="AB768">
        <v>49.0</v>
      </c>
      <c r="AC768">
        <v>8.0</v>
      </c>
    </row>
    <row r="769" ht="14.25" hidden="1" customHeight="1">
      <c r="A769" s="1" t="s">
        <v>34</v>
      </c>
      <c r="B769" s="2" t="str">
        <f t="shared" si="1"/>
        <v>nras </v>
      </c>
      <c r="C769" s="2" t="str">
        <f t="shared" si="2"/>
        <v>simple backcast</v>
      </c>
      <c r="D769" s="2" t="str">
        <f t="shared" si="3"/>
        <v>simple </v>
      </c>
      <c r="E769" s="2" t="str">
        <f t="shared" si="4"/>
        <v>backcast</v>
      </c>
      <c r="F769" s="2" t="s">
        <v>18</v>
      </c>
      <c r="G769" s="2" t="s">
        <v>33</v>
      </c>
      <c r="H769" s="2" t="s">
        <v>20</v>
      </c>
      <c r="I769" t="s">
        <v>41</v>
      </c>
      <c r="J769" t="s">
        <v>72</v>
      </c>
      <c r="K769" t="s">
        <v>67</v>
      </c>
      <c r="L769" s="3">
        <v>79.9413</v>
      </c>
      <c r="M769">
        <v>8.0</v>
      </c>
      <c r="N769" s="3">
        <v>11.09194</v>
      </c>
      <c r="O769">
        <v>9.0</v>
      </c>
      <c r="P769" s="4">
        <v>0.07157999999999999</v>
      </c>
      <c r="Q769">
        <v>10.0</v>
      </c>
      <c r="R769" s="4">
        <v>0.0084</v>
      </c>
      <c r="S769">
        <v>9.0</v>
      </c>
      <c r="T769" s="4">
        <v>0.9877600000000001</v>
      </c>
      <c r="U769">
        <v>9.0</v>
      </c>
      <c r="V769" s="4">
        <v>9.0E-4</v>
      </c>
      <c r="W769">
        <v>5.0</v>
      </c>
      <c r="X769" s="5">
        <v>188.6</v>
      </c>
      <c r="Y769">
        <v>4.0</v>
      </c>
      <c r="Z769" s="5">
        <v>236.2</v>
      </c>
      <c r="AA769">
        <v>3.0</v>
      </c>
      <c r="AB769">
        <v>57.0</v>
      </c>
      <c r="AC769">
        <v>9.0</v>
      </c>
    </row>
    <row r="770" ht="14.25" hidden="1" customHeight="1">
      <c r="A770" s="1" t="s">
        <v>35</v>
      </c>
      <c r="B770" s="2" t="str">
        <f t="shared" si="1"/>
        <v>insd </v>
      </c>
      <c r="C770" s="2" t="str">
        <f t="shared" si="2"/>
        <v>simple backcast</v>
      </c>
      <c r="D770" s="2" t="str">
        <f t="shared" si="3"/>
        <v>simple </v>
      </c>
      <c r="E770" s="2" t="str">
        <f t="shared" si="4"/>
        <v>backcast</v>
      </c>
      <c r="F770" s="2" t="s">
        <v>25</v>
      </c>
      <c r="G770" s="2" t="s">
        <v>33</v>
      </c>
      <c r="H770" s="2" t="s">
        <v>20</v>
      </c>
      <c r="I770" t="s">
        <v>41</v>
      </c>
      <c r="J770" t="s">
        <v>72</v>
      </c>
      <c r="K770" t="s">
        <v>67</v>
      </c>
      <c r="L770" s="3">
        <v>78.76934</v>
      </c>
      <c r="M770">
        <v>7.0</v>
      </c>
      <c r="N770" s="3">
        <v>11.11708</v>
      </c>
      <c r="O770">
        <v>10.0</v>
      </c>
      <c r="P770" s="4">
        <v>0.07232000000000001</v>
      </c>
      <c r="Q770">
        <v>11.0</v>
      </c>
      <c r="R770" s="4">
        <v>0.008360000000000001</v>
      </c>
      <c r="S770">
        <v>8.0</v>
      </c>
      <c r="T770" s="4">
        <v>0.98768</v>
      </c>
      <c r="U770">
        <v>10.0</v>
      </c>
      <c r="V770" s="4">
        <v>0.0</v>
      </c>
      <c r="W770">
        <v>1.0</v>
      </c>
      <c r="X770" s="5">
        <v>236.2</v>
      </c>
      <c r="Y770">
        <v>8.0</v>
      </c>
      <c r="Z770" s="5">
        <v>236.2</v>
      </c>
      <c r="AA770">
        <v>3.0</v>
      </c>
      <c r="AB770">
        <v>58.0</v>
      </c>
      <c r="AC770">
        <v>10.0</v>
      </c>
    </row>
    <row r="771" ht="14.25" hidden="1" customHeight="1">
      <c r="A771" s="1" t="s">
        <v>38</v>
      </c>
      <c r="B771" s="2" t="str">
        <f t="shared" si="1"/>
        <v>kuroda </v>
      </c>
      <c r="C771" s="2" t="str">
        <f t="shared" si="2"/>
        <v>simple forecast</v>
      </c>
      <c r="D771" s="2" t="str">
        <f t="shared" si="3"/>
        <v>simple </v>
      </c>
      <c r="E771" s="2" t="str">
        <f t="shared" si="4"/>
        <v>forecast</v>
      </c>
      <c r="F771" s="2" t="s">
        <v>30</v>
      </c>
      <c r="G771" s="2" t="s">
        <v>33</v>
      </c>
      <c r="H771" s="2" t="s">
        <v>27</v>
      </c>
      <c r="I771" t="s">
        <v>41</v>
      </c>
      <c r="J771" t="s">
        <v>72</v>
      </c>
      <c r="K771" t="s">
        <v>67</v>
      </c>
      <c r="L771" s="3">
        <v>465.6889</v>
      </c>
      <c r="M771">
        <v>9.0</v>
      </c>
      <c r="N771" s="3">
        <v>12.56528</v>
      </c>
      <c r="O771">
        <v>11.0</v>
      </c>
      <c r="P771" s="4">
        <v>0.06264</v>
      </c>
      <c r="Q771">
        <v>9.0</v>
      </c>
      <c r="R771" s="4">
        <v>0.02158</v>
      </c>
      <c r="S771">
        <v>11.0</v>
      </c>
      <c r="T771" s="4">
        <v>0.98546</v>
      </c>
      <c r="U771">
        <v>11.0</v>
      </c>
      <c r="V771" s="4">
        <v>0.0</v>
      </c>
      <c r="W771">
        <v>1.0</v>
      </c>
      <c r="X771" s="5">
        <v>240.0</v>
      </c>
      <c r="Y771">
        <v>9.0</v>
      </c>
      <c r="Z771" s="5">
        <v>253.2</v>
      </c>
      <c r="AA771">
        <v>5.0</v>
      </c>
      <c r="AB771">
        <v>66.0</v>
      </c>
      <c r="AC771">
        <v>11.0</v>
      </c>
    </row>
    <row r="772" ht="14.25" hidden="1" customHeight="1">
      <c r="A772" s="1" t="s">
        <v>37</v>
      </c>
      <c r="B772" s="2" t="str">
        <f t="shared" si="1"/>
        <v>kuroda </v>
      </c>
      <c r="C772" s="2" t="str">
        <f t="shared" si="2"/>
        <v>simple backcast</v>
      </c>
      <c r="D772" s="2" t="str">
        <f t="shared" si="3"/>
        <v>simple </v>
      </c>
      <c r="E772" s="2" t="str">
        <f t="shared" si="4"/>
        <v>backcast</v>
      </c>
      <c r="F772" s="2" t="s">
        <v>30</v>
      </c>
      <c r="G772" s="2" t="s">
        <v>33</v>
      </c>
      <c r="H772" s="2" t="s">
        <v>20</v>
      </c>
      <c r="I772" t="s">
        <v>41</v>
      </c>
      <c r="J772" t="s">
        <v>72</v>
      </c>
      <c r="K772" t="s">
        <v>67</v>
      </c>
      <c r="L772" s="3">
        <v>2255.95508</v>
      </c>
      <c r="M772">
        <v>12.0</v>
      </c>
      <c r="N772" s="3">
        <v>17.37658</v>
      </c>
      <c r="O772">
        <v>12.0</v>
      </c>
      <c r="P772" s="4">
        <v>0.07836</v>
      </c>
      <c r="Q772">
        <v>12.0</v>
      </c>
      <c r="R772" s="4">
        <v>0.03696000000000001</v>
      </c>
      <c r="S772">
        <v>12.0</v>
      </c>
      <c r="T772" s="4">
        <v>0.9756799999999999</v>
      </c>
      <c r="U772">
        <v>12.0</v>
      </c>
      <c r="V772" s="4">
        <v>0.0</v>
      </c>
      <c r="W772">
        <v>1.0</v>
      </c>
      <c r="X772" s="5">
        <v>261.8</v>
      </c>
      <c r="Y772">
        <v>11.0</v>
      </c>
      <c r="Z772" s="5">
        <v>234.6</v>
      </c>
      <c r="AA772">
        <v>1.0</v>
      </c>
      <c r="AB772">
        <v>73.0</v>
      </c>
      <c r="AC772">
        <v>12.0</v>
      </c>
    </row>
    <row r="773" ht="14.25" hidden="1" customHeight="1">
      <c r="A773" s="1" t="s">
        <v>28</v>
      </c>
      <c r="B773" s="2" t="str">
        <f t="shared" si="1"/>
        <v>insd </v>
      </c>
      <c r="C773" s="2" t="str">
        <f t="shared" si="2"/>
        <v>cycling forecast</v>
      </c>
      <c r="D773" s="2" t="str">
        <f t="shared" si="3"/>
        <v>cycling </v>
      </c>
      <c r="E773" s="2" t="str">
        <f t="shared" si="4"/>
        <v>forecast</v>
      </c>
      <c r="F773" s="2" t="s">
        <v>25</v>
      </c>
      <c r="G773" s="2" t="s">
        <v>19</v>
      </c>
      <c r="H773" s="2" t="s">
        <v>27</v>
      </c>
      <c r="I773" t="s">
        <v>41</v>
      </c>
      <c r="J773" t="s">
        <v>72</v>
      </c>
      <c r="K773" t="s">
        <v>68</v>
      </c>
      <c r="L773" s="3">
        <v>24.49665</v>
      </c>
      <c r="M773">
        <v>3.0</v>
      </c>
      <c r="N773" s="3">
        <v>4.930325</v>
      </c>
      <c r="O773">
        <v>1.0</v>
      </c>
      <c r="P773" s="4">
        <v>0.03335</v>
      </c>
      <c r="Q773">
        <v>1.0</v>
      </c>
      <c r="R773" s="4">
        <v>0.0018</v>
      </c>
      <c r="S773">
        <v>1.0</v>
      </c>
      <c r="T773" s="4">
        <v>0.9966</v>
      </c>
      <c r="U773">
        <v>1.0</v>
      </c>
      <c r="V773" s="4">
        <v>0.0</v>
      </c>
      <c r="W773">
        <v>1.0</v>
      </c>
      <c r="X773" s="5">
        <v>274.5</v>
      </c>
      <c r="Y773">
        <v>10.0</v>
      </c>
      <c r="Z773" s="5">
        <v>274.5</v>
      </c>
      <c r="AA773">
        <v>2.0</v>
      </c>
      <c r="AB773">
        <v>20.0</v>
      </c>
      <c r="AC773">
        <v>1.0</v>
      </c>
    </row>
    <row r="774" ht="14.25" hidden="1" customHeight="1">
      <c r="A774" s="1" t="s">
        <v>26</v>
      </c>
      <c r="B774" s="2" t="str">
        <f t="shared" si="1"/>
        <v>nras </v>
      </c>
      <c r="C774" s="2" t="str">
        <f t="shared" si="2"/>
        <v>cycling forecast</v>
      </c>
      <c r="D774" s="2" t="str">
        <f t="shared" si="3"/>
        <v>cycling </v>
      </c>
      <c r="E774" s="2" t="str">
        <f t="shared" si="4"/>
        <v>forecast</v>
      </c>
      <c r="F774" s="2" t="s">
        <v>18</v>
      </c>
      <c r="G774" s="2" t="s">
        <v>19</v>
      </c>
      <c r="H774" s="2" t="s">
        <v>27</v>
      </c>
      <c r="I774" t="s">
        <v>41</v>
      </c>
      <c r="J774" t="s">
        <v>72</v>
      </c>
      <c r="K774" t="s">
        <v>68</v>
      </c>
      <c r="L774" s="3">
        <v>25.389875</v>
      </c>
      <c r="M774">
        <v>6.0</v>
      </c>
      <c r="N774" s="3">
        <v>5.01745</v>
      </c>
      <c r="O774">
        <v>3.0</v>
      </c>
      <c r="P774" s="4">
        <v>0.034525</v>
      </c>
      <c r="Q774">
        <v>3.0</v>
      </c>
      <c r="R774" s="4">
        <v>0.001925</v>
      </c>
      <c r="S774">
        <v>3.0</v>
      </c>
      <c r="T774" s="4">
        <v>0.9964</v>
      </c>
      <c r="U774">
        <v>2.0</v>
      </c>
      <c r="V774" s="4">
        <v>2.5E-4</v>
      </c>
      <c r="W774">
        <v>3.0</v>
      </c>
      <c r="X774" s="5">
        <v>7.5</v>
      </c>
      <c r="Y774">
        <v>1.0</v>
      </c>
      <c r="Z774" s="5">
        <v>274.5</v>
      </c>
      <c r="AA774">
        <v>2.0</v>
      </c>
      <c r="AB774">
        <v>23.0</v>
      </c>
      <c r="AC774">
        <v>2.0</v>
      </c>
    </row>
    <row r="775" ht="14.25" hidden="1" customHeight="1">
      <c r="A775" s="1" t="s">
        <v>17</v>
      </c>
      <c r="B775" s="2" t="str">
        <f t="shared" si="1"/>
        <v>nras </v>
      </c>
      <c r="C775" s="2" t="str">
        <f t="shared" si="2"/>
        <v>cycling backcast</v>
      </c>
      <c r="D775" s="2" t="str">
        <f t="shared" si="3"/>
        <v>cycling </v>
      </c>
      <c r="E775" s="2" t="str">
        <f t="shared" si="4"/>
        <v>backcast</v>
      </c>
      <c r="F775" s="2" t="s">
        <v>18</v>
      </c>
      <c r="G775" s="2" t="s">
        <v>19</v>
      </c>
      <c r="H775" s="2" t="s">
        <v>20</v>
      </c>
      <c r="I775" t="s">
        <v>41</v>
      </c>
      <c r="J775" t="s">
        <v>72</v>
      </c>
      <c r="K775" t="s">
        <v>68</v>
      </c>
      <c r="L775" s="3">
        <v>25.303825</v>
      </c>
      <c r="M775">
        <v>5.0</v>
      </c>
      <c r="N775" s="3">
        <v>5.06615</v>
      </c>
      <c r="O775">
        <v>4.0</v>
      </c>
      <c r="P775" s="4">
        <v>0.035525</v>
      </c>
      <c r="Q775">
        <v>4.0</v>
      </c>
      <c r="R775" s="4">
        <v>0.001925</v>
      </c>
      <c r="S775">
        <v>3.0</v>
      </c>
      <c r="T775" s="4">
        <v>0.995975</v>
      </c>
      <c r="U775">
        <v>4.0</v>
      </c>
      <c r="V775" s="4">
        <v>2.25E-4</v>
      </c>
      <c r="W775">
        <v>2.0</v>
      </c>
      <c r="X775" s="5">
        <v>8.0</v>
      </c>
      <c r="Y775">
        <v>2.0</v>
      </c>
      <c r="Z775" s="5">
        <v>274.5</v>
      </c>
      <c r="AA775">
        <v>2.0</v>
      </c>
      <c r="AB775">
        <v>26.0</v>
      </c>
      <c r="AC775">
        <v>3.0</v>
      </c>
    </row>
    <row r="776" ht="14.25" hidden="1" customHeight="1">
      <c r="A776" s="1" t="s">
        <v>24</v>
      </c>
      <c r="B776" s="2" t="str">
        <f t="shared" si="1"/>
        <v>insd </v>
      </c>
      <c r="C776" s="2" t="str">
        <f t="shared" si="2"/>
        <v>cycling backcast</v>
      </c>
      <c r="D776" s="2" t="str">
        <f t="shared" si="3"/>
        <v>cycling </v>
      </c>
      <c r="E776" s="2" t="str">
        <f t="shared" si="4"/>
        <v>backcast</v>
      </c>
      <c r="F776" s="2" t="s">
        <v>25</v>
      </c>
      <c r="G776" s="2" t="s">
        <v>19</v>
      </c>
      <c r="H776" s="2" t="s">
        <v>20</v>
      </c>
      <c r="I776" t="s">
        <v>41</v>
      </c>
      <c r="J776" t="s">
        <v>72</v>
      </c>
      <c r="K776" t="s">
        <v>68</v>
      </c>
      <c r="L776" s="3">
        <v>24.533775</v>
      </c>
      <c r="M776">
        <v>4.0</v>
      </c>
      <c r="N776" s="3">
        <v>4.965199999999999</v>
      </c>
      <c r="O776">
        <v>2.0</v>
      </c>
      <c r="P776" s="4">
        <v>0.033975</v>
      </c>
      <c r="Q776">
        <v>2.0</v>
      </c>
      <c r="R776" s="4">
        <v>0.001825</v>
      </c>
      <c r="S776">
        <v>2.0</v>
      </c>
      <c r="T776" s="4">
        <v>0.9962</v>
      </c>
      <c r="U776">
        <v>3.0</v>
      </c>
      <c r="V776" s="4">
        <v>0.0</v>
      </c>
      <c r="W776">
        <v>1.0</v>
      </c>
      <c r="X776" s="5">
        <v>274.5</v>
      </c>
      <c r="Y776">
        <v>10.0</v>
      </c>
      <c r="Z776" s="5">
        <v>274.5</v>
      </c>
      <c r="AA776">
        <v>2.0</v>
      </c>
      <c r="AB776">
        <v>26.0</v>
      </c>
      <c r="AC776">
        <v>3.0</v>
      </c>
    </row>
    <row r="777" ht="14.25" hidden="1" customHeight="1">
      <c r="A777" s="1" t="s">
        <v>34</v>
      </c>
      <c r="B777" s="2" t="str">
        <f t="shared" si="1"/>
        <v>nras </v>
      </c>
      <c r="C777" s="2" t="str">
        <f t="shared" si="2"/>
        <v>simple backcast</v>
      </c>
      <c r="D777" s="2" t="str">
        <f t="shared" si="3"/>
        <v>simple </v>
      </c>
      <c r="E777" s="2" t="str">
        <f t="shared" si="4"/>
        <v>backcast</v>
      </c>
      <c r="F777" s="2" t="s">
        <v>18</v>
      </c>
      <c r="G777" s="2" t="s">
        <v>33</v>
      </c>
      <c r="H777" s="2" t="s">
        <v>20</v>
      </c>
      <c r="I777" t="s">
        <v>41</v>
      </c>
      <c r="J777" t="s">
        <v>72</v>
      </c>
      <c r="K777" t="s">
        <v>68</v>
      </c>
      <c r="L777" s="3">
        <v>23.36004</v>
      </c>
      <c r="M777">
        <v>2.0</v>
      </c>
      <c r="N777" s="3">
        <v>8.298919999999999</v>
      </c>
      <c r="O777">
        <v>9.0</v>
      </c>
      <c r="P777" s="4">
        <v>0.05698</v>
      </c>
      <c r="Q777">
        <v>10.0</v>
      </c>
      <c r="R777" s="4">
        <v>0.00444</v>
      </c>
      <c r="S777">
        <v>6.0</v>
      </c>
      <c r="T777" s="4">
        <v>0.9920399999999999</v>
      </c>
      <c r="U777">
        <v>9.0</v>
      </c>
      <c r="V777" s="4">
        <v>8.199999999999999E-4</v>
      </c>
      <c r="W777">
        <v>4.0</v>
      </c>
      <c r="X777" s="5">
        <v>95.0</v>
      </c>
      <c r="Y777">
        <v>3.0</v>
      </c>
      <c r="Z777" s="5">
        <v>273.2</v>
      </c>
      <c r="AA777">
        <v>1.0</v>
      </c>
      <c r="AB777">
        <v>44.0</v>
      </c>
      <c r="AC777">
        <v>5.0</v>
      </c>
    </row>
    <row r="778" ht="14.25" hidden="1" customHeight="1">
      <c r="A778" s="1" t="s">
        <v>29</v>
      </c>
      <c r="B778" s="2" t="str">
        <f t="shared" si="1"/>
        <v>kuroda </v>
      </c>
      <c r="C778" s="2" t="str">
        <f t="shared" si="2"/>
        <v>cycling forecast</v>
      </c>
      <c r="D778" s="2" t="str">
        <f t="shared" si="3"/>
        <v>cycling </v>
      </c>
      <c r="E778" s="2" t="str">
        <f t="shared" si="4"/>
        <v>forecast</v>
      </c>
      <c r="F778" s="2" t="s">
        <v>30</v>
      </c>
      <c r="G778" s="2" t="s">
        <v>19</v>
      </c>
      <c r="H778" s="2" t="s">
        <v>27</v>
      </c>
      <c r="I778" t="s">
        <v>41</v>
      </c>
      <c r="J778" t="s">
        <v>72</v>
      </c>
      <c r="K778" t="s">
        <v>68</v>
      </c>
      <c r="L778" s="3">
        <v>703.70485</v>
      </c>
      <c r="M778">
        <v>11.0</v>
      </c>
      <c r="N778" s="3">
        <v>7.025275</v>
      </c>
      <c r="O778">
        <v>5.0</v>
      </c>
      <c r="P778" s="4">
        <v>0.037225</v>
      </c>
      <c r="Q778">
        <v>5.0</v>
      </c>
      <c r="R778" s="4">
        <v>0.00785</v>
      </c>
      <c r="S778">
        <v>8.0</v>
      </c>
      <c r="T778" s="4">
        <v>0.995225</v>
      </c>
      <c r="U778">
        <v>5.0</v>
      </c>
      <c r="V778" s="4">
        <v>0.0</v>
      </c>
      <c r="W778">
        <v>1.0</v>
      </c>
      <c r="X778" s="5">
        <v>271.25</v>
      </c>
      <c r="Y778">
        <v>8.0</v>
      </c>
      <c r="Z778" s="5">
        <v>274.5</v>
      </c>
      <c r="AA778">
        <v>2.0</v>
      </c>
      <c r="AB778">
        <v>45.0</v>
      </c>
      <c r="AC778">
        <v>6.0</v>
      </c>
    </row>
    <row r="779" ht="14.25" hidden="1" customHeight="1">
      <c r="A779" s="1" t="s">
        <v>32</v>
      </c>
      <c r="B779" s="2" t="str">
        <f t="shared" si="1"/>
        <v>nras </v>
      </c>
      <c r="C779" s="2" t="str">
        <f t="shared" si="2"/>
        <v>simple forecast</v>
      </c>
      <c r="D779" s="2" t="str">
        <f t="shared" si="3"/>
        <v>simple </v>
      </c>
      <c r="E779" s="2" t="str">
        <f t="shared" si="4"/>
        <v>forecast</v>
      </c>
      <c r="F779" s="2" t="s">
        <v>18</v>
      </c>
      <c r="G779" s="2" t="s">
        <v>33</v>
      </c>
      <c r="H779" s="2" t="s">
        <v>27</v>
      </c>
      <c r="I779" t="s">
        <v>41</v>
      </c>
      <c r="J779" t="s">
        <v>72</v>
      </c>
      <c r="K779" t="s">
        <v>68</v>
      </c>
      <c r="L779" s="3">
        <v>33.62682</v>
      </c>
      <c r="M779">
        <v>8.0</v>
      </c>
      <c r="N779" s="3">
        <v>7.563720000000001</v>
      </c>
      <c r="O779">
        <v>8.0</v>
      </c>
      <c r="P779" s="4">
        <v>0.05044</v>
      </c>
      <c r="Q779">
        <v>7.0</v>
      </c>
      <c r="R779" s="4">
        <v>0.00374</v>
      </c>
      <c r="S779">
        <v>4.0</v>
      </c>
      <c r="T779" s="4">
        <v>0.9929400000000002</v>
      </c>
      <c r="U779">
        <v>7.0</v>
      </c>
      <c r="V779" s="4">
        <v>8.399999999999999E-4</v>
      </c>
      <c r="W779">
        <v>5.0</v>
      </c>
      <c r="X779" s="5">
        <v>195.0</v>
      </c>
      <c r="Y779">
        <v>4.0</v>
      </c>
      <c r="Z779" s="5">
        <v>278.4</v>
      </c>
      <c r="AA779">
        <v>3.0</v>
      </c>
      <c r="AB779">
        <v>46.0</v>
      </c>
      <c r="AC779">
        <v>7.0</v>
      </c>
    </row>
    <row r="780" ht="14.25" hidden="1" customHeight="1">
      <c r="A780" s="1" t="s">
        <v>35</v>
      </c>
      <c r="B780" s="2" t="str">
        <f t="shared" si="1"/>
        <v>insd </v>
      </c>
      <c r="C780" s="2" t="str">
        <f t="shared" si="2"/>
        <v>simple backcast</v>
      </c>
      <c r="D780" s="2" t="str">
        <f t="shared" si="3"/>
        <v>simple </v>
      </c>
      <c r="E780" s="2" t="str">
        <f t="shared" si="4"/>
        <v>backcast</v>
      </c>
      <c r="F780" s="2" t="s">
        <v>25</v>
      </c>
      <c r="G780" s="2" t="s">
        <v>33</v>
      </c>
      <c r="H780" s="2" t="s">
        <v>20</v>
      </c>
      <c r="I780" t="s">
        <v>41</v>
      </c>
      <c r="J780" t="s">
        <v>72</v>
      </c>
      <c r="K780" t="s">
        <v>68</v>
      </c>
      <c r="L780" s="3">
        <v>23.09316</v>
      </c>
      <c r="M780">
        <v>1.0</v>
      </c>
      <c r="N780" s="3">
        <v>8.31868</v>
      </c>
      <c r="O780">
        <v>10.0</v>
      </c>
      <c r="P780" s="4">
        <v>0.05619999999999999</v>
      </c>
      <c r="Q780">
        <v>9.0</v>
      </c>
      <c r="R780" s="4">
        <v>0.00458</v>
      </c>
      <c r="S780">
        <v>7.0</v>
      </c>
      <c r="T780" s="4">
        <v>0.9920399999999999</v>
      </c>
      <c r="U780">
        <v>9.0</v>
      </c>
      <c r="V780" s="4">
        <v>0.0</v>
      </c>
      <c r="W780">
        <v>1.0</v>
      </c>
      <c r="X780" s="5">
        <v>273.2</v>
      </c>
      <c r="Y780">
        <v>9.0</v>
      </c>
      <c r="Z780" s="5">
        <v>273.2</v>
      </c>
      <c r="AA780">
        <v>1.0</v>
      </c>
      <c r="AB780">
        <v>47.0</v>
      </c>
      <c r="AC780">
        <v>8.0</v>
      </c>
    </row>
    <row r="781" ht="14.25" hidden="1" customHeight="1">
      <c r="A781" s="1" t="s">
        <v>31</v>
      </c>
      <c r="B781" s="2" t="str">
        <f t="shared" si="1"/>
        <v>kuroda </v>
      </c>
      <c r="C781" s="2" t="str">
        <f t="shared" si="2"/>
        <v>cycling backcast</v>
      </c>
      <c r="D781" s="2" t="str">
        <f t="shared" si="3"/>
        <v>cycling </v>
      </c>
      <c r="E781" s="2" t="str">
        <f t="shared" si="4"/>
        <v>backcast</v>
      </c>
      <c r="F781" s="2" t="s">
        <v>30</v>
      </c>
      <c r="G781" s="2" t="s">
        <v>19</v>
      </c>
      <c r="H781" s="2" t="s">
        <v>20</v>
      </c>
      <c r="I781" t="s">
        <v>41</v>
      </c>
      <c r="J781" t="s">
        <v>72</v>
      </c>
      <c r="K781" t="s">
        <v>68</v>
      </c>
      <c r="L781" s="3">
        <v>720.50845</v>
      </c>
      <c r="M781">
        <v>12.0</v>
      </c>
      <c r="N781" s="3">
        <v>7.150474999999999</v>
      </c>
      <c r="O781">
        <v>6.0</v>
      </c>
      <c r="P781" s="4">
        <v>0.037825</v>
      </c>
      <c r="Q781">
        <v>6.0</v>
      </c>
      <c r="R781" s="4">
        <v>0.008074999999999999</v>
      </c>
      <c r="S781">
        <v>9.0</v>
      </c>
      <c r="T781" s="4">
        <v>0.9949</v>
      </c>
      <c r="U781">
        <v>6.0</v>
      </c>
      <c r="V781" s="4">
        <v>0.0</v>
      </c>
      <c r="W781">
        <v>1.0</v>
      </c>
      <c r="X781" s="5">
        <v>270.5</v>
      </c>
      <c r="Y781">
        <v>7.0</v>
      </c>
      <c r="Z781" s="5">
        <v>274.5</v>
      </c>
      <c r="AA781">
        <v>2.0</v>
      </c>
      <c r="AB781">
        <v>49.0</v>
      </c>
      <c r="AC781">
        <v>9.0</v>
      </c>
    </row>
    <row r="782" ht="14.25" hidden="1" customHeight="1">
      <c r="A782" s="1" t="s">
        <v>36</v>
      </c>
      <c r="B782" s="2" t="str">
        <f t="shared" si="1"/>
        <v>insd </v>
      </c>
      <c r="C782" s="2" t="str">
        <f t="shared" si="2"/>
        <v>simple forecast</v>
      </c>
      <c r="D782" s="2" t="str">
        <f t="shared" si="3"/>
        <v>simple </v>
      </c>
      <c r="E782" s="2" t="str">
        <f t="shared" si="4"/>
        <v>forecast</v>
      </c>
      <c r="F782" s="2" t="s">
        <v>25</v>
      </c>
      <c r="G782" s="2" t="s">
        <v>33</v>
      </c>
      <c r="H782" s="2" t="s">
        <v>27</v>
      </c>
      <c r="I782" t="s">
        <v>41</v>
      </c>
      <c r="J782" t="s">
        <v>72</v>
      </c>
      <c r="K782" t="s">
        <v>68</v>
      </c>
      <c r="L782" s="3">
        <v>31.83008</v>
      </c>
      <c r="M782">
        <v>7.0</v>
      </c>
      <c r="N782" s="3">
        <v>7.54812</v>
      </c>
      <c r="O782">
        <v>7.0</v>
      </c>
      <c r="P782" s="4">
        <v>0.0524</v>
      </c>
      <c r="Q782">
        <v>8.0</v>
      </c>
      <c r="R782" s="4">
        <v>0.003840000000000001</v>
      </c>
      <c r="S782">
        <v>5.0</v>
      </c>
      <c r="T782" s="4">
        <v>0.9928</v>
      </c>
      <c r="U782">
        <v>8.0</v>
      </c>
      <c r="V782" s="4">
        <v>0.0</v>
      </c>
      <c r="W782">
        <v>1.0</v>
      </c>
      <c r="X782" s="5">
        <v>278.4</v>
      </c>
      <c r="Y782">
        <v>11.0</v>
      </c>
      <c r="Z782" s="5">
        <v>278.4</v>
      </c>
      <c r="AA782">
        <v>3.0</v>
      </c>
      <c r="AB782">
        <v>50.0</v>
      </c>
      <c r="AC782">
        <v>10.0</v>
      </c>
    </row>
    <row r="783" ht="14.25" hidden="1" customHeight="1">
      <c r="A783" s="1" t="s">
        <v>37</v>
      </c>
      <c r="B783" s="2" t="str">
        <f t="shared" si="1"/>
        <v>kuroda </v>
      </c>
      <c r="C783" s="2" t="str">
        <f t="shared" si="2"/>
        <v>simple backcast</v>
      </c>
      <c r="D783" s="2" t="str">
        <f t="shared" si="3"/>
        <v>simple </v>
      </c>
      <c r="E783" s="2" t="str">
        <f t="shared" si="4"/>
        <v>backcast</v>
      </c>
      <c r="F783" s="2" t="s">
        <v>30</v>
      </c>
      <c r="G783" s="2" t="s">
        <v>33</v>
      </c>
      <c r="H783" s="2" t="s">
        <v>20</v>
      </c>
      <c r="I783" t="s">
        <v>41</v>
      </c>
      <c r="J783" t="s">
        <v>72</v>
      </c>
      <c r="K783" t="s">
        <v>68</v>
      </c>
      <c r="L783" s="3">
        <v>668.18682</v>
      </c>
      <c r="M783">
        <v>9.0</v>
      </c>
      <c r="N783" s="3">
        <v>12.95032</v>
      </c>
      <c r="O783">
        <v>12.0</v>
      </c>
      <c r="P783" s="4">
        <v>0.06063999999999999</v>
      </c>
      <c r="Q783">
        <v>11.0</v>
      </c>
      <c r="R783" s="4">
        <v>0.0225</v>
      </c>
      <c r="S783">
        <v>11.0</v>
      </c>
      <c r="T783" s="4">
        <v>0.9862799999999999</v>
      </c>
      <c r="U783">
        <v>10.0</v>
      </c>
      <c r="V783" s="4">
        <v>0.0</v>
      </c>
      <c r="W783">
        <v>1.0</v>
      </c>
      <c r="X783" s="5">
        <v>239.4</v>
      </c>
      <c r="Y783">
        <v>6.0</v>
      </c>
      <c r="Z783" s="5">
        <v>273.2</v>
      </c>
      <c r="AA783">
        <v>1.0</v>
      </c>
      <c r="AB783">
        <v>61.0</v>
      </c>
      <c r="AC783">
        <v>11.0</v>
      </c>
    </row>
    <row r="784" ht="14.25" hidden="1" customHeight="1">
      <c r="A784" s="1" t="s">
        <v>38</v>
      </c>
      <c r="B784" s="2" t="str">
        <f t="shared" si="1"/>
        <v>kuroda </v>
      </c>
      <c r="C784" s="2" t="str">
        <f t="shared" si="2"/>
        <v>simple forecast</v>
      </c>
      <c r="D784" s="2" t="str">
        <f t="shared" si="3"/>
        <v>simple </v>
      </c>
      <c r="E784" s="2" t="str">
        <f t="shared" si="4"/>
        <v>forecast</v>
      </c>
      <c r="F784" s="2" t="s">
        <v>30</v>
      </c>
      <c r="G784" s="2" t="s">
        <v>33</v>
      </c>
      <c r="H784" s="2" t="s">
        <v>27</v>
      </c>
      <c r="I784" t="s">
        <v>41</v>
      </c>
      <c r="J784" t="s">
        <v>72</v>
      </c>
      <c r="K784" t="s">
        <v>68</v>
      </c>
      <c r="L784" s="3">
        <v>701.8075999999999</v>
      </c>
      <c r="M784">
        <v>10.0</v>
      </c>
      <c r="N784" s="3">
        <v>12.73916</v>
      </c>
      <c r="O784">
        <v>11.0</v>
      </c>
      <c r="P784" s="4">
        <v>0.06584</v>
      </c>
      <c r="Q784">
        <v>12.0</v>
      </c>
      <c r="R784" s="4">
        <v>0.02216</v>
      </c>
      <c r="S784">
        <v>10.0</v>
      </c>
      <c r="T784" s="4">
        <v>0.98506</v>
      </c>
      <c r="U784">
        <v>11.0</v>
      </c>
      <c r="V784" s="4">
        <v>0.0</v>
      </c>
      <c r="W784">
        <v>1.0</v>
      </c>
      <c r="X784" s="5">
        <v>208.8</v>
      </c>
      <c r="Y784">
        <v>5.0</v>
      </c>
      <c r="Z784" s="5">
        <v>278.4</v>
      </c>
      <c r="AA784">
        <v>3.0</v>
      </c>
      <c r="AB784">
        <v>63.0</v>
      </c>
      <c r="AC784">
        <v>12.0</v>
      </c>
    </row>
    <row r="785" ht="14.25" hidden="1" customHeight="1">
      <c r="A785" s="1" t="s">
        <v>26</v>
      </c>
      <c r="B785" s="2" t="str">
        <f t="shared" si="1"/>
        <v>nras </v>
      </c>
      <c r="C785" s="2" t="str">
        <f t="shared" si="2"/>
        <v>cycling forecast</v>
      </c>
      <c r="D785" s="2" t="str">
        <f t="shared" si="3"/>
        <v>cycling </v>
      </c>
      <c r="E785" s="2" t="str">
        <f t="shared" si="4"/>
        <v>forecast</v>
      </c>
      <c r="F785" s="2" t="s">
        <v>18</v>
      </c>
      <c r="G785" s="2" t="s">
        <v>19</v>
      </c>
      <c r="H785" s="2" t="s">
        <v>27</v>
      </c>
      <c r="I785" t="s">
        <v>42</v>
      </c>
      <c r="J785" t="s">
        <v>72</v>
      </c>
      <c r="K785" t="s">
        <v>67</v>
      </c>
      <c r="L785" s="3">
        <v>4.901225</v>
      </c>
      <c r="M785">
        <v>2.0</v>
      </c>
      <c r="N785" s="3">
        <v>0.9155</v>
      </c>
      <c r="O785">
        <v>3.0</v>
      </c>
      <c r="P785" s="4">
        <v>0.002175</v>
      </c>
      <c r="Q785">
        <v>2.0</v>
      </c>
      <c r="R785" s="4">
        <v>2.75E-4</v>
      </c>
      <c r="S785">
        <v>1.0</v>
      </c>
      <c r="T785" s="4">
        <v>0.999975</v>
      </c>
      <c r="U785">
        <v>1.0</v>
      </c>
      <c r="V785" s="4">
        <v>0.05155</v>
      </c>
      <c r="W785">
        <v>3.0</v>
      </c>
      <c r="X785" s="5">
        <v>2.5</v>
      </c>
      <c r="Y785">
        <v>1.0</v>
      </c>
      <c r="Z785" s="5">
        <v>1647.5</v>
      </c>
      <c r="AA785">
        <v>4.0</v>
      </c>
      <c r="AB785">
        <v>17.0</v>
      </c>
      <c r="AC785">
        <v>1.0</v>
      </c>
    </row>
    <row r="786" ht="14.25" hidden="1" customHeight="1">
      <c r="A786" s="1" t="s">
        <v>17</v>
      </c>
      <c r="B786" s="2" t="str">
        <f t="shared" si="1"/>
        <v>nras </v>
      </c>
      <c r="C786" s="2" t="str">
        <f t="shared" si="2"/>
        <v>cycling backcast</v>
      </c>
      <c r="D786" s="2" t="str">
        <f t="shared" si="3"/>
        <v>cycling </v>
      </c>
      <c r="E786" s="2" t="str">
        <f t="shared" si="4"/>
        <v>backcast</v>
      </c>
      <c r="F786" s="2" t="s">
        <v>18</v>
      </c>
      <c r="G786" s="2" t="s">
        <v>19</v>
      </c>
      <c r="H786" s="2" t="s">
        <v>20</v>
      </c>
      <c r="I786" t="s">
        <v>42</v>
      </c>
      <c r="J786" t="s">
        <v>72</v>
      </c>
      <c r="K786" t="s">
        <v>67</v>
      </c>
      <c r="L786" s="3">
        <v>5.0471</v>
      </c>
      <c r="M786">
        <v>4.0</v>
      </c>
      <c r="N786" s="3">
        <v>0.8172999999999999</v>
      </c>
      <c r="O786">
        <v>2.0</v>
      </c>
      <c r="P786" s="4">
        <v>0.0018</v>
      </c>
      <c r="Q786">
        <v>1.0</v>
      </c>
      <c r="R786" s="4">
        <v>3.0E-4</v>
      </c>
      <c r="S786">
        <v>2.0</v>
      </c>
      <c r="T786" s="4">
        <v>0.999975</v>
      </c>
      <c r="U786">
        <v>1.0</v>
      </c>
      <c r="V786" s="4">
        <v>0.0467</v>
      </c>
      <c r="W786">
        <v>2.0</v>
      </c>
      <c r="X786" s="5">
        <v>2.5</v>
      </c>
      <c r="Y786">
        <v>1.0</v>
      </c>
      <c r="Z786" s="5">
        <v>1647.5</v>
      </c>
      <c r="AA786">
        <v>4.0</v>
      </c>
      <c r="AB786">
        <v>17.0</v>
      </c>
      <c r="AC786">
        <v>1.0</v>
      </c>
    </row>
    <row r="787" ht="14.25" hidden="1" customHeight="1">
      <c r="A787" s="1" t="s">
        <v>24</v>
      </c>
      <c r="B787" s="2" t="str">
        <f t="shared" si="1"/>
        <v>insd </v>
      </c>
      <c r="C787" s="2" t="str">
        <f t="shared" si="2"/>
        <v>cycling backcast</v>
      </c>
      <c r="D787" s="2" t="str">
        <f t="shared" si="3"/>
        <v>cycling </v>
      </c>
      <c r="E787" s="2" t="str">
        <f t="shared" si="4"/>
        <v>backcast</v>
      </c>
      <c r="F787" s="2" t="s">
        <v>25</v>
      </c>
      <c r="G787" s="2" t="s">
        <v>19</v>
      </c>
      <c r="H787" s="2" t="s">
        <v>20</v>
      </c>
      <c r="I787" t="s">
        <v>42</v>
      </c>
      <c r="J787" t="s">
        <v>72</v>
      </c>
      <c r="K787" t="s">
        <v>67</v>
      </c>
      <c r="L787" s="3">
        <v>4.956925</v>
      </c>
      <c r="M787">
        <v>3.0</v>
      </c>
      <c r="N787" s="3">
        <v>0.8143750000000001</v>
      </c>
      <c r="O787">
        <v>1.0</v>
      </c>
      <c r="P787" s="4">
        <v>0.0018</v>
      </c>
      <c r="Q787">
        <v>1.0</v>
      </c>
      <c r="R787" s="4">
        <v>3.0E-4</v>
      </c>
      <c r="S787">
        <v>2.0</v>
      </c>
      <c r="T787" s="4">
        <v>0.999975</v>
      </c>
      <c r="U787">
        <v>1.0</v>
      </c>
      <c r="V787" s="4">
        <v>0.0</v>
      </c>
      <c r="W787">
        <v>1.0</v>
      </c>
      <c r="X787" s="5">
        <v>1647.5</v>
      </c>
      <c r="Y787">
        <v>9.0</v>
      </c>
      <c r="Z787" s="5">
        <v>1647.5</v>
      </c>
      <c r="AA787">
        <v>4.0</v>
      </c>
      <c r="AB787">
        <v>22.0</v>
      </c>
      <c r="AC787">
        <v>3.0</v>
      </c>
    </row>
    <row r="788" ht="14.25" hidden="1" customHeight="1">
      <c r="A788" s="1" t="s">
        <v>28</v>
      </c>
      <c r="B788" s="2" t="str">
        <f t="shared" si="1"/>
        <v>insd </v>
      </c>
      <c r="C788" s="2" t="str">
        <f t="shared" si="2"/>
        <v>cycling forecast</v>
      </c>
      <c r="D788" s="2" t="str">
        <f t="shared" si="3"/>
        <v>cycling </v>
      </c>
      <c r="E788" s="2" t="str">
        <f t="shared" si="4"/>
        <v>forecast</v>
      </c>
      <c r="F788" s="2" t="s">
        <v>25</v>
      </c>
      <c r="G788" s="2" t="s">
        <v>19</v>
      </c>
      <c r="H788" s="2" t="s">
        <v>27</v>
      </c>
      <c r="I788" t="s">
        <v>42</v>
      </c>
      <c r="J788" t="s">
        <v>72</v>
      </c>
      <c r="K788" t="s">
        <v>67</v>
      </c>
      <c r="L788" s="3">
        <v>4.8367</v>
      </c>
      <c r="M788">
        <v>1.0</v>
      </c>
      <c r="N788" s="3">
        <v>0.9158</v>
      </c>
      <c r="O788">
        <v>4.0</v>
      </c>
      <c r="P788" s="4">
        <v>0.002175</v>
      </c>
      <c r="Q788">
        <v>2.0</v>
      </c>
      <c r="R788" s="4">
        <v>2.75E-4</v>
      </c>
      <c r="S788">
        <v>1.0</v>
      </c>
      <c r="T788" s="4">
        <v>0.999975</v>
      </c>
      <c r="U788">
        <v>1.0</v>
      </c>
      <c r="V788" s="4">
        <v>0.0</v>
      </c>
      <c r="W788">
        <v>1.0</v>
      </c>
      <c r="X788" s="5">
        <v>1647.5</v>
      </c>
      <c r="Y788">
        <v>9.0</v>
      </c>
      <c r="Z788" s="5">
        <v>1647.5</v>
      </c>
      <c r="AA788">
        <v>4.0</v>
      </c>
      <c r="AB788">
        <v>23.0</v>
      </c>
      <c r="AC788">
        <v>4.0</v>
      </c>
    </row>
    <row r="789" ht="14.25" hidden="1" customHeight="1">
      <c r="A789" s="1" t="s">
        <v>36</v>
      </c>
      <c r="B789" s="2" t="str">
        <f t="shared" si="1"/>
        <v>insd </v>
      </c>
      <c r="C789" s="2" t="str">
        <f t="shared" si="2"/>
        <v>simple forecast</v>
      </c>
      <c r="D789" s="2" t="str">
        <f t="shared" si="3"/>
        <v>simple </v>
      </c>
      <c r="E789" s="2" t="str">
        <f t="shared" si="4"/>
        <v>forecast</v>
      </c>
      <c r="F789" s="2" t="s">
        <v>25</v>
      </c>
      <c r="G789" s="2" t="s">
        <v>33</v>
      </c>
      <c r="H789" s="2" t="s">
        <v>27</v>
      </c>
      <c r="I789" t="s">
        <v>42</v>
      </c>
      <c r="J789" t="s">
        <v>72</v>
      </c>
      <c r="K789" t="s">
        <v>67</v>
      </c>
      <c r="L789" s="3">
        <v>8.3219</v>
      </c>
      <c r="M789">
        <v>5.0</v>
      </c>
      <c r="N789" s="3">
        <v>1.24592</v>
      </c>
      <c r="O789">
        <v>5.0</v>
      </c>
      <c r="P789" s="4">
        <v>0.00278</v>
      </c>
      <c r="Q789">
        <v>3.0</v>
      </c>
      <c r="R789" s="4">
        <v>6.000000000000001E-4</v>
      </c>
      <c r="S789">
        <v>3.0</v>
      </c>
      <c r="T789" s="4">
        <v>0.99992</v>
      </c>
      <c r="U789">
        <v>2.0</v>
      </c>
      <c r="V789" s="4">
        <v>0.0</v>
      </c>
      <c r="W789">
        <v>1.0</v>
      </c>
      <c r="X789" s="5">
        <v>1648.2</v>
      </c>
      <c r="Y789">
        <v>10.0</v>
      </c>
      <c r="Z789" s="5">
        <v>1648.2</v>
      </c>
      <c r="AA789">
        <v>5.0</v>
      </c>
      <c r="AB789">
        <v>34.0</v>
      </c>
      <c r="AC789">
        <v>5.0</v>
      </c>
    </row>
    <row r="790" ht="14.25" hidden="1" customHeight="1">
      <c r="A790" s="1" t="s">
        <v>32</v>
      </c>
      <c r="B790" s="2" t="str">
        <f t="shared" si="1"/>
        <v>nras </v>
      </c>
      <c r="C790" s="2" t="str">
        <f t="shared" si="2"/>
        <v>simple forecast</v>
      </c>
      <c r="D790" s="2" t="str">
        <f t="shared" si="3"/>
        <v>simple </v>
      </c>
      <c r="E790" s="2" t="str">
        <f t="shared" si="4"/>
        <v>forecast</v>
      </c>
      <c r="F790" s="2" t="s">
        <v>18</v>
      </c>
      <c r="G790" s="2" t="s">
        <v>33</v>
      </c>
      <c r="H790" s="2" t="s">
        <v>27</v>
      </c>
      <c r="I790" t="s">
        <v>42</v>
      </c>
      <c r="J790" t="s">
        <v>72</v>
      </c>
      <c r="K790" t="s">
        <v>67</v>
      </c>
      <c r="L790" s="3">
        <v>8.444360000000001</v>
      </c>
      <c r="M790">
        <v>6.0</v>
      </c>
      <c r="N790" s="3">
        <v>1.26496</v>
      </c>
      <c r="O790">
        <v>6.0</v>
      </c>
      <c r="P790" s="4">
        <v>0.00282</v>
      </c>
      <c r="Q790">
        <v>4.0</v>
      </c>
      <c r="R790" s="4">
        <v>6.200000000000001E-4</v>
      </c>
      <c r="S790">
        <v>4.0</v>
      </c>
      <c r="T790" s="4">
        <v>0.99992</v>
      </c>
      <c r="U790">
        <v>2.0</v>
      </c>
      <c r="V790" s="4">
        <v>0.13</v>
      </c>
      <c r="W790">
        <v>4.0</v>
      </c>
      <c r="X790" s="5">
        <v>1194.4</v>
      </c>
      <c r="Y790">
        <v>5.0</v>
      </c>
      <c r="Z790" s="5">
        <v>1648.2</v>
      </c>
      <c r="AA790">
        <v>5.0</v>
      </c>
      <c r="AB790">
        <v>36.0</v>
      </c>
      <c r="AC790">
        <v>6.0</v>
      </c>
    </row>
    <row r="791" ht="14.25" hidden="1" customHeight="1">
      <c r="A791" s="1" t="s">
        <v>34</v>
      </c>
      <c r="B791" s="2" t="str">
        <f t="shared" si="1"/>
        <v>nras </v>
      </c>
      <c r="C791" s="2" t="str">
        <f t="shared" si="2"/>
        <v>simple backcast</v>
      </c>
      <c r="D791" s="2" t="str">
        <f t="shared" si="3"/>
        <v>simple </v>
      </c>
      <c r="E791" s="2" t="str">
        <f t="shared" si="4"/>
        <v>backcast</v>
      </c>
      <c r="F791" s="2" t="s">
        <v>18</v>
      </c>
      <c r="G791" s="2" t="s">
        <v>33</v>
      </c>
      <c r="H791" s="2" t="s">
        <v>20</v>
      </c>
      <c r="I791" t="s">
        <v>42</v>
      </c>
      <c r="J791" t="s">
        <v>72</v>
      </c>
      <c r="K791" t="s">
        <v>67</v>
      </c>
      <c r="L791" s="3">
        <v>8.8379</v>
      </c>
      <c r="M791">
        <v>8.0</v>
      </c>
      <c r="N791" s="3">
        <v>1.78962</v>
      </c>
      <c r="O791">
        <v>7.0</v>
      </c>
      <c r="P791" s="4">
        <v>0.00454</v>
      </c>
      <c r="Q791">
        <v>5.0</v>
      </c>
      <c r="R791" s="4">
        <v>9.6E-4</v>
      </c>
      <c r="S791">
        <v>5.0</v>
      </c>
      <c r="T791" s="4">
        <v>0.9997799999999999</v>
      </c>
      <c r="U791">
        <v>5.0</v>
      </c>
      <c r="V791" s="4">
        <v>0.38386</v>
      </c>
      <c r="W791">
        <v>5.0</v>
      </c>
      <c r="X791" s="5">
        <v>713.4</v>
      </c>
      <c r="Y791">
        <v>3.0</v>
      </c>
      <c r="Z791" s="5">
        <v>1647.2</v>
      </c>
      <c r="AA791">
        <v>3.0</v>
      </c>
      <c r="AB791">
        <v>41.0</v>
      </c>
      <c r="AC791">
        <v>7.0</v>
      </c>
    </row>
    <row r="792" ht="14.25" hidden="1" customHeight="1">
      <c r="A792" s="1" t="s">
        <v>35</v>
      </c>
      <c r="B792" s="2" t="str">
        <f t="shared" si="1"/>
        <v>insd </v>
      </c>
      <c r="C792" s="2" t="str">
        <f t="shared" si="2"/>
        <v>simple backcast</v>
      </c>
      <c r="D792" s="2" t="str">
        <f t="shared" si="3"/>
        <v>simple </v>
      </c>
      <c r="E792" s="2" t="str">
        <f t="shared" si="4"/>
        <v>backcast</v>
      </c>
      <c r="F792" s="2" t="s">
        <v>25</v>
      </c>
      <c r="G792" s="2" t="s">
        <v>33</v>
      </c>
      <c r="H792" s="2" t="s">
        <v>20</v>
      </c>
      <c r="I792" t="s">
        <v>42</v>
      </c>
      <c r="J792" t="s">
        <v>72</v>
      </c>
      <c r="K792" t="s">
        <v>67</v>
      </c>
      <c r="L792" s="3">
        <v>8.79224</v>
      </c>
      <c r="M792">
        <v>7.0</v>
      </c>
      <c r="N792" s="3">
        <v>1.82192</v>
      </c>
      <c r="O792">
        <v>8.0</v>
      </c>
      <c r="P792" s="4">
        <v>0.00464</v>
      </c>
      <c r="Q792">
        <v>6.0</v>
      </c>
      <c r="R792" s="4">
        <v>9.6E-4</v>
      </c>
      <c r="S792">
        <v>5.0</v>
      </c>
      <c r="T792" s="4">
        <v>0.9997799999999999</v>
      </c>
      <c r="U792">
        <v>5.0</v>
      </c>
      <c r="V792" s="4">
        <v>0.0</v>
      </c>
      <c r="W792">
        <v>1.0</v>
      </c>
      <c r="X792" s="5">
        <v>1647.2</v>
      </c>
      <c r="Y792">
        <v>8.0</v>
      </c>
      <c r="Z792" s="5">
        <v>1647.2</v>
      </c>
      <c r="AA792">
        <v>3.0</v>
      </c>
      <c r="AB792">
        <v>43.0</v>
      </c>
      <c r="AC792">
        <v>8.0</v>
      </c>
    </row>
    <row r="793" ht="14.25" hidden="1" customHeight="1">
      <c r="A793" s="1" t="s">
        <v>29</v>
      </c>
      <c r="B793" s="2" t="str">
        <f t="shared" si="1"/>
        <v>kuroda </v>
      </c>
      <c r="C793" s="2" t="str">
        <f t="shared" si="2"/>
        <v>cycling forecast</v>
      </c>
      <c r="D793" s="2" t="str">
        <f t="shared" si="3"/>
        <v>cycling </v>
      </c>
      <c r="E793" s="2" t="str">
        <f t="shared" si="4"/>
        <v>forecast</v>
      </c>
      <c r="F793" s="2" t="s">
        <v>30</v>
      </c>
      <c r="G793" s="2" t="s">
        <v>19</v>
      </c>
      <c r="H793" s="2" t="s">
        <v>27</v>
      </c>
      <c r="I793" t="s">
        <v>42</v>
      </c>
      <c r="J793" t="s">
        <v>72</v>
      </c>
      <c r="K793" t="s">
        <v>67</v>
      </c>
      <c r="L793" s="3">
        <v>52.13205000000001</v>
      </c>
      <c r="M793">
        <v>10.0</v>
      </c>
      <c r="N793" s="3">
        <v>2.061375</v>
      </c>
      <c r="O793">
        <v>9.0</v>
      </c>
      <c r="P793" s="4">
        <v>0.00465</v>
      </c>
      <c r="Q793">
        <v>7.0</v>
      </c>
      <c r="R793" s="4">
        <v>0.004625</v>
      </c>
      <c r="S793">
        <v>6.0</v>
      </c>
      <c r="T793" s="4">
        <v>0.9999</v>
      </c>
      <c r="U793">
        <v>3.0</v>
      </c>
      <c r="V793" s="4">
        <v>0.0</v>
      </c>
      <c r="W793">
        <v>1.0</v>
      </c>
      <c r="X793" s="5">
        <v>1469.25</v>
      </c>
      <c r="Y793">
        <v>7.0</v>
      </c>
      <c r="Z793" s="5">
        <v>1647.5</v>
      </c>
      <c r="AA793">
        <v>4.0</v>
      </c>
      <c r="AB793">
        <v>47.0</v>
      </c>
      <c r="AC793">
        <v>9.0</v>
      </c>
    </row>
    <row r="794" ht="14.25" hidden="1" customHeight="1">
      <c r="A794" s="1" t="s">
        <v>31</v>
      </c>
      <c r="B794" s="2" t="str">
        <f t="shared" si="1"/>
        <v>kuroda </v>
      </c>
      <c r="C794" s="2" t="str">
        <f t="shared" si="2"/>
        <v>cycling backcast</v>
      </c>
      <c r="D794" s="2" t="str">
        <f t="shared" si="3"/>
        <v>cycling </v>
      </c>
      <c r="E794" s="2" t="str">
        <f t="shared" si="4"/>
        <v>backcast</v>
      </c>
      <c r="F794" s="2" t="s">
        <v>30</v>
      </c>
      <c r="G794" s="2" t="s">
        <v>19</v>
      </c>
      <c r="H794" s="2" t="s">
        <v>20</v>
      </c>
      <c r="I794" t="s">
        <v>42</v>
      </c>
      <c r="J794" t="s">
        <v>72</v>
      </c>
      <c r="K794" t="s">
        <v>67</v>
      </c>
      <c r="L794" s="3">
        <v>77.1758</v>
      </c>
      <c r="M794">
        <v>11.0</v>
      </c>
      <c r="N794" s="3">
        <v>2.09465</v>
      </c>
      <c r="O794">
        <v>10.0</v>
      </c>
      <c r="P794" s="4">
        <v>0.005299999999999999</v>
      </c>
      <c r="Q794">
        <v>8.0</v>
      </c>
      <c r="R794" s="4">
        <v>0.00505</v>
      </c>
      <c r="S794">
        <v>7.0</v>
      </c>
      <c r="T794" s="4">
        <v>0.999875</v>
      </c>
      <c r="U794">
        <v>4.0</v>
      </c>
      <c r="V794" s="4">
        <v>0.0</v>
      </c>
      <c r="W794">
        <v>1.0</v>
      </c>
      <c r="X794" s="5">
        <v>1390.0</v>
      </c>
      <c r="Y794">
        <v>6.0</v>
      </c>
      <c r="Z794" s="5">
        <v>1620.75</v>
      </c>
      <c r="AA794">
        <v>1.0</v>
      </c>
      <c r="AB794">
        <v>48.0</v>
      </c>
      <c r="AC794">
        <v>10.0</v>
      </c>
    </row>
    <row r="795" ht="14.25" hidden="1" customHeight="1">
      <c r="A795" s="1" t="s">
        <v>38</v>
      </c>
      <c r="B795" s="2" t="str">
        <f t="shared" si="1"/>
        <v>kuroda </v>
      </c>
      <c r="C795" s="2" t="str">
        <f t="shared" si="2"/>
        <v>simple forecast</v>
      </c>
      <c r="D795" s="2" t="str">
        <f t="shared" si="3"/>
        <v>simple </v>
      </c>
      <c r="E795" s="2" t="str">
        <f t="shared" si="4"/>
        <v>forecast</v>
      </c>
      <c r="F795" s="2" t="s">
        <v>30</v>
      </c>
      <c r="G795" s="2" t="s">
        <v>33</v>
      </c>
      <c r="H795" s="2" t="s">
        <v>27</v>
      </c>
      <c r="I795" t="s">
        <v>42</v>
      </c>
      <c r="J795" t="s">
        <v>72</v>
      </c>
      <c r="K795" t="s">
        <v>67</v>
      </c>
      <c r="L795" s="3">
        <v>39.25792</v>
      </c>
      <c r="M795">
        <v>9.0</v>
      </c>
      <c r="N795" s="3">
        <v>3.98538</v>
      </c>
      <c r="O795">
        <v>11.0</v>
      </c>
      <c r="P795" s="4">
        <v>0.00952</v>
      </c>
      <c r="Q795">
        <v>10.0</v>
      </c>
      <c r="R795" s="4">
        <v>0.01026</v>
      </c>
      <c r="S795">
        <v>9.0</v>
      </c>
      <c r="T795" s="4">
        <v>0.9995</v>
      </c>
      <c r="U795">
        <v>6.0</v>
      </c>
      <c r="V795" s="4">
        <v>0.0</v>
      </c>
      <c r="W795">
        <v>1.0</v>
      </c>
      <c r="X795" s="5">
        <v>698.0</v>
      </c>
      <c r="Y795">
        <v>2.0</v>
      </c>
      <c r="Z795" s="5">
        <v>1637.2</v>
      </c>
      <c r="AA795">
        <v>2.0</v>
      </c>
      <c r="AB795">
        <v>50.0</v>
      </c>
      <c r="AC795">
        <v>11.0</v>
      </c>
    </row>
    <row r="796" ht="14.25" hidden="1" customHeight="1">
      <c r="A796" s="1" t="s">
        <v>37</v>
      </c>
      <c r="B796" s="2" t="str">
        <f t="shared" si="1"/>
        <v>kuroda </v>
      </c>
      <c r="C796" s="2" t="str">
        <f t="shared" si="2"/>
        <v>simple backcast</v>
      </c>
      <c r="D796" s="2" t="str">
        <f t="shared" si="3"/>
        <v>simple </v>
      </c>
      <c r="E796" s="2" t="str">
        <f t="shared" si="4"/>
        <v>backcast</v>
      </c>
      <c r="F796" s="2" t="s">
        <v>30</v>
      </c>
      <c r="G796" s="2" t="s">
        <v>33</v>
      </c>
      <c r="H796" s="2" t="s">
        <v>20</v>
      </c>
      <c r="I796" t="s">
        <v>42</v>
      </c>
      <c r="J796" t="s">
        <v>72</v>
      </c>
      <c r="K796" t="s">
        <v>67</v>
      </c>
      <c r="L796" s="3">
        <v>131.48878</v>
      </c>
      <c r="M796">
        <v>12.0</v>
      </c>
      <c r="N796" s="3">
        <v>4.20186</v>
      </c>
      <c r="O796">
        <v>12.0</v>
      </c>
      <c r="P796" s="4">
        <v>0.0075</v>
      </c>
      <c r="Q796">
        <v>9.0</v>
      </c>
      <c r="R796" s="4">
        <v>0.00946</v>
      </c>
      <c r="S796">
        <v>8.0</v>
      </c>
      <c r="T796" s="4">
        <v>0.9994</v>
      </c>
      <c r="U796">
        <v>7.0</v>
      </c>
      <c r="V796" s="4">
        <v>0.0</v>
      </c>
      <c r="W796">
        <v>1.0</v>
      </c>
      <c r="X796" s="5">
        <v>1110.6</v>
      </c>
      <c r="Y796">
        <v>4.0</v>
      </c>
      <c r="Z796" s="5">
        <v>1647.2</v>
      </c>
      <c r="AA796">
        <v>3.0</v>
      </c>
      <c r="AB796">
        <v>56.0</v>
      </c>
      <c r="AC796">
        <v>12.0</v>
      </c>
    </row>
    <row r="797" ht="14.25" hidden="1" customHeight="1">
      <c r="A797" s="1" t="s">
        <v>26</v>
      </c>
      <c r="B797" s="2" t="str">
        <f t="shared" si="1"/>
        <v>nras </v>
      </c>
      <c r="C797" s="2" t="str">
        <f t="shared" si="2"/>
        <v>cycling forecast</v>
      </c>
      <c r="D797" s="2" t="str">
        <f t="shared" si="3"/>
        <v>cycling </v>
      </c>
      <c r="E797" s="2" t="str">
        <f t="shared" si="4"/>
        <v>forecast</v>
      </c>
      <c r="F797" s="2" t="s">
        <v>18</v>
      </c>
      <c r="G797" s="2" t="s">
        <v>19</v>
      </c>
      <c r="H797" s="2" t="s">
        <v>27</v>
      </c>
      <c r="I797" t="s">
        <v>42</v>
      </c>
      <c r="J797" t="s">
        <v>72</v>
      </c>
      <c r="K797" t="s">
        <v>68</v>
      </c>
      <c r="L797" s="3">
        <v>17144.045675</v>
      </c>
      <c r="M797">
        <v>8.0</v>
      </c>
      <c r="N797" s="3">
        <v>0.57765</v>
      </c>
      <c r="O797">
        <v>4.0</v>
      </c>
      <c r="P797" s="4">
        <v>0.00125</v>
      </c>
      <c r="Q797">
        <v>2.0</v>
      </c>
      <c r="R797" s="4">
        <v>1.75E-4</v>
      </c>
      <c r="S797">
        <v>1.0</v>
      </c>
      <c r="T797" s="4">
        <v>1.0</v>
      </c>
      <c r="U797">
        <v>1.0</v>
      </c>
      <c r="V797" s="4">
        <v>0.090375</v>
      </c>
      <c r="W797">
        <v>2.0</v>
      </c>
      <c r="X797" s="5">
        <v>1.5</v>
      </c>
      <c r="Y797">
        <v>1.0</v>
      </c>
      <c r="Z797" s="5">
        <v>1652.5</v>
      </c>
      <c r="AA797">
        <v>4.0</v>
      </c>
      <c r="AB797">
        <v>23.0</v>
      </c>
      <c r="AC797">
        <v>1.0</v>
      </c>
    </row>
    <row r="798" ht="14.25" hidden="1" customHeight="1">
      <c r="A798" s="1" t="s">
        <v>17</v>
      </c>
      <c r="B798" s="2" t="str">
        <f t="shared" si="1"/>
        <v>nras </v>
      </c>
      <c r="C798" s="2" t="str">
        <f t="shared" si="2"/>
        <v>cycling backcast</v>
      </c>
      <c r="D798" s="2" t="str">
        <f t="shared" si="3"/>
        <v>cycling </v>
      </c>
      <c r="E798" s="2" t="str">
        <f t="shared" si="4"/>
        <v>backcast</v>
      </c>
      <c r="F798" s="2" t="s">
        <v>18</v>
      </c>
      <c r="G798" s="2" t="s">
        <v>19</v>
      </c>
      <c r="H798" s="2" t="s">
        <v>20</v>
      </c>
      <c r="I798" t="s">
        <v>42</v>
      </c>
      <c r="J798" t="s">
        <v>72</v>
      </c>
      <c r="K798" t="s">
        <v>68</v>
      </c>
      <c r="L798" s="3">
        <v>42447.584275</v>
      </c>
      <c r="M798">
        <v>10.0</v>
      </c>
      <c r="N798" s="3">
        <v>0.566825</v>
      </c>
      <c r="O798">
        <v>2.0</v>
      </c>
      <c r="P798" s="4">
        <v>0.001175</v>
      </c>
      <c r="Q798">
        <v>1.0</v>
      </c>
      <c r="R798" s="4">
        <v>2.0E-4</v>
      </c>
      <c r="S798">
        <v>2.0</v>
      </c>
      <c r="T798" s="4">
        <v>1.0</v>
      </c>
      <c r="U798">
        <v>1.0</v>
      </c>
      <c r="V798" s="4">
        <v>0.0916</v>
      </c>
      <c r="W798">
        <v>3.0</v>
      </c>
      <c r="X798" s="5">
        <v>1.5</v>
      </c>
      <c r="Y798">
        <v>1.0</v>
      </c>
      <c r="Z798" s="5">
        <v>1652.5</v>
      </c>
      <c r="AA798">
        <v>4.0</v>
      </c>
      <c r="AB798">
        <v>24.0</v>
      </c>
      <c r="AC798">
        <v>2.0</v>
      </c>
    </row>
    <row r="799" ht="14.25" hidden="1" customHeight="1">
      <c r="A799" s="1" t="s">
        <v>34</v>
      </c>
      <c r="B799" s="2" t="str">
        <f t="shared" si="1"/>
        <v>nras </v>
      </c>
      <c r="C799" s="2" t="str">
        <f t="shared" si="2"/>
        <v>simple backcast</v>
      </c>
      <c r="D799" s="2" t="str">
        <f t="shared" si="3"/>
        <v>simple </v>
      </c>
      <c r="E799" s="2" t="str">
        <f t="shared" si="4"/>
        <v>backcast</v>
      </c>
      <c r="F799" s="2" t="s">
        <v>18</v>
      </c>
      <c r="G799" s="2" t="s">
        <v>33</v>
      </c>
      <c r="H799" s="2" t="s">
        <v>20</v>
      </c>
      <c r="I799" t="s">
        <v>42</v>
      </c>
      <c r="J799" t="s">
        <v>72</v>
      </c>
      <c r="K799" t="s">
        <v>68</v>
      </c>
      <c r="L799" s="3">
        <v>12.33578</v>
      </c>
      <c r="M799">
        <v>2.0</v>
      </c>
      <c r="N799" s="3">
        <v>1.01932</v>
      </c>
      <c r="O799">
        <v>5.0</v>
      </c>
      <c r="P799" s="4">
        <v>0.0022</v>
      </c>
      <c r="Q799">
        <v>5.0</v>
      </c>
      <c r="R799" s="4">
        <v>4.2E-4</v>
      </c>
      <c r="S799">
        <v>3.0</v>
      </c>
      <c r="T799" s="4">
        <v>0.99996</v>
      </c>
      <c r="U799">
        <v>2.0</v>
      </c>
      <c r="V799" s="4">
        <v>0.25272</v>
      </c>
      <c r="W799">
        <v>4.0</v>
      </c>
      <c r="X799" s="5">
        <v>207.6</v>
      </c>
      <c r="Y799">
        <v>2.0</v>
      </c>
      <c r="Z799" s="5">
        <v>1652.2</v>
      </c>
      <c r="AA799">
        <v>3.0</v>
      </c>
      <c r="AB799">
        <v>26.0</v>
      </c>
      <c r="AC799">
        <v>3.0</v>
      </c>
    </row>
    <row r="800" ht="14.25" hidden="1" customHeight="1">
      <c r="A800" s="1" t="s">
        <v>28</v>
      </c>
      <c r="B800" s="2" t="str">
        <f t="shared" si="1"/>
        <v>insd </v>
      </c>
      <c r="C800" s="2" t="str">
        <f t="shared" si="2"/>
        <v>cycling forecast</v>
      </c>
      <c r="D800" s="2" t="str">
        <f t="shared" si="3"/>
        <v>cycling </v>
      </c>
      <c r="E800" s="2" t="str">
        <f t="shared" si="4"/>
        <v>forecast</v>
      </c>
      <c r="F800" s="2" t="s">
        <v>25</v>
      </c>
      <c r="G800" s="2" t="s">
        <v>19</v>
      </c>
      <c r="H800" s="2" t="s">
        <v>27</v>
      </c>
      <c r="I800" t="s">
        <v>42</v>
      </c>
      <c r="J800" t="s">
        <v>72</v>
      </c>
      <c r="K800" t="s">
        <v>68</v>
      </c>
      <c r="L800" s="3">
        <v>17132.5613</v>
      </c>
      <c r="M800">
        <v>7.0</v>
      </c>
      <c r="N800" s="3">
        <v>0.57175</v>
      </c>
      <c r="O800">
        <v>3.0</v>
      </c>
      <c r="P800" s="4">
        <v>0.00125</v>
      </c>
      <c r="Q800">
        <v>2.0</v>
      </c>
      <c r="R800" s="4">
        <v>1.75E-4</v>
      </c>
      <c r="S800">
        <v>1.0</v>
      </c>
      <c r="T800" s="4">
        <v>1.0</v>
      </c>
      <c r="U800">
        <v>1.0</v>
      </c>
      <c r="V800" s="4">
        <v>0.0</v>
      </c>
      <c r="W800">
        <v>1.0</v>
      </c>
      <c r="X800" s="5">
        <v>1652.5</v>
      </c>
      <c r="Y800">
        <v>9.0</v>
      </c>
      <c r="Z800" s="5">
        <v>1652.5</v>
      </c>
      <c r="AA800">
        <v>4.0</v>
      </c>
      <c r="AB800">
        <v>28.0</v>
      </c>
      <c r="AC800">
        <v>4.0</v>
      </c>
    </row>
    <row r="801" ht="14.25" hidden="1" customHeight="1">
      <c r="A801" s="1" t="s">
        <v>24</v>
      </c>
      <c r="B801" s="2" t="str">
        <f t="shared" si="1"/>
        <v>insd </v>
      </c>
      <c r="C801" s="2" t="str">
        <f t="shared" si="2"/>
        <v>cycling backcast</v>
      </c>
      <c r="D801" s="2" t="str">
        <f t="shared" si="3"/>
        <v>cycling </v>
      </c>
      <c r="E801" s="2" t="str">
        <f t="shared" si="4"/>
        <v>backcast</v>
      </c>
      <c r="F801" s="2" t="s">
        <v>25</v>
      </c>
      <c r="G801" s="2" t="s">
        <v>19</v>
      </c>
      <c r="H801" s="2" t="s">
        <v>20</v>
      </c>
      <c r="I801" t="s">
        <v>42</v>
      </c>
      <c r="J801" t="s">
        <v>72</v>
      </c>
      <c r="K801" t="s">
        <v>68</v>
      </c>
      <c r="L801" s="3">
        <v>42287.12450000001</v>
      </c>
      <c r="M801">
        <v>9.0</v>
      </c>
      <c r="N801" s="3">
        <v>0.5660000000000001</v>
      </c>
      <c r="O801">
        <v>1.0</v>
      </c>
      <c r="P801" s="4">
        <v>0.001175</v>
      </c>
      <c r="Q801">
        <v>1.0</v>
      </c>
      <c r="R801" s="4">
        <v>2.0E-4</v>
      </c>
      <c r="S801">
        <v>2.0</v>
      </c>
      <c r="T801" s="4">
        <v>1.0</v>
      </c>
      <c r="U801">
        <v>1.0</v>
      </c>
      <c r="V801" s="4">
        <v>0.0</v>
      </c>
      <c r="W801">
        <v>1.0</v>
      </c>
      <c r="X801" s="5">
        <v>1652.5</v>
      </c>
      <c r="Y801">
        <v>9.0</v>
      </c>
      <c r="Z801" s="5">
        <v>1652.5</v>
      </c>
      <c r="AA801">
        <v>4.0</v>
      </c>
      <c r="AB801">
        <v>28.0</v>
      </c>
      <c r="AC801">
        <v>4.0</v>
      </c>
    </row>
    <row r="802" ht="14.25" hidden="1" customHeight="1">
      <c r="A802" s="1" t="s">
        <v>35</v>
      </c>
      <c r="B802" s="2" t="str">
        <f t="shared" si="1"/>
        <v>insd </v>
      </c>
      <c r="C802" s="2" t="str">
        <f t="shared" si="2"/>
        <v>simple backcast</v>
      </c>
      <c r="D802" s="2" t="str">
        <f t="shared" si="3"/>
        <v>simple </v>
      </c>
      <c r="E802" s="2" t="str">
        <f t="shared" si="4"/>
        <v>backcast</v>
      </c>
      <c r="F802" s="2" t="s">
        <v>25</v>
      </c>
      <c r="G802" s="2" t="s">
        <v>33</v>
      </c>
      <c r="H802" s="2" t="s">
        <v>20</v>
      </c>
      <c r="I802" t="s">
        <v>42</v>
      </c>
      <c r="J802" t="s">
        <v>72</v>
      </c>
      <c r="K802" t="s">
        <v>68</v>
      </c>
      <c r="L802" s="3">
        <v>12.30798</v>
      </c>
      <c r="M802">
        <v>1.0</v>
      </c>
      <c r="N802" s="3">
        <v>1.02248</v>
      </c>
      <c r="O802">
        <v>6.0</v>
      </c>
      <c r="P802" s="4">
        <v>0.0022</v>
      </c>
      <c r="Q802">
        <v>5.0</v>
      </c>
      <c r="R802" s="4">
        <v>4.4E-4</v>
      </c>
      <c r="S802">
        <v>4.0</v>
      </c>
      <c r="T802" s="4">
        <v>0.99994</v>
      </c>
      <c r="U802">
        <v>4.0</v>
      </c>
      <c r="V802" s="4">
        <v>0.0</v>
      </c>
      <c r="W802">
        <v>1.0</v>
      </c>
      <c r="X802" s="5">
        <v>1652.2</v>
      </c>
      <c r="Y802">
        <v>8.0</v>
      </c>
      <c r="Z802" s="5">
        <v>1652.2</v>
      </c>
      <c r="AA802">
        <v>3.0</v>
      </c>
      <c r="AB802">
        <v>32.0</v>
      </c>
      <c r="AC802">
        <v>6.0</v>
      </c>
    </row>
    <row r="803" ht="14.25" hidden="1" customHeight="1">
      <c r="A803" s="1" t="s">
        <v>29</v>
      </c>
      <c r="B803" s="2" t="str">
        <f t="shared" si="1"/>
        <v>kuroda </v>
      </c>
      <c r="C803" s="2" t="str">
        <f t="shared" si="2"/>
        <v>cycling forecast</v>
      </c>
      <c r="D803" s="2" t="str">
        <f t="shared" si="3"/>
        <v>cycling </v>
      </c>
      <c r="E803" s="2" t="str">
        <f t="shared" si="4"/>
        <v>forecast</v>
      </c>
      <c r="F803" s="2" t="s">
        <v>30</v>
      </c>
      <c r="G803" s="2" t="s">
        <v>19</v>
      </c>
      <c r="H803" s="2" t="s">
        <v>27</v>
      </c>
      <c r="I803" t="s">
        <v>42</v>
      </c>
      <c r="J803" t="s">
        <v>72</v>
      </c>
      <c r="K803" t="s">
        <v>68</v>
      </c>
      <c r="L803" s="3">
        <v>5737.964599999998</v>
      </c>
      <c r="M803">
        <v>5.0</v>
      </c>
      <c r="N803" s="3">
        <v>1.36585</v>
      </c>
      <c r="O803">
        <v>9.0</v>
      </c>
      <c r="P803" s="4">
        <v>0.00305</v>
      </c>
      <c r="Q803">
        <v>6.0</v>
      </c>
      <c r="R803" s="4">
        <v>0.0033</v>
      </c>
      <c r="S803">
        <v>6.0</v>
      </c>
      <c r="T803" s="4">
        <v>0.999925</v>
      </c>
      <c r="U803">
        <v>5.0</v>
      </c>
      <c r="V803" s="4">
        <v>0.0</v>
      </c>
      <c r="W803">
        <v>1.0</v>
      </c>
      <c r="X803" s="5">
        <v>1447.0</v>
      </c>
      <c r="Y803">
        <v>6.0</v>
      </c>
      <c r="Z803" s="5">
        <v>1652.5</v>
      </c>
      <c r="AA803">
        <v>4.0</v>
      </c>
      <c r="AB803">
        <v>42.0</v>
      </c>
      <c r="AC803">
        <v>7.0</v>
      </c>
    </row>
    <row r="804" ht="14.25" hidden="1" customHeight="1">
      <c r="A804" s="1" t="s">
        <v>37</v>
      </c>
      <c r="B804" s="2" t="str">
        <f t="shared" si="1"/>
        <v>kuroda </v>
      </c>
      <c r="C804" s="2" t="str">
        <f t="shared" si="2"/>
        <v>simple backcast</v>
      </c>
      <c r="D804" s="2" t="str">
        <f t="shared" si="3"/>
        <v>simple </v>
      </c>
      <c r="E804" s="2" t="str">
        <f t="shared" si="4"/>
        <v>backcast</v>
      </c>
      <c r="F804" s="2" t="s">
        <v>30</v>
      </c>
      <c r="G804" s="2" t="s">
        <v>33</v>
      </c>
      <c r="H804" s="2" t="s">
        <v>20</v>
      </c>
      <c r="I804" t="s">
        <v>42</v>
      </c>
      <c r="J804" t="s">
        <v>72</v>
      </c>
      <c r="K804" t="s">
        <v>68</v>
      </c>
      <c r="L804" s="3">
        <v>8716.09046</v>
      </c>
      <c r="M804">
        <v>6.0</v>
      </c>
      <c r="N804" s="3">
        <v>2.5944</v>
      </c>
      <c r="O804">
        <v>11.0</v>
      </c>
      <c r="P804" s="4">
        <v>0.00506</v>
      </c>
      <c r="Q804">
        <v>8.0</v>
      </c>
      <c r="R804" s="4">
        <v>0.00578</v>
      </c>
      <c r="S804">
        <v>8.0</v>
      </c>
      <c r="T804" s="4">
        <v>0.99974</v>
      </c>
      <c r="U804">
        <v>6.0</v>
      </c>
      <c r="V804" s="4">
        <v>0.0</v>
      </c>
      <c r="W804">
        <v>1.0</v>
      </c>
      <c r="X804" s="5">
        <v>942.4</v>
      </c>
      <c r="Y804">
        <v>3.0</v>
      </c>
      <c r="Z804" s="5">
        <v>1579.0</v>
      </c>
      <c r="AA804">
        <v>1.0</v>
      </c>
      <c r="AB804">
        <v>44.0</v>
      </c>
      <c r="AC804">
        <v>8.0</v>
      </c>
    </row>
    <row r="805" ht="14.25" hidden="1" customHeight="1">
      <c r="A805" s="1" t="s">
        <v>32</v>
      </c>
      <c r="B805" s="2" t="str">
        <f t="shared" si="1"/>
        <v>nras </v>
      </c>
      <c r="C805" s="2" t="str">
        <f t="shared" si="2"/>
        <v>simple forecast</v>
      </c>
      <c r="D805" s="2" t="str">
        <f t="shared" si="3"/>
        <v>simple </v>
      </c>
      <c r="E805" s="2" t="str">
        <f t="shared" si="4"/>
        <v>forecast</v>
      </c>
      <c r="F805" s="2" t="s">
        <v>18</v>
      </c>
      <c r="G805" s="2" t="s">
        <v>33</v>
      </c>
      <c r="H805" s="2" t="s">
        <v>27</v>
      </c>
      <c r="I805" t="s">
        <v>42</v>
      </c>
      <c r="J805" t="s">
        <v>72</v>
      </c>
      <c r="K805" t="s">
        <v>68</v>
      </c>
      <c r="L805" s="3">
        <v>95532.38954</v>
      </c>
      <c r="M805">
        <v>12.0</v>
      </c>
      <c r="N805" s="3">
        <v>1.04232</v>
      </c>
      <c r="O805">
        <v>7.0</v>
      </c>
      <c r="P805" s="4">
        <v>0.00192</v>
      </c>
      <c r="Q805">
        <v>3.0</v>
      </c>
      <c r="R805" s="4">
        <v>5.200000000000001E-4</v>
      </c>
      <c r="S805">
        <v>5.0</v>
      </c>
      <c r="T805" s="4">
        <v>0.9999400000000002</v>
      </c>
      <c r="U805">
        <v>3.0</v>
      </c>
      <c r="V805" s="4">
        <v>0.30974</v>
      </c>
      <c r="W805">
        <v>5.0</v>
      </c>
      <c r="X805" s="5">
        <v>1436.6</v>
      </c>
      <c r="Y805">
        <v>5.0</v>
      </c>
      <c r="Z805" s="5">
        <v>1652.6</v>
      </c>
      <c r="AA805">
        <v>5.0</v>
      </c>
      <c r="AB805">
        <v>45.0</v>
      </c>
      <c r="AC805">
        <v>9.0</v>
      </c>
    </row>
    <row r="806" ht="14.25" hidden="1" customHeight="1">
      <c r="A806" s="1" t="s">
        <v>31</v>
      </c>
      <c r="B806" s="2" t="str">
        <f t="shared" si="1"/>
        <v>kuroda </v>
      </c>
      <c r="C806" s="2" t="str">
        <f t="shared" si="2"/>
        <v>cycling backcast</v>
      </c>
      <c r="D806" s="2" t="str">
        <f t="shared" si="3"/>
        <v>cycling </v>
      </c>
      <c r="E806" s="2" t="str">
        <f t="shared" si="4"/>
        <v>backcast</v>
      </c>
      <c r="F806" s="2" t="s">
        <v>30</v>
      </c>
      <c r="G806" s="2" t="s">
        <v>19</v>
      </c>
      <c r="H806" s="2" t="s">
        <v>20</v>
      </c>
      <c r="I806" t="s">
        <v>42</v>
      </c>
      <c r="J806" t="s">
        <v>72</v>
      </c>
      <c r="K806" t="s">
        <v>68</v>
      </c>
      <c r="L806" s="3">
        <v>3348.5418</v>
      </c>
      <c r="M806">
        <v>4.0</v>
      </c>
      <c r="N806" s="3">
        <v>1.41795</v>
      </c>
      <c r="O806">
        <v>10.0</v>
      </c>
      <c r="P806" s="4">
        <v>0.003325</v>
      </c>
      <c r="Q806">
        <v>7.0</v>
      </c>
      <c r="R806" s="4">
        <v>0.0034</v>
      </c>
      <c r="S806">
        <v>7.0</v>
      </c>
      <c r="T806" s="4">
        <v>0.999925</v>
      </c>
      <c r="U806">
        <v>5.0</v>
      </c>
      <c r="V806" s="4">
        <v>0.0</v>
      </c>
      <c r="W806">
        <v>1.0</v>
      </c>
      <c r="X806" s="5">
        <v>1559.0</v>
      </c>
      <c r="Y806">
        <v>7.0</v>
      </c>
      <c r="Z806" s="5">
        <v>1652.5</v>
      </c>
      <c r="AA806">
        <v>4.0</v>
      </c>
      <c r="AB806">
        <v>45.0</v>
      </c>
      <c r="AC806">
        <v>9.0</v>
      </c>
    </row>
    <row r="807" ht="14.25" hidden="1" customHeight="1">
      <c r="A807" s="1" t="s">
        <v>36</v>
      </c>
      <c r="B807" s="2" t="str">
        <f t="shared" si="1"/>
        <v>insd </v>
      </c>
      <c r="C807" s="2" t="str">
        <f t="shared" si="2"/>
        <v>simple forecast</v>
      </c>
      <c r="D807" s="2" t="str">
        <f t="shared" si="3"/>
        <v>simple </v>
      </c>
      <c r="E807" s="2" t="str">
        <f t="shared" si="4"/>
        <v>forecast</v>
      </c>
      <c r="F807" s="2" t="s">
        <v>25</v>
      </c>
      <c r="G807" s="2" t="s">
        <v>33</v>
      </c>
      <c r="H807" s="2" t="s">
        <v>27</v>
      </c>
      <c r="I807" t="s">
        <v>42</v>
      </c>
      <c r="J807" t="s">
        <v>72</v>
      </c>
      <c r="K807" t="s">
        <v>68</v>
      </c>
      <c r="L807" s="3">
        <v>95418.16136</v>
      </c>
      <c r="M807">
        <v>11.0</v>
      </c>
      <c r="N807" s="3">
        <v>1.04382</v>
      </c>
      <c r="O807">
        <v>8.0</v>
      </c>
      <c r="P807" s="4">
        <v>0.00194</v>
      </c>
      <c r="Q807">
        <v>4.0</v>
      </c>
      <c r="R807" s="4">
        <v>5.200000000000001E-4</v>
      </c>
      <c r="S807">
        <v>5.0</v>
      </c>
      <c r="T807" s="4">
        <v>0.9999400000000002</v>
      </c>
      <c r="U807">
        <v>3.0</v>
      </c>
      <c r="V807" s="4">
        <v>0.0</v>
      </c>
      <c r="W807">
        <v>1.0</v>
      </c>
      <c r="X807" s="5">
        <v>1652.6</v>
      </c>
      <c r="Y807">
        <v>10.0</v>
      </c>
      <c r="Z807" s="5">
        <v>1652.6</v>
      </c>
      <c r="AA807">
        <v>5.0</v>
      </c>
      <c r="AB807">
        <v>47.0</v>
      </c>
      <c r="AC807">
        <v>11.0</v>
      </c>
    </row>
    <row r="808" ht="14.25" hidden="1" customHeight="1">
      <c r="A808" s="1" t="s">
        <v>38</v>
      </c>
      <c r="B808" s="2" t="str">
        <f t="shared" si="1"/>
        <v>kuroda </v>
      </c>
      <c r="C808" s="2" t="str">
        <f t="shared" si="2"/>
        <v>simple forecast</v>
      </c>
      <c r="D808" s="2" t="str">
        <f t="shared" si="3"/>
        <v>simple </v>
      </c>
      <c r="E808" s="2" t="str">
        <f t="shared" si="4"/>
        <v>forecast</v>
      </c>
      <c r="F808" s="2" t="s">
        <v>30</v>
      </c>
      <c r="G808" s="2" t="s">
        <v>33</v>
      </c>
      <c r="H808" s="2" t="s">
        <v>27</v>
      </c>
      <c r="I808" t="s">
        <v>42</v>
      </c>
      <c r="J808" t="s">
        <v>72</v>
      </c>
      <c r="K808" t="s">
        <v>68</v>
      </c>
      <c r="L808" s="3">
        <v>30.3707</v>
      </c>
      <c r="M808">
        <v>3.0</v>
      </c>
      <c r="N808" s="3">
        <v>3.26756</v>
      </c>
      <c r="O808">
        <v>12.0</v>
      </c>
      <c r="P808" s="4">
        <v>0.007940000000000001</v>
      </c>
      <c r="Q808">
        <v>9.0</v>
      </c>
      <c r="R808" s="4">
        <v>0.0086</v>
      </c>
      <c r="S808">
        <v>9.0</v>
      </c>
      <c r="T808" s="4">
        <v>0.9996</v>
      </c>
      <c r="U808">
        <v>7.0</v>
      </c>
      <c r="V808" s="4">
        <v>0.0</v>
      </c>
      <c r="W808">
        <v>1.0</v>
      </c>
      <c r="X808" s="5">
        <v>1050.4</v>
      </c>
      <c r="Y808">
        <v>4.0</v>
      </c>
      <c r="Z808" s="5">
        <v>1643.0</v>
      </c>
      <c r="AA808">
        <v>2.0</v>
      </c>
      <c r="AB808">
        <v>47.0</v>
      </c>
      <c r="AC808">
        <v>11.0</v>
      </c>
    </row>
    <row r="809" ht="14.25" hidden="1" customHeight="1">
      <c r="A809" s="1" t="s">
        <v>17</v>
      </c>
      <c r="B809" s="2" t="str">
        <f t="shared" si="1"/>
        <v>nras </v>
      </c>
      <c r="C809" s="2" t="str">
        <f t="shared" si="2"/>
        <v>cycling backcast</v>
      </c>
      <c r="D809" s="2" t="str">
        <f t="shared" si="3"/>
        <v>cycling </v>
      </c>
      <c r="E809" s="2" t="str">
        <f t="shared" si="4"/>
        <v>backcast</v>
      </c>
      <c r="F809" s="2" t="s">
        <v>18</v>
      </c>
      <c r="G809" s="2" t="s">
        <v>19</v>
      </c>
      <c r="H809" s="2" t="s">
        <v>20</v>
      </c>
      <c r="I809" t="s">
        <v>43</v>
      </c>
      <c r="J809" t="s">
        <v>72</v>
      </c>
      <c r="K809" t="s">
        <v>67</v>
      </c>
      <c r="L809" s="3">
        <v>9.667375</v>
      </c>
      <c r="M809">
        <v>1.0</v>
      </c>
      <c r="N809" s="3">
        <v>2.083825</v>
      </c>
      <c r="O809">
        <v>1.0</v>
      </c>
      <c r="P809" s="4">
        <v>0.0031</v>
      </c>
      <c r="Q809">
        <v>1.0</v>
      </c>
      <c r="R809" s="4">
        <v>5.25E-4</v>
      </c>
      <c r="S809">
        <v>2.0</v>
      </c>
      <c r="T809" s="4">
        <v>0.999925</v>
      </c>
      <c r="U809">
        <v>1.0</v>
      </c>
      <c r="V809" s="4">
        <v>7.500000000000001E-5</v>
      </c>
      <c r="W809">
        <v>2.0</v>
      </c>
      <c r="X809" s="5">
        <v>0.0</v>
      </c>
      <c r="Y809">
        <v>1.0</v>
      </c>
      <c r="Z809" s="5">
        <v>68.0</v>
      </c>
      <c r="AA809">
        <v>9.0</v>
      </c>
      <c r="AB809">
        <v>18.0</v>
      </c>
      <c r="AC809">
        <v>1.0</v>
      </c>
    </row>
    <row r="810" ht="14.25" hidden="1" customHeight="1">
      <c r="A810" s="1" t="s">
        <v>26</v>
      </c>
      <c r="B810" s="2" t="str">
        <f t="shared" si="1"/>
        <v>nras </v>
      </c>
      <c r="C810" s="2" t="str">
        <f t="shared" si="2"/>
        <v>cycling forecast</v>
      </c>
      <c r="D810" s="2" t="str">
        <f t="shared" si="3"/>
        <v>cycling </v>
      </c>
      <c r="E810" s="2" t="str">
        <f t="shared" si="4"/>
        <v>forecast</v>
      </c>
      <c r="F810" s="2" t="s">
        <v>18</v>
      </c>
      <c r="G810" s="2" t="s">
        <v>19</v>
      </c>
      <c r="H810" s="2" t="s">
        <v>27</v>
      </c>
      <c r="I810" t="s">
        <v>43</v>
      </c>
      <c r="J810" t="s">
        <v>72</v>
      </c>
      <c r="K810" t="s">
        <v>67</v>
      </c>
      <c r="L810" s="3">
        <v>9.902625</v>
      </c>
      <c r="M810">
        <v>3.0</v>
      </c>
      <c r="N810" s="3">
        <v>2.18105</v>
      </c>
      <c r="O810">
        <v>3.0</v>
      </c>
      <c r="P810" s="4">
        <v>0.003325</v>
      </c>
      <c r="Q810">
        <v>3.0</v>
      </c>
      <c r="R810" s="4">
        <v>5.0E-4</v>
      </c>
      <c r="S810">
        <v>1.0</v>
      </c>
      <c r="T810" s="4">
        <v>0.9999</v>
      </c>
      <c r="U810">
        <v>2.0</v>
      </c>
      <c r="V810" s="4">
        <v>7.500000000000001E-5</v>
      </c>
      <c r="W810">
        <v>2.0</v>
      </c>
      <c r="X810" s="5">
        <v>0.0</v>
      </c>
      <c r="Y810">
        <v>1.0</v>
      </c>
      <c r="Z810" s="5">
        <v>68.0</v>
      </c>
      <c r="AA810">
        <v>9.0</v>
      </c>
      <c r="AB810">
        <v>24.0</v>
      </c>
      <c r="AC810">
        <v>2.0</v>
      </c>
    </row>
    <row r="811" ht="14.25" hidden="1" customHeight="1">
      <c r="A811" s="1" t="s">
        <v>24</v>
      </c>
      <c r="B811" s="2" t="str">
        <f t="shared" si="1"/>
        <v>insd </v>
      </c>
      <c r="C811" s="2" t="str">
        <f t="shared" si="2"/>
        <v>cycling backcast</v>
      </c>
      <c r="D811" s="2" t="str">
        <f t="shared" si="3"/>
        <v>cycling </v>
      </c>
      <c r="E811" s="2" t="str">
        <f t="shared" si="4"/>
        <v>backcast</v>
      </c>
      <c r="F811" s="2" t="s">
        <v>25</v>
      </c>
      <c r="G811" s="2" t="s">
        <v>19</v>
      </c>
      <c r="H811" s="2" t="s">
        <v>20</v>
      </c>
      <c r="I811" t="s">
        <v>43</v>
      </c>
      <c r="J811" t="s">
        <v>72</v>
      </c>
      <c r="K811" t="s">
        <v>67</v>
      </c>
      <c r="L811" s="3">
        <v>9.70145</v>
      </c>
      <c r="M811">
        <v>2.0</v>
      </c>
      <c r="N811" s="3">
        <v>2.092575</v>
      </c>
      <c r="O811">
        <v>2.0</v>
      </c>
      <c r="P811" s="4">
        <v>0.0032</v>
      </c>
      <c r="Q811">
        <v>2.0</v>
      </c>
      <c r="R811" s="4">
        <v>5.5E-4</v>
      </c>
      <c r="S811">
        <v>3.0</v>
      </c>
      <c r="T811" s="4">
        <v>0.999925</v>
      </c>
      <c r="U811">
        <v>1.0</v>
      </c>
      <c r="V811" s="4">
        <v>0.0</v>
      </c>
      <c r="W811">
        <v>1.0</v>
      </c>
      <c r="X811" s="5">
        <v>68.0</v>
      </c>
      <c r="Y811">
        <v>11.0</v>
      </c>
      <c r="Z811" s="5">
        <v>68.0</v>
      </c>
      <c r="AA811">
        <v>9.0</v>
      </c>
      <c r="AB811">
        <v>31.0</v>
      </c>
      <c r="AC811">
        <v>3.0</v>
      </c>
    </row>
    <row r="812" ht="14.25" hidden="1" customHeight="1">
      <c r="A812" s="1" t="s">
        <v>28</v>
      </c>
      <c r="B812" s="2" t="str">
        <f t="shared" si="1"/>
        <v>insd </v>
      </c>
      <c r="C812" s="2" t="str">
        <f t="shared" si="2"/>
        <v>cycling forecast</v>
      </c>
      <c r="D812" s="2" t="str">
        <f t="shared" si="3"/>
        <v>cycling </v>
      </c>
      <c r="E812" s="2" t="str">
        <f t="shared" si="4"/>
        <v>forecast</v>
      </c>
      <c r="F812" s="2" t="s">
        <v>25</v>
      </c>
      <c r="G812" s="2" t="s">
        <v>19</v>
      </c>
      <c r="H812" s="2" t="s">
        <v>27</v>
      </c>
      <c r="I812" t="s">
        <v>43</v>
      </c>
      <c r="J812" t="s">
        <v>72</v>
      </c>
      <c r="K812" t="s">
        <v>67</v>
      </c>
      <c r="L812" s="3">
        <v>9.9428</v>
      </c>
      <c r="M812">
        <v>4.0</v>
      </c>
      <c r="N812" s="3">
        <v>2.1878</v>
      </c>
      <c r="O812">
        <v>4.0</v>
      </c>
      <c r="P812" s="4">
        <v>0.003425</v>
      </c>
      <c r="Q812">
        <v>4.0</v>
      </c>
      <c r="R812" s="4">
        <v>5.0E-4</v>
      </c>
      <c r="S812">
        <v>1.0</v>
      </c>
      <c r="T812" s="4">
        <v>0.9999</v>
      </c>
      <c r="U812">
        <v>2.0</v>
      </c>
      <c r="V812" s="4">
        <v>0.0</v>
      </c>
      <c r="W812">
        <v>1.0</v>
      </c>
      <c r="X812" s="5">
        <v>68.0</v>
      </c>
      <c r="Y812">
        <v>11.0</v>
      </c>
      <c r="Z812" s="5">
        <v>68.0</v>
      </c>
      <c r="AA812">
        <v>9.0</v>
      </c>
      <c r="AB812">
        <v>36.0</v>
      </c>
      <c r="AC812">
        <v>4.0</v>
      </c>
    </row>
    <row r="813" ht="14.25" hidden="1" customHeight="1">
      <c r="A813" s="1" t="s">
        <v>34</v>
      </c>
      <c r="B813" s="2" t="str">
        <f t="shared" si="1"/>
        <v>nras </v>
      </c>
      <c r="C813" s="2" t="str">
        <f t="shared" si="2"/>
        <v>simple backcast</v>
      </c>
      <c r="D813" s="2" t="str">
        <f t="shared" si="3"/>
        <v>simple </v>
      </c>
      <c r="E813" s="2" t="str">
        <f t="shared" si="4"/>
        <v>backcast</v>
      </c>
      <c r="F813" s="2" t="s">
        <v>18</v>
      </c>
      <c r="G813" s="2" t="s">
        <v>33</v>
      </c>
      <c r="H813" s="2" t="s">
        <v>20</v>
      </c>
      <c r="I813" t="s">
        <v>43</v>
      </c>
      <c r="J813" t="s">
        <v>72</v>
      </c>
      <c r="K813" t="s">
        <v>67</v>
      </c>
      <c r="L813" s="3">
        <v>20.83674</v>
      </c>
      <c r="M813">
        <v>5.0</v>
      </c>
      <c r="N813" s="3">
        <v>4.06532</v>
      </c>
      <c r="O813">
        <v>9.0</v>
      </c>
      <c r="P813" s="4">
        <v>0.0054</v>
      </c>
      <c r="Q813">
        <v>9.0</v>
      </c>
      <c r="R813" s="4">
        <v>0.00164</v>
      </c>
      <c r="S813">
        <v>6.0</v>
      </c>
      <c r="T813" s="4">
        <v>0.99976</v>
      </c>
      <c r="U813">
        <v>5.0</v>
      </c>
      <c r="V813" s="4">
        <v>4.4E-4</v>
      </c>
      <c r="W813">
        <v>3.0</v>
      </c>
      <c r="X813" s="5">
        <v>25.8</v>
      </c>
      <c r="Y813">
        <v>7.0</v>
      </c>
      <c r="Z813" s="5">
        <v>68.0</v>
      </c>
      <c r="AA813">
        <v>9.0</v>
      </c>
      <c r="AB813">
        <v>53.0</v>
      </c>
      <c r="AC813">
        <v>5.0</v>
      </c>
    </row>
    <row r="814" ht="14.25" hidden="1" customHeight="1">
      <c r="A814" s="1" t="s">
        <v>32</v>
      </c>
      <c r="B814" s="2" t="str">
        <f t="shared" si="1"/>
        <v>nras </v>
      </c>
      <c r="C814" s="2" t="str">
        <f t="shared" si="2"/>
        <v>simple forecast</v>
      </c>
      <c r="D814" s="2" t="str">
        <f t="shared" si="3"/>
        <v>simple </v>
      </c>
      <c r="E814" s="2" t="str">
        <f t="shared" si="4"/>
        <v>forecast</v>
      </c>
      <c r="F814" s="2" t="s">
        <v>18</v>
      </c>
      <c r="G814" s="2" t="s">
        <v>33</v>
      </c>
      <c r="H814" s="2" t="s">
        <v>27</v>
      </c>
      <c r="I814" t="s">
        <v>43</v>
      </c>
      <c r="J814" t="s">
        <v>72</v>
      </c>
      <c r="K814" t="s">
        <v>67</v>
      </c>
      <c r="L814" s="3">
        <v>41.21728</v>
      </c>
      <c r="M814">
        <v>11.0</v>
      </c>
      <c r="N814" s="3">
        <v>3.20046</v>
      </c>
      <c r="O814">
        <v>7.0</v>
      </c>
      <c r="P814" s="4">
        <v>0.0043</v>
      </c>
      <c r="Q814">
        <v>6.0</v>
      </c>
      <c r="R814" s="4">
        <v>0.00126</v>
      </c>
      <c r="S814">
        <v>4.0</v>
      </c>
      <c r="T814" s="4">
        <v>0.99984</v>
      </c>
      <c r="U814">
        <v>4.0</v>
      </c>
      <c r="V814" s="4">
        <v>6.4E-4</v>
      </c>
      <c r="W814">
        <v>4.0</v>
      </c>
      <c r="X814" s="5">
        <v>59.4</v>
      </c>
      <c r="Y814">
        <v>8.0</v>
      </c>
      <c r="Z814" s="5">
        <v>68.2</v>
      </c>
      <c r="AA814">
        <v>10.0</v>
      </c>
      <c r="AB814">
        <v>54.0</v>
      </c>
      <c r="AC814">
        <v>6.0</v>
      </c>
    </row>
    <row r="815" ht="14.25" hidden="1" customHeight="1">
      <c r="A815" s="1" t="s">
        <v>31</v>
      </c>
      <c r="B815" s="2" t="str">
        <f t="shared" si="1"/>
        <v>kuroda </v>
      </c>
      <c r="C815" s="2" t="str">
        <f t="shared" si="2"/>
        <v>cycling backcast</v>
      </c>
      <c r="D815" s="2" t="str">
        <f t="shared" si="3"/>
        <v>cycling </v>
      </c>
      <c r="E815" s="2" t="str">
        <f t="shared" si="4"/>
        <v>backcast</v>
      </c>
      <c r="F815" s="2" t="s">
        <v>30</v>
      </c>
      <c r="G815" s="2" t="s">
        <v>19</v>
      </c>
      <c r="H815" s="2" t="s">
        <v>20</v>
      </c>
      <c r="I815" t="s">
        <v>43</v>
      </c>
      <c r="J815" t="s">
        <v>72</v>
      </c>
      <c r="K815" t="s">
        <v>67</v>
      </c>
      <c r="L815" s="3">
        <v>926.314675</v>
      </c>
      <c r="M815">
        <v>18.0</v>
      </c>
      <c r="N815" s="3">
        <v>2.7745</v>
      </c>
      <c r="O815">
        <v>5.0</v>
      </c>
      <c r="P815" s="4">
        <v>0.003825</v>
      </c>
      <c r="Q815">
        <v>5.0</v>
      </c>
      <c r="R815" s="4">
        <v>0.0019</v>
      </c>
      <c r="S815">
        <v>8.0</v>
      </c>
      <c r="T815" s="4">
        <v>0.9999</v>
      </c>
      <c r="U815">
        <v>2.0</v>
      </c>
      <c r="V815" s="4">
        <v>0.0</v>
      </c>
      <c r="W815">
        <v>1.0</v>
      </c>
      <c r="X815" s="5">
        <v>62.75</v>
      </c>
      <c r="Y815">
        <v>10.0</v>
      </c>
      <c r="Z815" s="5">
        <v>62.75</v>
      </c>
      <c r="AA815">
        <v>6.0</v>
      </c>
      <c r="AB815">
        <v>55.0</v>
      </c>
      <c r="AC815">
        <v>7.0</v>
      </c>
    </row>
    <row r="816" ht="14.25" hidden="1" customHeight="1">
      <c r="A816" s="1" t="s">
        <v>36</v>
      </c>
      <c r="B816" s="2" t="str">
        <f t="shared" si="1"/>
        <v>insd </v>
      </c>
      <c r="C816" s="2" t="str">
        <f t="shared" si="2"/>
        <v>simple forecast</v>
      </c>
      <c r="D816" s="2" t="str">
        <f t="shared" si="3"/>
        <v>simple </v>
      </c>
      <c r="E816" s="2" t="str">
        <f t="shared" si="4"/>
        <v>forecast</v>
      </c>
      <c r="F816" s="2" t="s">
        <v>25</v>
      </c>
      <c r="G816" s="2" t="s">
        <v>33</v>
      </c>
      <c r="H816" s="2" t="s">
        <v>27</v>
      </c>
      <c r="I816" t="s">
        <v>43</v>
      </c>
      <c r="J816" t="s">
        <v>72</v>
      </c>
      <c r="K816" t="s">
        <v>67</v>
      </c>
      <c r="L816" s="3">
        <v>40.55954000000001</v>
      </c>
      <c r="M816">
        <v>10.0</v>
      </c>
      <c r="N816" s="3">
        <v>3.21622</v>
      </c>
      <c r="O816">
        <v>8.0</v>
      </c>
      <c r="P816" s="4">
        <v>0.004520000000000001</v>
      </c>
      <c r="Q816">
        <v>7.0</v>
      </c>
      <c r="R816" s="4">
        <v>0.0013</v>
      </c>
      <c r="S816">
        <v>5.0</v>
      </c>
      <c r="T816" s="4">
        <v>0.99984</v>
      </c>
      <c r="U816">
        <v>4.0</v>
      </c>
      <c r="V816" s="4">
        <v>0.0</v>
      </c>
      <c r="W816">
        <v>1.0</v>
      </c>
      <c r="X816" s="5">
        <v>68.2</v>
      </c>
      <c r="Y816">
        <v>12.0</v>
      </c>
      <c r="Z816" s="5">
        <v>68.2</v>
      </c>
      <c r="AA816">
        <v>10.0</v>
      </c>
      <c r="AB816">
        <v>57.0</v>
      </c>
      <c r="AC816">
        <v>8.0</v>
      </c>
    </row>
    <row r="817" ht="14.25" hidden="1" customHeight="1">
      <c r="A817" s="1" t="s">
        <v>29</v>
      </c>
      <c r="B817" s="2" t="str">
        <f t="shared" si="1"/>
        <v>kuroda </v>
      </c>
      <c r="C817" s="2" t="str">
        <f t="shared" si="2"/>
        <v>cycling forecast</v>
      </c>
      <c r="D817" s="2" t="str">
        <f t="shared" si="3"/>
        <v>cycling </v>
      </c>
      <c r="E817" s="2" t="str">
        <f t="shared" si="4"/>
        <v>forecast</v>
      </c>
      <c r="F817" s="2" t="s">
        <v>30</v>
      </c>
      <c r="G817" s="2" t="s">
        <v>19</v>
      </c>
      <c r="H817" s="2" t="s">
        <v>27</v>
      </c>
      <c r="I817" t="s">
        <v>43</v>
      </c>
      <c r="J817" t="s">
        <v>72</v>
      </c>
      <c r="K817" t="s">
        <v>67</v>
      </c>
      <c r="L817" s="3">
        <v>540.9969</v>
      </c>
      <c r="M817">
        <v>15.0</v>
      </c>
      <c r="N817" s="3">
        <v>2.8208</v>
      </c>
      <c r="O817">
        <v>6.0</v>
      </c>
      <c r="P817" s="4">
        <v>0.004525</v>
      </c>
      <c r="Q817">
        <v>8.0</v>
      </c>
      <c r="R817" s="4">
        <v>0.001775</v>
      </c>
      <c r="S817">
        <v>7.0</v>
      </c>
      <c r="T817" s="4">
        <v>0.999875</v>
      </c>
      <c r="U817">
        <v>3.0</v>
      </c>
      <c r="V817" s="4">
        <v>0.0</v>
      </c>
      <c r="W817">
        <v>1.0</v>
      </c>
      <c r="X817" s="5">
        <v>60.0</v>
      </c>
      <c r="Y817">
        <v>9.0</v>
      </c>
      <c r="Z817" s="5">
        <v>67.75</v>
      </c>
      <c r="AA817">
        <v>8.0</v>
      </c>
      <c r="AB817">
        <v>57.0</v>
      </c>
      <c r="AC817">
        <v>8.0</v>
      </c>
    </row>
    <row r="818" ht="14.25" hidden="1" customHeight="1">
      <c r="A818" s="1" t="s">
        <v>35</v>
      </c>
      <c r="B818" s="2" t="str">
        <f t="shared" si="1"/>
        <v>insd </v>
      </c>
      <c r="C818" s="2" t="str">
        <f t="shared" si="2"/>
        <v>simple backcast</v>
      </c>
      <c r="D818" s="2" t="str">
        <f t="shared" si="3"/>
        <v>simple </v>
      </c>
      <c r="E818" s="2" t="str">
        <f t="shared" si="4"/>
        <v>backcast</v>
      </c>
      <c r="F818" s="2" t="s">
        <v>25</v>
      </c>
      <c r="G818" s="2" t="s">
        <v>33</v>
      </c>
      <c r="H818" s="2" t="s">
        <v>20</v>
      </c>
      <c r="I818" t="s">
        <v>43</v>
      </c>
      <c r="J818" t="s">
        <v>72</v>
      </c>
      <c r="K818" t="s">
        <v>67</v>
      </c>
      <c r="L818" s="3">
        <v>20.92334</v>
      </c>
      <c r="M818">
        <v>6.0</v>
      </c>
      <c r="N818" s="3">
        <v>4.0722</v>
      </c>
      <c r="O818">
        <v>10.0</v>
      </c>
      <c r="P818" s="4">
        <v>0.005520000000000001</v>
      </c>
      <c r="Q818">
        <v>10.0</v>
      </c>
      <c r="R818" s="4">
        <v>0.00164</v>
      </c>
      <c r="S818">
        <v>6.0</v>
      </c>
      <c r="T818" s="4">
        <v>0.99976</v>
      </c>
      <c r="U818">
        <v>5.0</v>
      </c>
      <c r="V818" s="4">
        <v>0.0</v>
      </c>
      <c r="W818">
        <v>1.0</v>
      </c>
      <c r="X818" s="5">
        <v>68.0</v>
      </c>
      <c r="Y818">
        <v>11.0</v>
      </c>
      <c r="Z818" s="5">
        <v>68.0</v>
      </c>
      <c r="AA818">
        <v>9.0</v>
      </c>
      <c r="AB818">
        <v>58.0</v>
      </c>
      <c r="AC818">
        <v>10.0</v>
      </c>
    </row>
    <row r="819" ht="14.25" hidden="1" customHeight="1">
      <c r="A819" s="1" t="s">
        <v>49</v>
      </c>
      <c r="B819" s="2" t="str">
        <f t="shared" si="1"/>
        <v>mtt0 </v>
      </c>
      <c r="C819" s="2" t="str">
        <f t="shared" si="2"/>
        <v>linear backcast</v>
      </c>
      <c r="D819" s="2" t="str">
        <f t="shared" si="3"/>
        <v>linear </v>
      </c>
      <c r="E819" s="2" t="str">
        <f t="shared" si="4"/>
        <v>backcast</v>
      </c>
      <c r="F819" s="2" t="s">
        <v>45</v>
      </c>
      <c r="G819" s="2" t="s">
        <v>50</v>
      </c>
      <c r="H819" s="2" t="s">
        <v>20</v>
      </c>
      <c r="I819" t="s">
        <v>43</v>
      </c>
      <c r="J819" t="s">
        <v>72</v>
      </c>
      <c r="K819" t="s">
        <v>67</v>
      </c>
      <c r="L819" s="3">
        <v>31.79312</v>
      </c>
      <c r="M819">
        <v>8.0</v>
      </c>
      <c r="N819" s="3">
        <v>19.37894</v>
      </c>
      <c r="O819">
        <v>13.0</v>
      </c>
      <c r="P819" s="4">
        <v>0.1694</v>
      </c>
      <c r="Q819">
        <v>16.0</v>
      </c>
      <c r="R819" s="4">
        <v>0.01342</v>
      </c>
      <c r="S819">
        <v>14.0</v>
      </c>
      <c r="T819" s="4">
        <v>0.95568</v>
      </c>
      <c r="U819">
        <v>10.0</v>
      </c>
      <c r="V819" s="4">
        <v>3379678.70048</v>
      </c>
      <c r="W819">
        <v>5.0</v>
      </c>
      <c r="X819" s="5">
        <v>1.8</v>
      </c>
      <c r="Y819">
        <v>3.0</v>
      </c>
      <c r="Z819" s="5">
        <v>1.8</v>
      </c>
      <c r="AA819">
        <v>2.0</v>
      </c>
      <c r="AB819">
        <v>71.0</v>
      </c>
      <c r="AC819">
        <v>11.0</v>
      </c>
    </row>
    <row r="820" ht="14.25" hidden="1" customHeight="1">
      <c r="A820" s="1" t="s">
        <v>44</v>
      </c>
      <c r="B820" s="2" t="str">
        <f t="shared" si="1"/>
        <v>mtt0 </v>
      </c>
      <c r="C820" s="2" t="str">
        <f t="shared" si="2"/>
        <v>ridge backcast</v>
      </c>
      <c r="D820" s="2" t="str">
        <f t="shared" si="3"/>
        <v>ridge </v>
      </c>
      <c r="E820" s="2" t="str">
        <f t="shared" si="4"/>
        <v>backcast</v>
      </c>
      <c r="F820" s="2" t="s">
        <v>45</v>
      </c>
      <c r="G820" s="2" t="s">
        <v>46</v>
      </c>
      <c r="H820" s="2" t="s">
        <v>20</v>
      </c>
      <c r="I820" t="s">
        <v>43</v>
      </c>
      <c r="J820" t="s">
        <v>72</v>
      </c>
      <c r="K820" t="s">
        <v>67</v>
      </c>
      <c r="L820" s="3">
        <v>31.77764</v>
      </c>
      <c r="M820">
        <v>7.0</v>
      </c>
      <c r="N820" s="3">
        <v>19.38588</v>
      </c>
      <c r="O820">
        <v>14.0</v>
      </c>
      <c r="P820" s="4">
        <v>0.16938</v>
      </c>
      <c r="Q820">
        <v>15.0</v>
      </c>
      <c r="R820" s="4">
        <v>0.01344</v>
      </c>
      <c r="S820">
        <v>15.0</v>
      </c>
      <c r="T820" s="4">
        <v>0.95568</v>
      </c>
      <c r="U820">
        <v>10.0</v>
      </c>
      <c r="V820" s="4">
        <v>3379678.70048</v>
      </c>
      <c r="W820">
        <v>5.0</v>
      </c>
      <c r="X820" s="5">
        <v>1.8</v>
      </c>
      <c r="Y820">
        <v>3.0</v>
      </c>
      <c r="Z820" s="5">
        <v>1.8</v>
      </c>
      <c r="AA820">
        <v>2.0</v>
      </c>
      <c r="AB820">
        <v>71.0</v>
      </c>
      <c r="AC820">
        <v>11.0</v>
      </c>
    </row>
    <row r="821" ht="14.25" customHeight="1">
      <c r="A821" s="1" t="s">
        <v>56</v>
      </c>
      <c r="B821" s="2" t="str">
        <f t="shared" si="1"/>
        <v>mtt2 </v>
      </c>
      <c r="C821" s="2" t="str">
        <f t="shared" si="2"/>
        <v>ridge backcast</v>
      </c>
      <c r="D821" s="2" t="str">
        <f t="shared" si="3"/>
        <v>ridge </v>
      </c>
      <c r="E821" s="2" t="str">
        <f t="shared" si="4"/>
        <v>backcast</v>
      </c>
      <c r="F821" s="2" t="s">
        <v>55</v>
      </c>
      <c r="G821" s="2" t="s">
        <v>46</v>
      </c>
      <c r="H821" s="2" t="s">
        <v>20</v>
      </c>
      <c r="I821" t="s">
        <v>43</v>
      </c>
      <c r="J821" t="s">
        <v>72</v>
      </c>
      <c r="K821" t="s">
        <v>67</v>
      </c>
      <c r="L821" s="3">
        <v>45.84694</v>
      </c>
      <c r="M821">
        <v>13.0</v>
      </c>
      <c r="N821" s="3">
        <v>19.87898</v>
      </c>
      <c r="O821">
        <v>16.0</v>
      </c>
      <c r="P821" s="4">
        <v>0.16702</v>
      </c>
      <c r="Q821">
        <v>13.0</v>
      </c>
      <c r="R821" s="4">
        <v>0.01154</v>
      </c>
      <c r="S821">
        <v>11.0</v>
      </c>
      <c r="T821" s="4">
        <v>0.95628</v>
      </c>
      <c r="U821">
        <v>8.0</v>
      </c>
      <c r="V821" s="4">
        <v>3379678.70048</v>
      </c>
      <c r="W821">
        <v>5.0</v>
      </c>
      <c r="X821" s="5">
        <v>12.2</v>
      </c>
      <c r="Y821">
        <v>5.0</v>
      </c>
      <c r="Z821" s="5">
        <v>12.2</v>
      </c>
      <c r="AA821">
        <v>4.0</v>
      </c>
      <c r="AB821">
        <v>75.0</v>
      </c>
      <c r="AC821">
        <v>13.0</v>
      </c>
    </row>
    <row r="822" ht="14.25" hidden="1" customHeight="1">
      <c r="A822" s="1" t="s">
        <v>47</v>
      </c>
      <c r="B822" s="2" t="str">
        <f t="shared" si="1"/>
        <v>mtt0 </v>
      </c>
      <c r="C822" s="2" t="str">
        <f t="shared" si="2"/>
        <v>lasso backcast</v>
      </c>
      <c r="D822" s="2" t="str">
        <f t="shared" si="3"/>
        <v>lasso </v>
      </c>
      <c r="E822" s="2" t="str">
        <f t="shared" si="4"/>
        <v>backcast</v>
      </c>
      <c r="F822" s="2" t="s">
        <v>45</v>
      </c>
      <c r="G822" s="2" t="s">
        <v>48</v>
      </c>
      <c r="H822" s="2" t="s">
        <v>20</v>
      </c>
      <c r="I822" t="s">
        <v>43</v>
      </c>
      <c r="J822" t="s">
        <v>72</v>
      </c>
      <c r="K822" t="s">
        <v>67</v>
      </c>
      <c r="L822" s="3">
        <v>34.58402</v>
      </c>
      <c r="M822">
        <v>9.0</v>
      </c>
      <c r="N822" s="3">
        <v>19.94758</v>
      </c>
      <c r="O822">
        <v>17.0</v>
      </c>
      <c r="P822" s="4">
        <v>0.1692</v>
      </c>
      <c r="Q822">
        <v>14.0</v>
      </c>
      <c r="R822" s="4">
        <v>0.01478</v>
      </c>
      <c r="S822">
        <v>16.0</v>
      </c>
      <c r="T822" s="4">
        <v>0.9556</v>
      </c>
      <c r="U822">
        <v>11.0</v>
      </c>
      <c r="V822" s="4">
        <v>3379678.70048</v>
      </c>
      <c r="W822">
        <v>5.0</v>
      </c>
      <c r="X822" s="5">
        <v>1.0</v>
      </c>
      <c r="Y822">
        <v>2.0</v>
      </c>
      <c r="Z822" s="5">
        <v>1.0</v>
      </c>
      <c r="AA822">
        <v>1.0</v>
      </c>
      <c r="AB822">
        <v>75.0</v>
      </c>
      <c r="AC822">
        <v>13.0</v>
      </c>
    </row>
    <row r="823" ht="14.25" customHeight="1">
      <c r="A823" s="1" t="s">
        <v>54</v>
      </c>
      <c r="B823" s="2" t="str">
        <f t="shared" si="1"/>
        <v>mtt2 </v>
      </c>
      <c r="C823" s="2" t="str">
        <f t="shared" si="2"/>
        <v>linear backcast</v>
      </c>
      <c r="D823" s="2" t="str">
        <f t="shared" si="3"/>
        <v>linear </v>
      </c>
      <c r="E823" s="2" t="str">
        <f t="shared" si="4"/>
        <v>backcast</v>
      </c>
      <c r="F823" s="2" t="s">
        <v>55</v>
      </c>
      <c r="G823" s="2" t="s">
        <v>50</v>
      </c>
      <c r="H823" s="2" t="s">
        <v>20</v>
      </c>
      <c r="I823" t="s">
        <v>43</v>
      </c>
      <c r="J823" t="s">
        <v>72</v>
      </c>
      <c r="K823" t="s">
        <v>67</v>
      </c>
      <c r="L823" s="3">
        <v>45.62796</v>
      </c>
      <c r="M823">
        <v>12.0</v>
      </c>
      <c r="N823" s="3">
        <v>19.8703</v>
      </c>
      <c r="O823">
        <v>15.0</v>
      </c>
      <c r="P823" s="4">
        <v>0.16702</v>
      </c>
      <c r="Q823">
        <v>13.0</v>
      </c>
      <c r="R823" s="4">
        <v>0.01166</v>
      </c>
      <c r="S823">
        <v>12.0</v>
      </c>
      <c r="T823" s="4">
        <v>0.95628</v>
      </c>
      <c r="U823">
        <v>8.0</v>
      </c>
      <c r="V823" s="4">
        <v>3379678.70048</v>
      </c>
      <c r="W823">
        <v>5.0</v>
      </c>
      <c r="X823" s="5">
        <v>12.8</v>
      </c>
      <c r="Y823">
        <v>6.0</v>
      </c>
      <c r="Z823" s="5">
        <v>12.8</v>
      </c>
      <c r="AA823">
        <v>5.0</v>
      </c>
      <c r="AB823">
        <v>76.0</v>
      </c>
      <c r="AC823">
        <v>15.0</v>
      </c>
    </row>
    <row r="824" ht="14.25" hidden="1" customHeight="1">
      <c r="A824" s="1" t="s">
        <v>38</v>
      </c>
      <c r="B824" s="2" t="str">
        <f t="shared" si="1"/>
        <v>kuroda </v>
      </c>
      <c r="C824" s="2" t="str">
        <f t="shared" si="2"/>
        <v>simple forecast</v>
      </c>
      <c r="D824" s="2" t="str">
        <f t="shared" si="3"/>
        <v>simple </v>
      </c>
      <c r="E824" s="2" t="str">
        <f t="shared" si="4"/>
        <v>forecast</v>
      </c>
      <c r="F824" s="2" t="s">
        <v>30</v>
      </c>
      <c r="G824" s="2" t="s">
        <v>33</v>
      </c>
      <c r="H824" s="2" t="s">
        <v>27</v>
      </c>
      <c r="I824" t="s">
        <v>43</v>
      </c>
      <c r="J824" t="s">
        <v>72</v>
      </c>
      <c r="K824" t="s">
        <v>67</v>
      </c>
      <c r="L824" s="3">
        <v>891.8700000000001</v>
      </c>
      <c r="M824">
        <v>17.0</v>
      </c>
      <c r="N824" s="3">
        <v>4.77372</v>
      </c>
      <c r="O824">
        <v>11.0</v>
      </c>
      <c r="P824" s="4">
        <v>0.00952</v>
      </c>
      <c r="Q824">
        <v>11.0</v>
      </c>
      <c r="R824" s="4">
        <v>0.00518</v>
      </c>
      <c r="S824">
        <v>10.0</v>
      </c>
      <c r="T824" s="4">
        <v>0.9996799999999999</v>
      </c>
      <c r="U824">
        <v>6.0</v>
      </c>
      <c r="V824" s="4">
        <v>0.0</v>
      </c>
      <c r="W824">
        <v>1.0</v>
      </c>
      <c r="X824" s="5">
        <v>125.8</v>
      </c>
      <c r="Y824">
        <v>14.0</v>
      </c>
      <c r="Z824" s="5">
        <v>64.6</v>
      </c>
      <c r="AA824">
        <v>7.0</v>
      </c>
      <c r="AB824">
        <v>77.0</v>
      </c>
      <c r="AC824">
        <v>16.0</v>
      </c>
    </row>
    <row r="825" ht="14.25" customHeight="1">
      <c r="A825" s="1" t="s">
        <v>57</v>
      </c>
      <c r="B825" s="2" t="str">
        <f t="shared" si="1"/>
        <v>mtt2 </v>
      </c>
      <c r="C825" s="2" t="str">
        <f t="shared" si="2"/>
        <v>lasso backcast</v>
      </c>
      <c r="D825" s="2" t="str">
        <f t="shared" si="3"/>
        <v>lasso </v>
      </c>
      <c r="E825" s="2" t="str">
        <f t="shared" si="4"/>
        <v>backcast</v>
      </c>
      <c r="F825" s="2" t="s">
        <v>55</v>
      </c>
      <c r="G825" s="2" t="s">
        <v>48</v>
      </c>
      <c r="H825" s="2" t="s">
        <v>20</v>
      </c>
      <c r="I825" t="s">
        <v>43</v>
      </c>
      <c r="J825" t="s">
        <v>72</v>
      </c>
      <c r="K825" t="s">
        <v>67</v>
      </c>
      <c r="L825" s="3">
        <v>51.3092</v>
      </c>
      <c r="M825">
        <v>14.0</v>
      </c>
      <c r="N825" s="3">
        <v>20.124</v>
      </c>
      <c r="O825">
        <v>18.0</v>
      </c>
      <c r="P825" s="4">
        <v>0.16702</v>
      </c>
      <c r="Q825">
        <v>13.0</v>
      </c>
      <c r="R825" s="4">
        <v>0.01172</v>
      </c>
      <c r="S825">
        <v>13.0</v>
      </c>
      <c r="T825" s="4">
        <v>0.95626</v>
      </c>
      <c r="U825">
        <v>9.0</v>
      </c>
      <c r="V825" s="4">
        <v>3379678.70048</v>
      </c>
      <c r="W825">
        <v>5.0</v>
      </c>
      <c r="X825" s="5">
        <v>11.6</v>
      </c>
      <c r="Y825">
        <v>4.0</v>
      </c>
      <c r="Z825" s="5">
        <v>11.6</v>
      </c>
      <c r="AA825">
        <v>3.0</v>
      </c>
      <c r="AB825">
        <v>79.0</v>
      </c>
      <c r="AC825">
        <v>17.0</v>
      </c>
    </row>
    <row r="826" ht="14.25" hidden="1" customHeight="1">
      <c r="A826" s="1" t="s">
        <v>37</v>
      </c>
      <c r="B826" s="2" t="str">
        <f t="shared" si="1"/>
        <v>kuroda </v>
      </c>
      <c r="C826" s="2" t="str">
        <f t="shared" si="2"/>
        <v>simple backcast</v>
      </c>
      <c r="D826" s="2" t="str">
        <f t="shared" si="3"/>
        <v>simple </v>
      </c>
      <c r="E826" s="2" t="str">
        <f t="shared" si="4"/>
        <v>backcast</v>
      </c>
      <c r="F826" s="2" t="s">
        <v>30</v>
      </c>
      <c r="G826" s="2" t="s">
        <v>33</v>
      </c>
      <c r="H826" s="2" t="s">
        <v>20</v>
      </c>
      <c r="I826" t="s">
        <v>43</v>
      </c>
      <c r="J826" t="s">
        <v>72</v>
      </c>
      <c r="K826" t="s">
        <v>67</v>
      </c>
      <c r="L826" s="3">
        <v>643.7279199999998</v>
      </c>
      <c r="M826">
        <v>16.0</v>
      </c>
      <c r="N826" s="3">
        <v>5.22414</v>
      </c>
      <c r="O826">
        <v>12.0</v>
      </c>
      <c r="P826" s="4">
        <v>0.01442</v>
      </c>
      <c r="Q826">
        <v>12.0</v>
      </c>
      <c r="R826" s="4">
        <v>0.00456</v>
      </c>
      <c r="S826">
        <v>9.0</v>
      </c>
      <c r="T826" s="4">
        <v>0.99956</v>
      </c>
      <c r="U826">
        <v>7.0</v>
      </c>
      <c r="V826" s="4">
        <v>0.0</v>
      </c>
      <c r="W826">
        <v>1.0</v>
      </c>
      <c r="X826" s="5">
        <v>110.2</v>
      </c>
      <c r="Y826">
        <v>13.0</v>
      </c>
      <c r="Z826" s="5">
        <v>79.2</v>
      </c>
      <c r="AA826">
        <v>11.0</v>
      </c>
      <c r="AB826">
        <v>81.0</v>
      </c>
      <c r="AC826">
        <v>18.0</v>
      </c>
    </row>
    <row r="827" ht="14.25" hidden="1" customHeight="1">
      <c r="A827" s="1" t="s">
        <v>26</v>
      </c>
      <c r="B827" s="2" t="str">
        <f t="shared" si="1"/>
        <v>nras </v>
      </c>
      <c r="C827" s="2" t="str">
        <f t="shared" si="2"/>
        <v>cycling forecast</v>
      </c>
      <c r="D827" s="2" t="str">
        <f t="shared" si="3"/>
        <v>cycling </v>
      </c>
      <c r="E827" s="2" t="str">
        <f t="shared" si="4"/>
        <v>forecast</v>
      </c>
      <c r="F827" s="2" t="s">
        <v>18</v>
      </c>
      <c r="G827" s="2" t="s">
        <v>19</v>
      </c>
      <c r="H827" s="2" t="s">
        <v>27</v>
      </c>
      <c r="I827" t="s">
        <v>43</v>
      </c>
      <c r="J827" t="s">
        <v>72</v>
      </c>
      <c r="K827" t="s">
        <v>68</v>
      </c>
      <c r="L827" s="3">
        <v>17.686175</v>
      </c>
      <c r="M827">
        <v>3.0</v>
      </c>
      <c r="N827" s="3">
        <v>1.87285</v>
      </c>
      <c r="O827">
        <v>2.0</v>
      </c>
      <c r="P827" s="4">
        <v>0.003175</v>
      </c>
      <c r="Q827">
        <v>3.0</v>
      </c>
      <c r="R827" s="4">
        <v>5.250000000000001E-4</v>
      </c>
      <c r="S827">
        <v>5.0</v>
      </c>
      <c r="T827" s="4">
        <v>0.99995</v>
      </c>
      <c r="U827">
        <v>1.0</v>
      </c>
      <c r="V827" s="4">
        <v>2.0E-4</v>
      </c>
      <c r="W827">
        <v>3.0</v>
      </c>
      <c r="X827" s="5">
        <v>2.5</v>
      </c>
      <c r="Y827">
        <v>1.0</v>
      </c>
      <c r="Z827" s="5">
        <v>71.5</v>
      </c>
      <c r="AA827">
        <v>8.0</v>
      </c>
      <c r="AB827">
        <v>26.0</v>
      </c>
      <c r="AC827">
        <v>1.0</v>
      </c>
    </row>
    <row r="828" ht="14.25" hidden="1" customHeight="1">
      <c r="A828" s="1" t="s">
        <v>17</v>
      </c>
      <c r="B828" s="2" t="str">
        <f t="shared" si="1"/>
        <v>nras </v>
      </c>
      <c r="C828" s="2" t="str">
        <f t="shared" si="2"/>
        <v>cycling backcast</v>
      </c>
      <c r="D828" s="2" t="str">
        <f t="shared" si="3"/>
        <v>cycling </v>
      </c>
      <c r="E828" s="2" t="str">
        <f t="shared" si="4"/>
        <v>backcast</v>
      </c>
      <c r="F828" s="2" t="s">
        <v>18</v>
      </c>
      <c r="G828" s="2" t="s">
        <v>19</v>
      </c>
      <c r="H828" s="2" t="s">
        <v>20</v>
      </c>
      <c r="I828" t="s">
        <v>43</v>
      </c>
      <c r="J828" t="s">
        <v>72</v>
      </c>
      <c r="K828" t="s">
        <v>68</v>
      </c>
      <c r="L828" s="3">
        <v>17.0424</v>
      </c>
      <c r="M828">
        <v>1.0</v>
      </c>
      <c r="N828" s="3">
        <v>1.9328</v>
      </c>
      <c r="O828">
        <v>4.0</v>
      </c>
      <c r="P828" s="4">
        <v>0.003175</v>
      </c>
      <c r="Q828">
        <v>3.0</v>
      </c>
      <c r="R828" s="4">
        <v>5.5E-4</v>
      </c>
      <c r="S828">
        <v>6.0</v>
      </c>
      <c r="T828" s="4">
        <v>0.999925</v>
      </c>
      <c r="U828">
        <v>2.0</v>
      </c>
      <c r="V828" s="4">
        <v>1.5E-4</v>
      </c>
      <c r="W828">
        <v>2.0</v>
      </c>
      <c r="X828" s="5">
        <v>2.5</v>
      </c>
      <c r="Y828">
        <v>1.0</v>
      </c>
      <c r="Z828" s="5">
        <v>71.5</v>
      </c>
      <c r="AA828">
        <v>8.0</v>
      </c>
      <c r="AB828">
        <v>27.0</v>
      </c>
      <c r="AC828">
        <v>2.0</v>
      </c>
    </row>
    <row r="829" ht="14.25" hidden="1" customHeight="1">
      <c r="A829" s="1" t="s">
        <v>28</v>
      </c>
      <c r="B829" s="2" t="str">
        <f t="shared" si="1"/>
        <v>insd </v>
      </c>
      <c r="C829" s="2" t="str">
        <f t="shared" si="2"/>
        <v>cycling forecast</v>
      </c>
      <c r="D829" s="2" t="str">
        <f t="shared" si="3"/>
        <v>cycling </v>
      </c>
      <c r="E829" s="2" t="str">
        <f t="shared" si="4"/>
        <v>forecast</v>
      </c>
      <c r="F829" s="2" t="s">
        <v>25</v>
      </c>
      <c r="G829" s="2" t="s">
        <v>19</v>
      </c>
      <c r="H829" s="2" t="s">
        <v>27</v>
      </c>
      <c r="I829" t="s">
        <v>43</v>
      </c>
      <c r="J829" t="s">
        <v>72</v>
      </c>
      <c r="K829" t="s">
        <v>68</v>
      </c>
      <c r="L829" s="3">
        <v>17.735875</v>
      </c>
      <c r="M829">
        <v>4.0</v>
      </c>
      <c r="N829" s="3">
        <v>1.8677</v>
      </c>
      <c r="O829">
        <v>1.0</v>
      </c>
      <c r="P829" s="4">
        <v>0.003225</v>
      </c>
      <c r="Q829">
        <v>4.0</v>
      </c>
      <c r="R829" s="4">
        <v>5.0E-4</v>
      </c>
      <c r="S829">
        <v>4.0</v>
      </c>
      <c r="T829" s="4">
        <v>0.99995</v>
      </c>
      <c r="U829">
        <v>1.0</v>
      </c>
      <c r="V829" s="4">
        <v>0.0</v>
      </c>
      <c r="W829">
        <v>1.0</v>
      </c>
      <c r="X829" s="5">
        <v>71.5</v>
      </c>
      <c r="Y829">
        <v>12.0</v>
      </c>
      <c r="Z829" s="5">
        <v>71.5</v>
      </c>
      <c r="AA829">
        <v>8.0</v>
      </c>
      <c r="AB829">
        <v>35.0</v>
      </c>
      <c r="AC829">
        <v>3.0</v>
      </c>
    </row>
    <row r="830" ht="14.25" hidden="1" customHeight="1">
      <c r="A830" s="1" t="s">
        <v>24</v>
      </c>
      <c r="B830" s="2" t="str">
        <f t="shared" si="1"/>
        <v>insd </v>
      </c>
      <c r="C830" s="2" t="str">
        <f t="shared" si="2"/>
        <v>cycling backcast</v>
      </c>
      <c r="D830" s="2" t="str">
        <f t="shared" si="3"/>
        <v>cycling </v>
      </c>
      <c r="E830" s="2" t="str">
        <f t="shared" si="4"/>
        <v>backcast</v>
      </c>
      <c r="F830" s="2" t="s">
        <v>25</v>
      </c>
      <c r="G830" s="2" t="s">
        <v>19</v>
      </c>
      <c r="H830" s="2" t="s">
        <v>20</v>
      </c>
      <c r="I830" t="s">
        <v>43</v>
      </c>
      <c r="J830" t="s">
        <v>72</v>
      </c>
      <c r="K830" t="s">
        <v>68</v>
      </c>
      <c r="L830" s="3">
        <v>17.0684</v>
      </c>
      <c r="M830">
        <v>2.0</v>
      </c>
      <c r="N830" s="3">
        <v>1.9252</v>
      </c>
      <c r="O830">
        <v>3.0</v>
      </c>
      <c r="P830" s="4">
        <v>0.003175</v>
      </c>
      <c r="Q830">
        <v>3.0</v>
      </c>
      <c r="R830" s="4">
        <v>5.5E-4</v>
      </c>
      <c r="S830">
        <v>6.0</v>
      </c>
      <c r="T830" s="4">
        <v>0.999925</v>
      </c>
      <c r="U830">
        <v>2.0</v>
      </c>
      <c r="V830" s="4">
        <v>0.0</v>
      </c>
      <c r="W830">
        <v>1.0</v>
      </c>
      <c r="X830" s="5">
        <v>71.5</v>
      </c>
      <c r="Y830">
        <v>12.0</v>
      </c>
      <c r="Z830" s="5">
        <v>71.5</v>
      </c>
      <c r="AA830">
        <v>8.0</v>
      </c>
      <c r="AB830">
        <v>37.0</v>
      </c>
      <c r="AC830">
        <v>4.0</v>
      </c>
    </row>
    <row r="831" ht="14.25" hidden="1" customHeight="1">
      <c r="A831" s="1" t="s">
        <v>34</v>
      </c>
      <c r="B831" s="2" t="str">
        <f t="shared" si="1"/>
        <v>nras </v>
      </c>
      <c r="C831" s="2" t="str">
        <f t="shared" si="2"/>
        <v>simple backcast</v>
      </c>
      <c r="D831" s="2" t="str">
        <f t="shared" si="3"/>
        <v>simple </v>
      </c>
      <c r="E831" s="2" t="str">
        <f t="shared" si="4"/>
        <v>backcast</v>
      </c>
      <c r="F831" s="2" t="s">
        <v>18</v>
      </c>
      <c r="G831" s="2" t="s">
        <v>33</v>
      </c>
      <c r="H831" s="2" t="s">
        <v>20</v>
      </c>
      <c r="I831" t="s">
        <v>43</v>
      </c>
      <c r="J831" t="s">
        <v>72</v>
      </c>
      <c r="K831" t="s">
        <v>68</v>
      </c>
      <c r="L831" s="3">
        <v>22.78700000000001</v>
      </c>
      <c r="M831">
        <v>5.0</v>
      </c>
      <c r="N831" s="3">
        <v>3.094320000000001</v>
      </c>
      <c r="O831">
        <v>7.0</v>
      </c>
      <c r="P831" s="4">
        <v>0.003840000000000001</v>
      </c>
      <c r="Q831">
        <v>7.0</v>
      </c>
      <c r="R831" s="4">
        <v>0.00134</v>
      </c>
      <c r="S831">
        <v>9.0</v>
      </c>
      <c r="T831" s="4">
        <v>0.99984</v>
      </c>
      <c r="U831">
        <v>3.0</v>
      </c>
      <c r="V831" s="4">
        <v>4.4E-4</v>
      </c>
      <c r="W831">
        <v>4.0</v>
      </c>
      <c r="X831" s="5">
        <v>11.4</v>
      </c>
      <c r="Y831">
        <v>5.0</v>
      </c>
      <c r="Z831" s="5">
        <v>71.0</v>
      </c>
      <c r="AA831">
        <v>7.0</v>
      </c>
      <c r="AB831">
        <v>47.0</v>
      </c>
      <c r="AC831">
        <v>5.0</v>
      </c>
    </row>
    <row r="832" ht="14.25" hidden="1" customHeight="1">
      <c r="A832" s="1" t="s">
        <v>60</v>
      </c>
      <c r="B832" s="2" t="str">
        <f t="shared" si="1"/>
        <v>mtt2 </v>
      </c>
      <c r="C832" s="2" t="str">
        <f t="shared" si="2"/>
        <v>ridge forecast</v>
      </c>
      <c r="D832" s="2" t="str">
        <f t="shared" si="3"/>
        <v>ridge </v>
      </c>
      <c r="E832" s="2" t="str">
        <f t="shared" si="4"/>
        <v>forecast</v>
      </c>
      <c r="F832" s="2" t="s">
        <v>55</v>
      </c>
      <c r="G832" s="2" t="s">
        <v>46</v>
      </c>
      <c r="H832" s="2" t="s">
        <v>27</v>
      </c>
      <c r="I832" t="s">
        <v>43</v>
      </c>
      <c r="J832" t="s">
        <v>72</v>
      </c>
      <c r="K832" t="s">
        <v>68</v>
      </c>
      <c r="L832" s="3">
        <v>77.4387</v>
      </c>
      <c r="M832">
        <v>12.0</v>
      </c>
      <c r="N832" s="3">
        <v>3.57014</v>
      </c>
      <c r="O832">
        <v>11.0</v>
      </c>
      <c r="P832" s="4">
        <v>4.0E-4</v>
      </c>
      <c r="Q832">
        <v>1.0</v>
      </c>
      <c r="R832" s="4">
        <v>-3.999999999999998E-5</v>
      </c>
      <c r="S832">
        <v>2.0</v>
      </c>
      <c r="T832" s="4">
        <v>0.99976</v>
      </c>
      <c r="U832">
        <v>7.0</v>
      </c>
      <c r="V832" s="4">
        <v>0.1494</v>
      </c>
      <c r="W832">
        <v>6.0</v>
      </c>
      <c r="X832" s="5">
        <v>23.4</v>
      </c>
      <c r="Y832">
        <v>7.0</v>
      </c>
      <c r="Z832" s="5">
        <v>23.4</v>
      </c>
      <c r="AA832">
        <v>5.0</v>
      </c>
      <c r="AB832">
        <v>51.0</v>
      </c>
      <c r="AC832">
        <v>6.0</v>
      </c>
    </row>
    <row r="833" ht="14.25" hidden="1" customHeight="1">
      <c r="A833" s="1" t="s">
        <v>29</v>
      </c>
      <c r="B833" s="2" t="str">
        <f t="shared" si="1"/>
        <v>kuroda </v>
      </c>
      <c r="C833" s="2" t="str">
        <f t="shared" si="2"/>
        <v>cycling forecast</v>
      </c>
      <c r="D833" s="2" t="str">
        <f t="shared" si="3"/>
        <v>cycling </v>
      </c>
      <c r="E833" s="2" t="str">
        <f t="shared" si="4"/>
        <v>forecast</v>
      </c>
      <c r="F833" s="2" t="s">
        <v>30</v>
      </c>
      <c r="G833" s="2" t="s">
        <v>19</v>
      </c>
      <c r="H833" s="2" t="s">
        <v>27</v>
      </c>
      <c r="I833" t="s">
        <v>43</v>
      </c>
      <c r="J833" t="s">
        <v>72</v>
      </c>
      <c r="K833" t="s">
        <v>68</v>
      </c>
      <c r="L833" s="3">
        <v>1542.7564</v>
      </c>
      <c r="M833">
        <v>15.0</v>
      </c>
      <c r="N833" s="3">
        <v>2.120825</v>
      </c>
      <c r="O833">
        <v>6.0</v>
      </c>
      <c r="P833" s="4">
        <v>0.003325</v>
      </c>
      <c r="Q833">
        <v>5.0</v>
      </c>
      <c r="R833" s="4">
        <v>9.5E-4</v>
      </c>
      <c r="S833">
        <v>7.0</v>
      </c>
      <c r="T833" s="4">
        <v>0.999925</v>
      </c>
      <c r="U833">
        <v>2.0</v>
      </c>
      <c r="V833" s="4">
        <v>0.0</v>
      </c>
      <c r="W833">
        <v>1.0</v>
      </c>
      <c r="X833" s="5">
        <v>53.5</v>
      </c>
      <c r="Y833">
        <v>8.0</v>
      </c>
      <c r="Z833" s="5">
        <v>71.0</v>
      </c>
      <c r="AA833">
        <v>7.0</v>
      </c>
      <c r="AB833">
        <v>51.0</v>
      </c>
      <c r="AC833">
        <v>6.0</v>
      </c>
    </row>
    <row r="834" ht="14.25" hidden="1" customHeight="1">
      <c r="A834" s="1" t="s">
        <v>58</v>
      </c>
      <c r="B834" s="2" t="str">
        <f t="shared" si="1"/>
        <v>mtt2 </v>
      </c>
      <c r="C834" s="2" t="str">
        <f t="shared" si="2"/>
        <v>linear forecast</v>
      </c>
      <c r="D834" s="2" t="str">
        <f t="shared" si="3"/>
        <v>linear </v>
      </c>
      <c r="E834" s="2" t="str">
        <f t="shared" si="4"/>
        <v>forecast</v>
      </c>
      <c r="F834" s="2" t="s">
        <v>55</v>
      </c>
      <c r="G834" s="2" t="s">
        <v>50</v>
      </c>
      <c r="H834" s="2" t="s">
        <v>27</v>
      </c>
      <c r="I834" t="s">
        <v>43</v>
      </c>
      <c r="J834" t="s">
        <v>72</v>
      </c>
      <c r="K834" t="s">
        <v>68</v>
      </c>
      <c r="L834" s="3">
        <v>76.54498000000001</v>
      </c>
      <c r="M834">
        <v>11.0</v>
      </c>
      <c r="N834" s="3">
        <v>3.58802</v>
      </c>
      <c r="O834">
        <v>12.0</v>
      </c>
      <c r="P834" s="4">
        <v>4.0E-4</v>
      </c>
      <c r="Q834">
        <v>1.0</v>
      </c>
      <c r="R834" s="4">
        <v>3.6E-4</v>
      </c>
      <c r="S834">
        <v>3.0</v>
      </c>
      <c r="T834" s="4">
        <v>0.99976</v>
      </c>
      <c r="U834">
        <v>7.0</v>
      </c>
      <c r="V834" s="4">
        <v>0.1494</v>
      </c>
      <c r="W834">
        <v>6.0</v>
      </c>
      <c r="X834" s="5">
        <v>23.4</v>
      </c>
      <c r="Y834">
        <v>7.0</v>
      </c>
      <c r="Z834" s="5">
        <v>23.4</v>
      </c>
      <c r="AA834">
        <v>5.0</v>
      </c>
      <c r="AB834">
        <v>52.0</v>
      </c>
      <c r="AC834">
        <v>8.0</v>
      </c>
    </row>
    <row r="835" ht="14.25" hidden="1" customHeight="1">
      <c r="A835" s="1" t="s">
        <v>35</v>
      </c>
      <c r="B835" s="2" t="str">
        <f t="shared" si="1"/>
        <v>insd </v>
      </c>
      <c r="C835" s="2" t="str">
        <f t="shared" si="2"/>
        <v>simple backcast</v>
      </c>
      <c r="D835" s="2" t="str">
        <f t="shared" si="3"/>
        <v>simple </v>
      </c>
      <c r="E835" s="2" t="str">
        <f t="shared" si="4"/>
        <v>backcast</v>
      </c>
      <c r="F835" s="2" t="s">
        <v>25</v>
      </c>
      <c r="G835" s="2" t="s">
        <v>33</v>
      </c>
      <c r="H835" s="2" t="s">
        <v>20</v>
      </c>
      <c r="I835" t="s">
        <v>43</v>
      </c>
      <c r="J835" t="s">
        <v>72</v>
      </c>
      <c r="K835" t="s">
        <v>68</v>
      </c>
      <c r="L835" s="3">
        <v>22.87312</v>
      </c>
      <c r="M835">
        <v>6.0</v>
      </c>
      <c r="N835" s="3">
        <v>3.1026</v>
      </c>
      <c r="O835">
        <v>8.0</v>
      </c>
      <c r="P835" s="4">
        <v>0.00388</v>
      </c>
      <c r="Q835">
        <v>8.0</v>
      </c>
      <c r="R835" s="4">
        <v>0.00136</v>
      </c>
      <c r="S835">
        <v>10.0</v>
      </c>
      <c r="T835" s="4">
        <v>0.99984</v>
      </c>
      <c r="U835">
        <v>3.0</v>
      </c>
      <c r="V835" s="4">
        <v>0.0</v>
      </c>
      <c r="W835">
        <v>1.0</v>
      </c>
      <c r="X835" s="5">
        <v>71.0</v>
      </c>
      <c r="Y835">
        <v>11.0</v>
      </c>
      <c r="Z835" s="5">
        <v>71.0</v>
      </c>
      <c r="AA835">
        <v>7.0</v>
      </c>
      <c r="AB835">
        <v>54.0</v>
      </c>
      <c r="AC835">
        <v>9.0</v>
      </c>
    </row>
    <row r="836" ht="14.25" hidden="1" customHeight="1">
      <c r="A836" s="1" t="s">
        <v>59</v>
      </c>
      <c r="B836" s="2" t="str">
        <f t="shared" si="1"/>
        <v>mtt2 </v>
      </c>
      <c r="C836" s="2" t="str">
        <f t="shared" si="2"/>
        <v>lasso forecast</v>
      </c>
      <c r="D836" s="2" t="str">
        <f t="shared" si="3"/>
        <v>lasso </v>
      </c>
      <c r="E836" s="2" t="str">
        <f t="shared" si="4"/>
        <v>forecast</v>
      </c>
      <c r="F836" s="2" t="s">
        <v>55</v>
      </c>
      <c r="G836" s="2" t="s">
        <v>48</v>
      </c>
      <c r="H836" s="2" t="s">
        <v>27</v>
      </c>
      <c r="I836" t="s">
        <v>43</v>
      </c>
      <c r="J836" t="s">
        <v>72</v>
      </c>
      <c r="K836" t="s">
        <v>68</v>
      </c>
      <c r="L836" s="3">
        <v>100.22504</v>
      </c>
      <c r="M836">
        <v>13.0</v>
      </c>
      <c r="N836" s="3">
        <v>4.16236</v>
      </c>
      <c r="O836">
        <v>14.0</v>
      </c>
      <c r="P836" s="4">
        <v>5.399999999999999E-4</v>
      </c>
      <c r="Q836">
        <v>2.0</v>
      </c>
      <c r="R836" s="4">
        <v>-2.400000000000001E-4</v>
      </c>
      <c r="S836">
        <v>1.0</v>
      </c>
      <c r="T836" s="4">
        <v>0.99964</v>
      </c>
      <c r="U836">
        <v>9.0</v>
      </c>
      <c r="V836" s="4">
        <v>0.1494</v>
      </c>
      <c r="W836">
        <v>6.0</v>
      </c>
      <c r="X836" s="5">
        <v>23.2</v>
      </c>
      <c r="Y836">
        <v>6.0</v>
      </c>
      <c r="Z836" s="5">
        <v>23.2</v>
      </c>
      <c r="AA836">
        <v>4.0</v>
      </c>
      <c r="AB836">
        <v>55.0</v>
      </c>
      <c r="AC836">
        <v>10.0</v>
      </c>
    </row>
    <row r="837" ht="14.25" hidden="1" customHeight="1">
      <c r="A837" s="1" t="s">
        <v>31</v>
      </c>
      <c r="B837" s="2" t="str">
        <f t="shared" si="1"/>
        <v>kuroda </v>
      </c>
      <c r="C837" s="2" t="str">
        <f t="shared" si="2"/>
        <v>cycling backcast</v>
      </c>
      <c r="D837" s="2" t="str">
        <f t="shared" si="3"/>
        <v>cycling </v>
      </c>
      <c r="E837" s="2" t="str">
        <f t="shared" si="4"/>
        <v>backcast</v>
      </c>
      <c r="F837" s="2" t="s">
        <v>30</v>
      </c>
      <c r="G837" s="2" t="s">
        <v>19</v>
      </c>
      <c r="H837" s="2" t="s">
        <v>20</v>
      </c>
      <c r="I837" t="s">
        <v>43</v>
      </c>
      <c r="J837" t="s">
        <v>72</v>
      </c>
      <c r="K837" t="s">
        <v>68</v>
      </c>
      <c r="L837" s="3">
        <v>1732.018875</v>
      </c>
      <c r="M837">
        <v>17.0</v>
      </c>
      <c r="N837" s="3">
        <v>2.119625</v>
      </c>
      <c r="O837">
        <v>5.0</v>
      </c>
      <c r="P837" s="4">
        <v>0.003425</v>
      </c>
      <c r="Q837">
        <v>6.0</v>
      </c>
      <c r="R837" s="4">
        <v>9.75E-4</v>
      </c>
      <c r="S837">
        <v>8.0</v>
      </c>
      <c r="T837" s="4">
        <v>0.999925</v>
      </c>
      <c r="U837">
        <v>2.0</v>
      </c>
      <c r="V837" s="4">
        <v>0.0</v>
      </c>
      <c r="W837">
        <v>1.0</v>
      </c>
      <c r="X837" s="5">
        <v>56.75</v>
      </c>
      <c r="Y837">
        <v>9.0</v>
      </c>
      <c r="Z837" s="5">
        <v>71.5</v>
      </c>
      <c r="AA837">
        <v>8.0</v>
      </c>
      <c r="AB837">
        <v>56.0</v>
      </c>
      <c r="AC837">
        <v>11.0</v>
      </c>
    </row>
    <row r="838" ht="14.25" hidden="1" customHeight="1">
      <c r="A838" s="1" t="s">
        <v>36</v>
      </c>
      <c r="B838" s="2" t="str">
        <f t="shared" si="1"/>
        <v>insd </v>
      </c>
      <c r="C838" s="2" t="str">
        <f t="shared" si="2"/>
        <v>simple forecast</v>
      </c>
      <c r="D838" s="2" t="str">
        <f t="shared" si="3"/>
        <v>simple </v>
      </c>
      <c r="E838" s="2" t="str">
        <f t="shared" si="4"/>
        <v>forecast</v>
      </c>
      <c r="F838" s="2" t="s">
        <v>25</v>
      </c>
      <c r="G838" s="2" t="s">
        <v>33</v>
      </c>
      <c r="H838" s="2" t="s">
        <v>27</v>
      </c>
      <c r="I838" t="s">
        <v>43</v>
      </c>
      <c r="J838" t="s">
        <v>72</v>
      </c>
      <c r="K838" t="s">
        <v>68</v>
      </c>
      <c r="L838" s="3">
        <v>25.42860000000001</v>
      </c>
      <c r="M838">
        <v>8.0</v>
      </c>
      <c r="N838" s="3">
        <v>3.40326</v>
      </c>
      <c r="O838">
        <v>9.0</v>
      </c>
      <c r="P838" s="4">
        <v>0.00448</v>
      </c>
      <c r="Q838">
        <v>9.0</v>
      </c>
      <c r="R838" s="4">
        <v>0.00164</v>
      </c>
      <c r="S838">
        <v>11.0</v>
      </c>
      <c r="T838" s="4">
        <v>0.9998</v>
      </c>
      <c r="U838">
        <v>4.0</v>
      </c>
      <c r="V838" s="4">
        <v>0.0</v>
      </c>
      <c r="W838">
        <v>1.0</v>
      </c>
      <c r="X838" s="5">
        <v>72.6</v>
      </c>
      <c r="Y838">
        <v>13.0</v>
      </c>
      <c r="Z838" s="5">
        <v>72.6</v>
      </c>
      <c r="AA838">
        <v>9.0</v>
      </c>
      <c r="AB838">
        <v>64.0</v>
      </c>
      <c r="AC838">
        <v>12.0</v>
      </c>
    </row>
    <row r="839" ht="14.25" hidden="1" customHeight="1">
      <c r="A839" s="1" t="s">
        <v>32</v>
      </c>
      <c r="B839" s="2" t="str">
        <f t="shared" si="1"/>
        <v>nras </v>
      </c>
      <c r="C839" s="2" t="str">
        <f t="shared" si="2"/>
        <v>simple forecast</v>
      </c>
      <c r="D839" s="2" t="str">
        <f t="shared" si="3"/>
        <v>simple </v>
      </c>
      <c r="E839" s="2" t="str">
        <f t="shared" si="4"/>
        <v>forecast</v>
      </c>
      <c r="F839" s="2" t="s">
        <v>18</v>
      </c>
      <c r="G839" s="2" t="s">
        <v>33</v>
      </c>
      <c r="H839" s="2" t="s">
        <v>27</v>
      </c>
      <c r="I839" t="s">
        <v>43</v>
      </c>
      <c r="J839" t="s">
        <v>72</v>
      </c>
      <c r="K839" t="s">
        <v>68</v>
      </c>
      <c r="L839" s="3">
        <v>25.36588</v>
      </c>
      <c r="M839">
        <v>7.0</v>
      </c>
      <c r="N839" s="3">
        <v>3.4182</v>
      </c>
      <c r="O839">
        <v>10.0</v>
      </c>
      <c r="P839" s="4">
        <v>0.004540000000000001</v>
      </c>
      <c r="Q839">
        <v>10.0</v>
      </c>
      <c r="R839" s="4">
        <v>0.0017</v>
      </c>
      <c r="S839">
        <v>12.0</v>
      </c>
      <c r="T839" s="4">
        <v>0.9997799999999999</v>
      </c>
      <c r="U839">
        <v>6.0</v>
      </c>
      <c r="V839" s="4">
        <v>6.599999999999999E-4</v>
      </c>
      <c r="W839">
        <v>5.0</v>
      </c>
      <c r="X839" s="5">
        <v>66.0</v>
      </c>
      <c r="Y839">
        <v>10.0</v>
      </c>
      <c r="Z839" s="5">
        <v>72.6</v>
      </c>
      <c r="AA839">
        <v>9.0</v>
      </c>
      <c r="AB839">
        <v>69.0</v>
      </c>
      <c r="AC839">
        <v>13.0</v>
      </c>
    </row>
    <row r="840" ht="14.25" hidden="1" customHeight="1">
      <c r="A840" s="1" t="s">
        <v>61</v>
      </c>
      <c r="B840" s="2" t="str">
        <f t="shared" si="1"/>
        <v>mtt0 </v>
      </c>
      <c r="C840" s="2" t="str">
        <f t="shared" si="2"/>
        <v>ridge forecast</v>
      </c>
      <c r="D840" s="2" t="str">
        <f t="shared" si="3"/>
        <v>ridge </v>
      </c>
      <c r="E840" s="2" t="str">
        <f t="shared" si="4"/>
        <v>forecast</v>
      </c>
      <c r="F840" s="2" t="s">
        <v>45</v>
      </c>
      <c r="G840" s="2" t="s">
        <v>46</v>
      </c>
      <c r="H840" s="2" t="s">
        <v>27</v>
      </c>
      <c r="I840" t="s">
        <v>43</v>
      </c>
      <c r="J840" t="s">
        <v>72</v>
      </c>
      <c r="K840" t="s">
        <v>68</v>
      </c>
      <c r="L840" s="3">
        <v>73.70814</v>
      </c>
      <c r="M840">
        <v>10.0</v>
      </c>
      <c r="N840" s="3">
        <v>6.0695</v>
      </c>
      <c r="O840">
        <v>16.0</v>
      </c>
      <c r="P840" s="4">
        <v>0.00464</v>
      </c>
      <c r="Q840">
        <v>11.0</v>
      </c>
      <c r="R840" s="4">
        <v>0.00426</v>
      </c>
      <c r="S840">
        <v>15.0</v>
      </c>
      <c r="T840" s="4">
        <v>0.9995</v>
      </c>
      <c r="U840">
        <v>10.0</v>
      </c>
      <c r="V840" s="4">
        <v>212450.49488</v>
      </c>
      <c r="W840">
        <v>7.0</v>
      </c>
      <c r="X840" s="5">
        <v>5.6</v>
      </c>
      <c r="Y840">
        <v>3.0</v>
      </c>
      <c r="Z840" s="5">
        <v>5.6</v>
      </c>
      <c r="AA840">
        <v>2.0</v>
      </c>
      <c r="AB840">
        <v>74.0</v>
      </c>
      <c r="AC840">
        <v>14.0</v>
      </c>
    </row>
    <row r="841" ht="14.25" hidden="1" customHeight="1">
      <c r="A841" s="1" t="s">
        <v>62</v>
      </c>
      <c r="B841" s="2" t="str">
        <f t="shared" si="1"/>
        <v>mtt0 </v>
      </c>
      <c r="C841" s="2" t="str">
        <f t="shared" si="2"/>
        <v>linear forecast</v>
      </c>
      <c r="D841" s="2" t="str">
        <f t="shared" si="3"/>
        <v>linear </v>
      </c>
      <c r="E841" s="2" t="str">
        <f t="shared" si="4"/>
        <v>forecast</v>
      </c>
      <c r="F841" s="2" t="s">
        <v>45</v>
      </c>
      <c r="G841" s="2" t="s">
        <v>50</v>
      </c>
      <c r="H841" s="2" t="s">
        <v>27</v>
      </c>
      <c r="I841" t="s">
        <v>43</v>
      </c>
      <c r="J841" t="s">
        <v>72</v>
      </c>
      <c r="K841" t="s">
        <v>68</v>
      </c>
      <c r="L841" s="3">
        <v>72.83088000000002</v>
      </c>
      <c r="M841">
        <v>9.0</v>
      </c>
      <c r="N841" s="3">
        <v>6.072539999999999</v>
      </c>
      <c r="O841">
        <v>17.0</v>
      </c>
      <c r="P841" s="4">
        <v>0.0047</v>
      </c>
      <c r="Q841">
        <v>12.0</v>
      </c>
      <c r="R841" s="4">
        <v>0.00426</v>
      </c>
      <c r="S841">
        <v>15.0</v>
      </c>
      <c r="T841" s="4">
        <v>0.99948</v>
      </c>
      <c r="U841">
        <v>11.0</v>
      </c>
      <c r="V841" s="4">
        <v>212774.55356</v>
      </c>
      <c r="W841">
        <v>8.0</v>
      </c>
      <c r="X841" s="5">
        <v>5.8</v>
      </c>
      <c r="Y841">
        <v>4.0</v>
      </c>
      <c r="Z841" s="5">
        <v>6.0</v>
      </c>
      <c r="AA841">
        <v>3.0</v>
      </c>
      <c r="AB841">
        <v>79.0</v>
      </c>
      <c r="AC841">
        <v>15.0</v>
      </c>
    </row>
    <row r="842" ht="14.25" hidden="1" customHeight="1">
      <c r="A842" s="1" t="s">
        <v>63</v>
      </c>
      <c r="B842" s="2" t="str">
        <f t="shared" si="1"/>
        <v>mtt0 </v>
      </c>
      <c r="C842" s="2" t="str">
        <f t="shared" si="2"/>
        <v>lasso forecast</v>
      </c>
      <c r="D842" s="2" t="str">
        <f t="shared" si="3"/>
        <v>lasso </v>
      </c>
      <c r="E842" s="2" t="str">
        <f t="shared" si="4"/>
        <v>forecast</v>
      </c>
      <c r="F842" s="2" t="s">
        <v>45</v>
      </c>
      <c r="G842" s="2" t="s">
        <v>48</v>
      </c>
      <c r="H842" s="2" t="s">
        <v>27</v>
      </c>
      <c r="I842" t="s">
        <v>43</v>
      </c>
      <c r="J842" t="s">
        <v>72</v>
      </c>
      <c r="K842" t="s">
        <v>68</v>
      </c>
      <c r="L842" s="3">
        <v>102.7058</v>
      </c>
      <c r="M842">
        <v>14.0</v>
      </c>
      <c r="N842" s="3">
        <v>7.14798</v>
      </c>
      <c r="O842">
        <v>18.0</v>
      </c>
      <c r="P842" s="4">
        <v>0.005640000000000001</v>
      </c>
      <c r="Q842">
        <v>13.0</v>
      </c>
      <c r="R842" s="4">
        <v>0.00528</v>
      </c>
      <c r="S842">
        <v>16.0</v>
      </c>
      <c r="T842" s="4">
        <v>0.9993200000000001</v>
      </c>
      <c r="U842">
        <v>12.0</v>
      </c>
      <c r="V842" s="4">
        <v>232417.38792</v>
      </c>
      <c r="W842">
        <v>9.0</v>
      </c>
      <c r="X842" s="5">
        <v>4.6</v>
      </c>
      <c r="Y842">
        <v>2.0</v>
      </c>
      <c r="Z842" s="5">
        <v>4.6</v>
      </c>
      <c r="AA842">
        <v>1.0</v>
      </c>
      <c r="AB842">
        <v>85.0</v>
      </c>
      <c r="AC842">
        <v>16.0</v>
      </c>
    </row>
    <row r="843" ht="14.25" hidden="1" customHeight="1">
      <c r="A843" s="1" t="s">
        <v>38</v>
      </c>
      <c r="B843" s="2" t="str">
        <f t="shared" si="1"/>
        <v>kuroda </v>
      </c>
      <c r="C843" s="2" t="str">
        <f t="shared" si="2"/>
        <v>simple forecast</v>
      </c>
      <c r="D843" s="2" t="str">
        <f t="shared" si="3"/>
        <v>simple </v>
      </c>
      <c r="E843" s="2" t="str">
        <f t="shared" si="4"/>
        <v>forecast</v>
      </c>
      <c r="F843" s="2" t="s">
        <v>30</v>
      </c>
      <c r="G843" s="2" t="s">
        <v>33</v>
      </c>
      <c r="H843" s="2" t="s">
        <v>27</v>
      </c>
      <c r="I843" t="s">
        <v>43</v>
      </c>
      <c r="J843" t="s">
        <v>72</v>
      </c>
      <c r="K843" t="s">
        <v>68</v>
      </c>
      <c r="L843" s="3">
        <v>1559.58164</v>
      </c>
      <c r="M843">
        <v>16.0</v>
      </c>
      <c r="N843" s="3">
        <v>4.19238</v>
      </c>
      <c r="O843">
        <v>15.0</v>
      </c>
      <c r="P843" s="4">
        <v>0.00678</v>
      </c>
      <c r="Q843">
        <v>14.0</v>
      </c>
      <c r="R843" s="4">
        <v>0.00414</v>
      </c>
      <c r="S843">
        <v>14.0</v>
      </c>
      <c r="T843" s="4">
        <v>0.99974</v>
      </c>
      <c r="U843">
        <v>8.0</v>
      </c>
      <c r="V843" s="4">
        <v>0.0</v>
      </c>
      <c r="W843">
        <v>1.0</v>
      </c>
      <c r="X843" s="5">
        <v>94.2</v>
      </c>
      <c r="Y843">
        <v>14.0</v>
      </c>
      <c r="Z843" s="5">
        <v>62.8</v>
      </c>
      <c r="AA843">
        <v>6.0</v>
      </c>
      <c r="AB843">
        <v>88.0</v>
      </c>
      <c r="AC843">
        <v>17.0</v>
      </c>
    </row>
    <row r="844" ht="14.25" hidden="1" customHeight="1">
      <c r="A844" s="1" t="s">
        <v>37</v>
      </c>
      <c r="B844" s="2" t="str">
        <f t="shared" si="1"/>
        <v>kuroda </v>
      </c>
      <c r="C844" s="2" t="str">
        <f t="shared" si="2"/>
        <v>simple backcast</v>
      </c>
      <c r="D844" s="2" t="str">
        <f t="shared" si="3"/>
        <v>simple </v>
      </c>
      <c r="E844" s="2" t="str">
        <f t="shared" si="4"/>
        <v>backcast</v>
      </c>
      <c r="F844" s="2" t="s">
        <v>30</v>
      </c>
      <c r="G844" s="2" t="s">
        <v>33</v>
      </c>
      <c r="H844" s="2" t="s">
        <v>20</v>
      </c>
      <c r="I844" t="s">
        <v>43</v>
      </c>
      <c r="J844" t="s">
        <v>72</v>
      </c>
      <c r="K844" t="s">
        <v>68</v>
      </c>
      <c r="L844" s="3">
        <v>6878.619140000001</v>
      </c>
      <c r="M844">
        <v>18.0</v>
      </c>
      <c r="N844" s="3">
        <v>4.02786</v>
      </c>
      <c r="O844">
        <v>13.0</v>
      </c>
      <c r="P844" s="4">
        <v>0.008280000000000001</v>
      </c>
      <c r="Q844">
        <v>15.0</v>
      </c>
      <c r="R844" s="4">
        <v>0.00314</v>
      </c>
      <c r="S844">
        <v>13.0</v>
      </c>
      <c r="T844" s="4">
        <v>0.99978</v>
      </c>
      <c r="U844">
        <v>5.0</v>
      </c>
      <c r="V844" s="4">
        <v>0.0</v>
      </c>
      <c r="W844">
        <v>1.0</v>
      </c>
      <c r="X844" s="5">
        <v>105.6</v>
      </c>
      <c r="Y844">
        <v>15.0</v>
      </c>
      <c r="Z844" s="5">
        <v>76.8</v>
      </c>
      <c r="AA844">
        <v>10.0</v>
      </c>
      <c r="AB844">
        <v>90.0</v>
      </c>
      <c r="AC844">
        <v>18.0</v>
      </c>
    </row>
  </sheetData>
  <autoFilter ref="$A$1:$AC$844">
    <filterColumn colId="5">
      <filters>
        <filter val="mtt2"/>
      </filters>
    </filterColumn>
    <filterColumn colId="7">
      <filters>
        <filter val="Р"/>
      </filters>
    </filterColumn>
  </autoFilter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57"/>
    <col customWidth="1" min="2" max="2" width="15.0"/>
    <col customWidth="1" min="3" max="3" width="7.29"/>
    <col customWidth="1" min="4" max="4" width="9.43"/>
    <col customWidth="1" min="5" max="5" width="10.14"/>
    <col customWidth="1" min="6" max="22" width="8.71"/>
  </cols>
  <sheetData>
    <row r="1" ht="14.25" customHeight="1">
      <c r="A1" s="6" t="s">
        <v>73</v>
      </c>
      <c r="B1" s="6" t="s">
        <v>74</v>
      </c>
      <c r="C1" s="6" t="s">
        <v>75</v>
      </c>
      <c r="D1" s="6" t="s">
        <v>76</v>
      </c>
      <c r="E1" s="6" t="s">
        <v>77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14.25" hidden="1" customHeight="1">
      <c r="A2" s="6" t="s">
        <v>17</v>
      </c>
      <c r="B2" s="7" t="s">
        <v>21</v>
      </c>
      <c r="C2" s="7" t="s">
        <v>22</v>
      </c>
      <c r="D2" s="7" t="s">
        <v>23</v>
      </c>
      <c r="E2" s="7" t="str">
        <f>'all results'!V2&lt;10</f>
        <v>TRUE</v>
      </c>
    </row>
    <row r="3" ht="14.25" customHeight="1">
      <c r="A3" s="6" t="s">
        <v>24</v>
      </c>
      <c r="B3" s="7" t="s">
        <v>21</v>
      </c>
      <c r="C3" s="7" t="s">
        <v>22</v>
      </c>
      <c r="D3" s="7" t="s">
        <v>23</v>
      </c>
      <c r="E3" s="7" t="str">
        <f>'all results'!V3&lt;10</f>
        <v>TRUE</v>
      </c>
    </row>
    <row r="4" ht="14.25" hidden="1" customHeight="1">
      <c r="A4" s="6" t="s">
        <v>26</v>
      </c>
      <c r="B4" s="7" t="s">
        <v>21</v>
      </c>
      <c r="C4" s="7" t="s">
        <v>22</v>
      </c>
      <c r="D4" s="7" t="s">
        <v>23</v>
      </c>
      <c r="E4" s="7" t="str">
        <f>'all results'!V4&lt;10</f>
        <v>TRUE</v>
      </c>
    </row>
    <row r="5" ht="14.25" hidden="1" customHeight="1">
      <c r="A5" s="6" t="s">
        <v>28</v>
      </c>
      <c r="B5" s="7" t="s">
        <v>21</v>
      </c>
      <c r="C5" s="7" t="s">
        <v>22</v>
      </c>
      <c r="D5" s="7" t="s">
        <v>23</v>
      </c>
      <c r="E5" s="7" t="str">
        <f>'all results'!V5&lt;10</f>
        <v>TRUE</v>
      </c>
    </row>
    <row r="6" ht="14.25" hidden="1" customHeight="1">
      <c r="A6" s="6" t="s">
        <v>29</v>
      </c>
      <c r="B6" s="7" t="s">
        <v>21</v>
      </c>
      <c r="C6" s="7" t="s">
        <v>22</v>
      </c>
      <c r="D6" s="7" t="s">
        <v>23</v>
      </c>
      <c r="E6" s="7" t="str">
        <f>'all results'!V6&lt;10</f>
        <v>TRUE</v>
      </c>
    </row>
    <row r="7" ht="14.25" hidden="1" customHeight="1">
      <c r="A7" s="6" t="s">
        <v>31</v>
      </c>
      <c r="B7" s="7" t="s">
        <v>21</v>
      </c>
      <c r="C7" s="7" t="s">
        <v>22</v>
      </c>
      <c r="D7" s="7" t="s">
        <v>23</v>
      </c>
      <c r="E7" s="7" t="str">
        <f>'all results'!V7&lt;10</f>
        <v>TRUE</v>
      </c>
    </row>
    <row r="8" ht="14.25" hidden="1" customHeight="1">
      <c r="A8" s="6" t="s">
        <v>32</v>
      </c>
      <c r="B8" s="7" t="s">
        <v>21</v>
      </c>
      <c r="C8" s="7" t="s">
        <v>22</v>
      </c>
      <c r="D8" s="7" t="s">
        <v>23</v>
      </c>
      <c r="E8" s="7" t="str">
        <f>'all results'!V8&lt;10</f>
        <v>TRUE</v>
      </c>
    </row>
    <row r="9" ht="14.25" hidden="1" customHeight="1">
      <c r="A9" s="6" t="s">
        <v>34</v>
      </c>
      <c r="B9" s="7" t="s">
        <v>21</v>
      </c>
      <c r="C9" s="7" t="s">
        <v>22</v>
      </c>
      <c r="D9" s="7" t="s">
        <v>23</v>
      </c>
      <c r="E9" s="7" t="str">
        <f>'all results'!V9&lt;10</f>
        <v>TRUE</v>
      </c>
    </row>
    <row r="10" ht="14.25" hidden="1" customHeight="1">
      <c r="A10" s="6" t="s">
        <v>35</v>
      </c>
      <c r="B10" s="7" t="s">
        <v>21</v>
      </c>
      <c r="C10" s="7" t="s">
        <v>22</v>
      </c>
      <c r="D10" s="7" t="s">
        <v>23</v>
      </c>
      <c r="E10" s="7" t="str">
        <f>'all results'!V10&lt;10</f>
        <v>TRUE</v>
      </c>
    </row>
    <row r="11" ht="14.25" hidden="1" customHeight="1">
      <c r="A11" s="6" t="s">
        <v>36</v>
      </c>
      <c r="B11" s="7" t="s">
        <v>21</v>
      </c>
      <c r="C11" s="7" t="s">
        <v>22</v>
      </c>
      <c r="D11" s="7" t="s">
        <v>23</v>
      </c>
      <c r="E11" s="7" t="str">
        <f>'all results'!V11&lt;10</f>
        <v>TRUE</v>
      </c>
    </row>
    <row r="12" ht="14.25" hidden="1" customHeight="1">
      <c r="A12" s="6" t="s">
        <v>37</v>
      </c>
      <c r="B12" s="7" t="s">
        <v>21</v>
      </c>
      <c r="C12" s="7" t="s">
        <v>22</v>
      </c>
      <c r="D12" s="7" t="s">
        <v>23</v>
      </c>
      <c r="E12" s="7" t="str">
        <f>'all results'!V12&lt;10</f>
        <v>TRUE</v>
      </c>
    </row>
    <row r="13" ht="14.25" hidden="1" customHeight="1">
      <c r="A13" s="6" t="s">
        <v>38</v>
      </c>
      <c r="B13" s="7" t="s">
        <v>21</v>
      </c>
      <c r="C13" s="7" t="s">
        <v>22</v>
      </c>
      <c r="D13" s="7" t="s">
        <v>23</v>
      </c>
      <c r="E13" s="7" t="str">
        <f>'all results'!V13&lt;10</f>
        <v>TRUE</v>
      </c>
    </row>
    <row r="14" ht="14.25" hidden="1" customHeight="1">
      <c r="A14" s="6" t="s">
        <v>17</v>
      </c>
      <c r="B14" s="7" t="s">
        <v>39</v>
      </c>
      <c r="C14" s="7" t="s">
        <v>22</v>
      </c>
      <c r="D14" s="7" t="s">
        <v>23</v>
      </c>
      <c r="E14" s="7" t="str">
        <f>'all results'!V14&lt;10</f>
        <v>TRUE</v>
      </c>
    </row>
    <row r="15" ht="14.25" customHeight="1">
      <c r="A15" s="6" t="s">
        <v>24</v>
      </c>
      <c r="B15" s="7" t="s">
        <v>39</v>
      </c>
      <c r="C15" s="7" t="s">
        <v>22</v>
      </c>
      <c r="D15" s="7" t="s">
        <v>23</v>
      </c>
      <c r="E15" s="7" t="str">
        <f>'all results'!V15&lt;10</f>
        <v>TRUE</v>
      </c>
    </row>
    <row r="16" ht="14.25" hidden="1" customHeight="1">
      <c r="A16" s="6" t="s">
        <v>26</v>
      </c>
      <c r="B16" s="7" t="s">
        <v>39</v>
      </c>
      <c r="C16" s="7" t="s">
        <v>22</v>
      </c>
      <c r="D16" s="7" t="s">
        <v>23</v>
      </c>
      <c r="E16" s="7" t="str">
        <f>'all results'!V16&lt;10</f>
        <v>TRUE</v>
      </c>
    </row>
    <row r="17" ht="14.25" hidden="1" customHeight="1">
      <c r="A17" s="6" t="s">
        <v>28</v>
      </c>
      <c r="B17" s="7" t="s">
        <v>39</v>
      </c>
      <c r="C17" s="7" t="s">
        <v>22</v>
      </c>
      <c r="D17" s="7" t="s">
        <v>23</v>
      </c>
      <c r="E17" s="7" t="str">
        <f>'all results'!V17&lt;10</f>
        <v>TRUE</v>
      </c>
    </row>
    <row r="18" ht="14.25" hidden="1" customHeight="1">
      <c r="A18" s="6" t="s">
        <v>31</v>
      </c>
      <c r="B18" s="7" t="s">
        <v>39</v>
      </c>
      <c r="C18" s="7" t="s">
        <v>22</v>
      </c>
      <c r="D18" s="7" t="s">
        <v>23</v>
      </c>
      <c r="E18" s="7" t="str">
        <f>'all results'!V18&lt;10</f>
        <v>TRUE</v>
      </c>
    </row>
    <row r="19" ht="14.25" hidden="1" customHeight="1">
      <c r="A19" s="6" t="s">
        <v>32</v>
      </c>
      <c r="B19" s="7" t="s">
        <v>39</v>
      </c>
      <c r="C19" s="7" t="s">
        <v>22</v>
      </c>
      <c r="D19" s="7" t="s">
        <v>23</v>
      </c>
      <c r="E19" s="7" t="str">
        <f>'all results'!V19&lt;10</f>
        <v>TRUE</v>
      </c>
    </row>
    <row r="20" ht="14.25" hidden="1" customHeight="1">
      <c r="A20" s="6" t="s">
        <v>29</v>
      </c>
      <c r="B20" s="7" t="s">
        <v>39</v>
      </c>
      <c r="C20" s="7" t="s">
        <v>22</v>
      </c>
      <c r="D20" s="7" t="s">
        <v>23</v>
      </c>
      <c r="E20" s="7" t="str">
        <f>'all results'!V20&lt;10</f>
        <v>TRUE</v>
      </c>
    </row>
    <row r="21" ht="14.25" hidden="1" customHeight="1">
      <c r="A21" s="6" t="s">
        <v>36</v>
      </c>
      <c r="B21" s="7" t="s">
        <v>39</v>
      </c>
      <c r="C21" s="7" t="s">
        <v>22</v>
      </c>
      <c r="D21" s="7" t="s">
        <v>23</v>
      </c>
      <c r="E21" s="7" t="str">
        <f>'all results'!V21&lt;10</f>
        <v>TRUE</v>
      </c>
    </row>
    <row r="22" ht="14.25" hidden="1" customHeight="1">
      <c r="A22" s="6" t="s">
        <v>35</v>
      </c>
      <c r="B22" s="7" t="s">
        <v>39</v>
      </c>
      <c r="C22" s="7" t="s">
        <v>22</v>
      </c>
      <c r="D22" s="7" t="s">
        <v>23</v>
      </c>
      <c r="E22" s="7" t="str">
        <f>'all results'!V22&lt;10</f>
        <v>TRUE</v>
      </c>
    </row>
    <row r="23" ht="14.25" hidden="1" customHeight="1">
      <c r="A23" s="6" t="s">
        <v>34</v>
      </c>
      <c r="B23" s="7" t="s">
        <v>39</v>
      </c>
      <c r="C23" s="7" t="s">
        <v>22</v>
      </c>
      <c r="D23" s="7" t="s">
        <v>23</v>
      </c>
      <c r="E23" s="7" t="str">
        <f>'all results'!V23&lt;10</f>
        <v>TRUE</v>
      </c>
    </row>
    <row r="24" ht="14.25" hidden="1" customHeight="1">
      <c r="A24" s="6" t="s">
        <v>38</v>
      </c>
      <c r="B24" s="7" t="s">
        <v>39</v>
      </c>
      <c r="C24" s="7" t="s">
        <v>22</v>
      </c>
      <c r="D24" s="7" t="s">
        <v>23</v>
      </c>
      <c r="E24" s="7" t="str">
        <f>'all results'!V24&lt;10</f>
        <v>TRUE</v>
      </c>
    </row>
    <row r="25" ht="14.25" hidden="1" customHeight="1">
      <c r="A25" s="6" t="s">
        <v>37</v>
      </c>
      <c r="B25" s="7" t="s">
        <v>39</v>
      </c>
      <c r="C25" s="7" t="s">
        <v>22</v>
      </c>
      <c r="D25" s="7" t="s">
        <v>23</v>
      </c>
      <c r="E25" s="7" t="str">
        <f>'all results'!V25&lt;10</f>
        <v>TRUE</v>
      </c>
    </row>
    <row r="26" ht="14.25" hidden="1" customHeight="1">
      <c r="A26" s="6" t="s">
        <v>17</v>
      </c>
      <c r="B26" s="7" t="s">
        <v>40</v>
      </c>
      <c r="C26" s="7" t="s">
        <v>22</v>
      </c>
      <c r="D26" s="7" t="s">
        <v>23</v>
      </c>
      <c r="E26" s="7" t="str">
        <f>'all results'!V26&lt;10</f>
        <v>TRUE</v>
      </c>
    </row>
    <row r="27" ht="14.25" customHeight="1">
      <c r="A27" s="6" t="s">
        <v>24</v>
      </c>
      <c r="B27" s="7" t="s">
        <v>40</v>
      </c>
      <c r="C27" s="7" t="s">
        <v>22</v>
      </c>
      <c r="D27" s="7" t="s">
        <v>23</v>
      </c>
      <c r="E27" s="7" t="str">
        <f>'all results'!V27&lt;10</f>
        <v>TRUE</v>
      </c>
    </row>
    <row r="28" ht="14.25" hidden="1" customHeight="1">
      <c r="A28" s="6" t="s">
        <v>26</v>
      </c>
      <c r="B28" s="7" t="s">
        <v>40</v>
      </c>
      <c r="C28" s="7" t="s">
        <v>22</v>
      </c>
      <c r="D28" s="7" t="s">
        <v>23</v>
      </c>
      <c r="E28" s="7" t="str">
        <f>'all results'!V28&lt;10</f>
        <v>TRUE</v>
      </c>
    </row>
    <row r="29" ht="14.25" hidden="1" customHeight="1">
      <c r="A29" s="6" t="s">
        <v>28</v>
      </c>
      <c r="B29" s="7" t="s">
        <v>40</v>
      </c>
      <c r="C29" s="7" t="s">
        <v>22</v>
      </c>
      <c r="D29" s="7" t="s">
        <v>23</v>
      </c>
      <c r="E29" s="7" t="str">
        <f>'all results'!V29&lt;10</f>
        <v>TRUE</v>
      </c>
    </row>
    <row r="30" ht="14.25" hidden="1" customHeight="1">
      <c r="A30" s="6" t="s">
        <v>31</v>
      </c>
      <c r="B30" s="7" t="s">
        <v>40</v>
      </c>
      <c r="C30" s="7" t="s">
        <v>22</v>
      </c>
      <c r="D30" s="7" t="s">
        <v>23</v>
      </c>
      <c r="E30" s="7" t="str">
        <f>'all results'!V30&lt;10</f>
        <v>TRUE</v>
      </c>
    </row>
    <row r="31" ht="14.25" hidden="1" customHeight="1">
      <c r="A31" s="6" t="s">
        <v>32</v>
      </c>
      <c r="B31" s="7" t="s">
        <v>40</v>
      </c>
      <c r="C31" s="7" t="s">
        <v>22</v>
      </c>
      <c r="D31" s="7" t="s">
        <v>23</v>
      </c>
      <c r="E31" s="7" t="str">
        <f>'all results'!V31&lt;10</f>
        <v>TRUE</v>
      </c>
    </row>
    <row r="32" ht="14.25" hidden="1" customHeight="1">
      <c r="A32" s="6" t="s">
        <v>29</v>
      </c>
      <c r="B32" s="7" t="s">
        <v>40</v>
      </c>
      <c r="C32" s="7" t="s">
        <v>22</v>
      </c>
      <c r="D32" s="7" t="s">
        <v>23</v>
      </c>
      <c r="E32" s="7" t="str">
        <f>'all results'!V32&lt;10</f>
        <v>TRUE</v>
      </c>
    </row>
    <row r="33" ht="14.25" hidden="1" customHeight="1">
      <c r="A33" s="6" t="s">
        <v>36</v>
      </c>
      <c r="B33" s="7" t="s">
        <v>40</v>
      </c>
      <c r="C33" s="7" t="s">
        <v>22</v>
      </c>
      <c r="D33" s="7" t="s">
        <v>23</v>
      </c>
      <c r="E33" s="7" t="str">
        <f>'all results'!V33&lt;10</f>
        <v>TRUE</v>
      </c>
    </row>
    <row r="34" ht="14.25" hidden="1" customHeight="1">
      <c r="A34" s="6" t="s">
        <v>35</v>
      </c>
      <c r="B34" s="7" t="s">
        <v>40</v>
      </c>
      <c r="C34" s="7" t="s">
        <v>22</v>
      </c>
      <c r="D34" s="7" t="s">
        <v>23</v>
      </c>
      <c r="E34" s="7" t="str">
        <f>'all results'!V34&lt;10</f>
        <v>TRUE</v>
      </c>
    </row>
    <row r="35" ht="14.25" hidden="1" customHeight="1">
      <c r="A35" s="6" t="s">
        <v>34</v>
      </c>
      <c r="B35" s="7" t="s">
        <v>40</v>
      </c>
      <c r="C35" s="7" t="s">
        <v>22</v>
      </c>
      <c r="D35" s="7" t="s">
        <v>23</v>
      </c>
      <c r="E35" s="7" t="str">
        <f>'all results'!V35&lt;10</f>
        <v>TRUE</v>
      </c>
    </row>
    <row r="36" ht="14.25" hidden="1" customHeight="1">
      <c r="A36" s="6" t="s">
        <v>38</v>
      </c>
      <c r="B36" s="7" t="s">
        <v>40</v>
      </c>
      <c r="C36" s="7" t="s">
        <v>22</v>
      </c>
      <c r="D36" s="7" t="s">
        <v>23</v>
      </c>
      <c r="E36" s="7" t="str">
        <f>'all results'!V36&lt;10</f>
        <v>TRUE</v>
      </c>
    </row>
    <row r="37" ht="14.25" hidden="1" customHeight="1">
      <c r="A37" s="6" t="s">
        <v>37</v>
      </c>
      <c r="B37" s="7" t="s">
        <v>40</v>
      </c>
      <c r="C37" s="7" t="s">
        <v>22</v>
      </c>
      <c r="D37" s="7" t="s">
        <v>23</v>
      </c>
      <c r="E37" s="7" t="str">
        <f>'all results'!V37&lt;10</f>
        <v>TRUE</v>
      </c>
    </row>
    <row r="38" ht="14.25" hidden="1" customHeight="1">
      <c r="A38" s="6" t="s">
        <v>17</v>
      </c>
      <c r="B38" s="7" t="s">
        <v>41</v>
      </c>
      <c r="C38" s="7" t="s">
        <v>22</v>
      </c>
      <c r="D38" s="7" t="s">
        <v>23</v>
      </c>
      <c r="E38" s="7" t="str">
        <f>'all results'!V38&lt;10</f>
        <v>TRUE</v>
      </c>
    </row>
    <row r="39" ht="14.25" customHeight="1">
      <c r="A39" s="6" t="s">
        <v>24</v>
      </c>
      <c r="B39" s="7" t="s">
        <v>41</v>
      </c>
      <c r="C39" s="7" t="s">
        <v>22</v>
      </c>
      <c r="D39" s="7" t="s">
        <v>23</v>
      </c>
      <c r="E39" s="7" t="str">
        <f>'all results'!V39&lt;10</f>
        <v>TRUE</v>
      </c>
    </row>
    <row r="40" ht="14.25" hidden="1" customHeight="1">
      <c r="A40" s="6" t="s">
        <v>26</v>
      </c>
      <c r="B40" s="7" t="s">
        <v>41</v>
      </c>
      <c r="C40" s="7" t="s">
        <v>22</v>
      </c>
      <c r="D40" s="7" t="s">
        <v>23</v>
      </c>
      <c r="E40" s="7" t="str">
        <f>'all results'!V40&lt;10</f>
        <v>TRUE</v>
      </c>
    </row>
    <row r="41" ht="14.25" hidden="1" customHeight="1">
      <c r="A41" s="6" t="s">
        <v>28</v>
      </c>
      <c r="B41" s="7" t="s">
        <v>41</v>
      </c>
      <c r="C41" s="7" t="s">
        <v>22</v>
      </c>
      <c r="D41" s="7" t="s">
        <v>23</v>
      </c>
      <c r="E41" s="7" t="str">
        <f>'all results'!V41&lt;10</f>
        <v>TRUE</v>
      </c>
    </row>
    <row r="42" ht="14.25" hidden="1" customHeight="1">
      <c r="A42" s="6" t="s">
        <v>32</v>
      </c>
      <c r="B42" s="7" t="s">
        <v>41</v>
      </c>
      <c r="C42" s="7" t="s">
        <v>22</v>
      </c>
      <c r="D42" s="7" t="s">
        <v>23</v>
      </c>
      <c r="E42" s="7" t="str">
        <f>'all results'!V42&lt;10</f>
        <v>TRUE</v>
      </c>
    </row>
    <row r="43" ht="14.25" hidden="1" customHeight="1">
      <c r="A43" s="6" t="s">
        <v>31</v>
      </c>
      <c r="B43" s="7" t="s">
        <v>41</v>
      </c>
      <c r="C43" s="7" t="s">
        <v>22</v>
      </c>
      <c r="D43" s="7" t="s">
        <v>23</v>
      </c>
      <c r="E43" s="7" t="str">
        <f>'all results'!V43&lt;10</f>
        <v>TRUE</v>
      </c>
    </row>
    <row r="44" ht="14.25" hidden="1" customHeight="1">
      <c r="A44" s="6" t="s">
        <v>29</v>
      </c>
      <c r="B44" s="7" t="s">
        <v>41</v>
      </c>
      <c r="C44" s="7" t="s">
        <v>22</v>
      </c>
      <c r="D44" s="7" t="s">
        <v>23</v>
      </c>
      <c r="E44" s="7" t="str">
        <f>'all results'!V44&lt;10</f>
        <v>TRUE</v>
      </c>
    </row>
    <row r="45" ht="14.25" hidden="1" customHeight="1">
      <c r="A45" s="6" t="s">
        <v>36</v>
      </c>
      <c r="B45" s="7" t="s">
        <v>41</v>
      </c>
      <c r="C45" s="7" t="s">
        <v>22</v>
      </c>
      <c r="D45" s="7" t="s">
        <v>23</v>
      </c>
      <c r="E45" s="7" t="str">
        <f>'all results'!V45&lt;10</f>
        <v>TRUE</v>
      </c>
    </row>
    <row r="46" ht="14.25" hidden="1" customHeight="1">
      <c r="A46" s="6" t="s">
        <v>35</v>
      </c>
      <c r="B46" s="7" t="s">
        <v>41</v>
      </c>
      <c r="C46" s="7" t="s">
        <v>22</v>
      </c>
      <c r="D46" s="7" t="s">
        <v>23</v>
      </c>
      <c r="E46" s="7" t="str">
        <f>'all results'!V46&lt;10</f>
        <v>TRUE</v>
      </c>
    </row>
    <row r="47" ht="14.25" hidden="1" customHeight="1">
      <c r="A47" s="6" t="s">
        <v>34</v>
      </c>
      <c r="B47" s="7" t="s">
        <v>41</v>
      </c>
      <c r="C47" s="7" t="s">
        <v>22</v>
      </c>
      <c r="D47" s="7" t="s">
        <v>23</v>
      </c>
      <c r="E47" s="7" t="str">
        <f>'all results'!V47&lt;10</f>
        <v>TRUE</v>
      </c>
    </row>
    <row r="48" ht="14.25" hidden="1" customHeight="1">
      <c r="A48" s="6" t="s">
        <v>37</v>
      </c>
      <c r="B48" s="7" t="s">
        <v>41</v>
      </c>
      <c r="C48" s="7" t="s">
        <v>22</v>
      </c>
      <c r="D48" s="7" t="s">
        <v>23</v>
      </c>
      <c r="E48" s="7" t="str">
        <f>'all results'!V48&lt;10</f>
        <v>TRUE</v>
      </c>
    </row>
    <row r="49" ht="14.25" hidden="1" customHeight="1">
      <c r="A49" s="6" t="s">
        <v>38</v>
      </c>
      <c r="B49" s="7" t="s">
        <v>41</v>
      </c>
      <c r="C49" s="7" t="s">
        <v>22</v>
      </c>
      <c r="D49" s="7" t="s">
        <v>23</v>
      </c>
      <c r="E49" s="7" t="str">
        <f>'all results'!V49&lt;10</f>
        <v>TRUE</v>
      </c>
    </row>
    <row r="50" ht="14.25" hidden="1" customHeight="1">
      <c r="A50" s="6" t="s">
        <v>28</v>
      </c>
      <c r="B50" s="7" t="s">
        <v>42</v>
      </c>
      <c r="C50" s="7" t="s">
        <v>22</v>
      </c>
      <c r="D50" s="7" t="s">
        <v>23</v>
      </c>
      <c r="E50" s="7" t="str">
        <f>'all results'!V50&lt;10</f>
        <v>TRUE</v>
      </c>
    </row>
    <row r="51" ht="14.25" customHeight="1">
      <c r="A51" s="6" t="s">
        <v>24</v>
      </c>
      <c r="B51" s="7" t="s">
        <v>42</v>
      </c>
      <c r="C51" s="7" t="s">
        <v>22</v>
      </c>
      <c r="D51" s="7" t="s">
        <v>23</v>
      </c>
      <c r="E51" s="7" t="str">
        <f>'all results'!V51&lt;10</f>
        <v>TRUE</v>
      </c>
    </row>
    <row r="52" ht="14.25" hidden="1" customHeight="1">
      <c r="A52" s="6" t="s">
        <v>26</v>
      </c>
      <c r="B52" s="7" t="s">
        <v>42</v>
      </c>
      <c r="C52" s="7" t="s">
        <v>22</v>
      </c>
      <c r="D52" s="7" t="s">
        <v>23</v>
      </c>
      <c r="E52" s="7" t="str">
        <f>'all results'!V52&lt;10</f>
        <v>TRUE</v>
      </c>
    </row>
    <row r="53" ht="14.25" hidden="1" customHeight="1">
      <c r="A53" s="6" t="s">
        <v>17</v>
      </c>
      <c r="B53" s="7" t="s">
        <v>42</v>
      </c>
      <c r="C53" s="7" t="s">
        <v>22</v>
      </c>
      <c r="D53" s="7" t="s">
        <v>23</v>
      </c>
      <c r="E53" s="7" t="str">
        <f>'all results'!V53&lt;10</f>
        <v>TRUE</v>
      </c>
    </row>
    <row r="54" ht="14.25" hidden="1" customHeight="1">
      <c r="A54" s="6" t="s">
        <v>34</v>
      </c>
      <c r="B54" s="7" t="s">
        <v>42</v>
      </c>
      <c r="C54" s="7" t="s">
        <v>22</v>
      </c>
      <c r="D54" s="7" t="s">
        <v>23</v>
      </c>
      <c r="E54" s="7" t="str">
        <f>'all results'!V54&lt;10</f>
        <v>FALSE</v>
      </c>
    </row>
    <row r="55" ht="14.25" hidden="1" customHeight="1">
      <c r="A55" s="6" t="s">
        <v>36</v>
      </c>
      <c r="B55" s="7" t="s">
        <v>42</v>
      </c>
      <c r="C55" s="7" t="s">
        <v>22</v>
      </c>
      <c r="D55" s="7" t="s">
        <v>23</v>
      </c>
      <c r="E55" s="7" t="str">
        <f>'all results'!V55&lt;10</f>
        <v>TRUE</v>
      </c>
    </row>
    <row r="56" ht="14.25" hidden="1" customHeight="1">
      <c r="A56" s="6" t="s">
        <v>31</v>
      </c>
      <c r="B56" s="7" t="s">
        <v>42</v>
      </c>
      <c r="C56" s="7" t="s">
        <v>22</v>
      </c>
      <c r="D56" s="7" t="s">
        <v>23</v>
      </c>
      <c r="E56" s="7" t="str">
        <f>'all results'!V56&lt;10</f>
        <v>TRUE</v>
      </c>
    </row>
    <row r="57" ht="14.25" hidden="1" customHeight="1">
      <c r="A57" s="6" t="s">
        <v>32</v>
      </c>
      <c r="B57" s="7" t="s">
        <v>42</v>
      </c>
      <c r="C57" s="7" t="s">
        <v>22</v>
      </c>
      <c r="D57" s="7" t="s">
        <v>23</v>
      </c>
      <c r="E57" s="7" t="str">
        <f>'all results'!V57&lt;10</f>
        <v>FALSE</v>
      </c>
    </row>
    <row r="58" ht="14.25" hidden="1" customHeight="1">
      <c r="A58" s="6" t="s">
        <v>29</v>
      </c>
      <c r="B58" s="7" t="s">
        <v>42</v>
      </c>
      <c r="C58" s="7" t="s">
        <v>22</v>
      </c>
      <c r="D58" s="7" t="s">
        <v>23</v>
      </c>
      <c r="E58" s="7" t="str">
        <f>'all results'!V58&lt;10</f>
        <v>TRUE</v>
      </c>
    </row>
    <row r="59" ht="14.25" hidden="1" customHeight="1">
      <c r="A59" s="6" t="s">
        <v>38</v>
      </c>
      <c r="B59" s="7" t="s">
        <v>42</v>
      </c>
      <c r="C59" s="7" t="s">
        <v>22</v>
      </c>
      <c r="D59" s="7" t="s">
        <v>23</v>
      </c>
      <c r="E59" s="7" t="str">
        <f>'all results'!V59&lt;10</f>
        <v>TRUE</v>
      </c>
    </row>
    <row r="60" ht="14.25" hidden="1" customHeight="1">
      <c r="A60" s="6" t="s">
        <v>37</v>
      </c>
      <c r="B60" s="7" t="s">
        <v>42</v>
      </c>
      <c r="C60" s="7" t="s">
        <v>22</v>
      </c>
      <c r="D60" s="7" t="s">
        <v>23</v>
      </c>
      <c r="E60" s="7" t="str">
        <f>'all results'!V60&lt;10</f>
        <v>TRUE</v>
      </c>
    </row>
    <row r="61" ht="14.25" hidden="1" customHeight="1">
      <c r="A61" s="6" t="s">
        <v>35</v>
      </c>
      <c r="B61" s="7" t="s">
        <v>42</v>
      </c>
      <c r="C61" s="7" t="s">
        <v>22</v>
      </c>
      <c r="D61" s="7" t="s">
        <v>23</v>
      </c>
      <c r="E61" s="7" t="str">
        <f>'all results'!V61&lt;10</f>
        <v>FALSE</v>
      </c>
    </row>
    <row r="62" ht="14.25" hidden="1" customHeight="1">
      <c r="A62" s="6" t="s">
        <v>17</v>
      </c>
      <c r="B62" s="7" t="s">
        <v>43</v>
      </c>
      <c r="C62" s="7" t="s">
        <v>22</v>
      </c>
      <c r="D62" s="7" t="s">
        <v>23</v>
      </c>
      <c r="E62" s="7" t="str">
        <f>'all results'!V62&lt;10</f>
        <v>TRUE</v>
      </c>
    </row>
    <row r="63" ht="14.25" hidden="1" customHeight="1">
      <c r="A63" s="6" t="s">
        <v>26</v>
      </c>
      <c r="B63" s="7" t="s">
        <v>43</v>
      </c>
      <c r="C63" s="7" t="s">
        <v>22</v>
      </c>
      <c r="D63" s="7" t="s">
        <v>23</v>
      </c>
      <c r="E63" s="7" t="str">
        <f>'all results'!V63&lt;10</f>
        <v>TRUE</v>
      </c>
    </row>
    <row r="64" ht="14.25" customHeight="1">
      <c r="A64" s="6" t="s">
        <v>24</v>
      </c>
      <c r="B64" s="7" t="s">
        <v>43</v>
      </c>
      <c r="C64" s="7" t="s">
        <v>22</v>
      </c>
      <c r="D64" s="7" t="s">
        <v>23</v>
      </c>
      <c r="E64" s="7" t="str">
        <f>'all results'!V64&lt;10</f>
        <v>TRUE</v>
      </c>
    </row>
    <row r="65" ht="14.25" hidden="1" customHeight="1">
      <c r="A65" s="6" t="s">
        <v>28</v>
      </c>
      <c r="B65" s="7" t="s">
        <v>43</v>
      </c>
      <c r="C65" s="7" t="s">
        <v>22</v>
      </c>
      <c r="D65" s="7" t="s">
        <v>23</v>
      </c>
      <c r="E65" s="7" t="str">
        <f>'all results'!V65&lt;10</f>
        <v>TRUE</v>
      </c>
    </row>
    <row r="66" ht="14.25" hidden="1" customHeight="1">
      <c r="A66" s="6" t="s">
        <v>34</v>
      </c>
      <c r="B66" s="7" t="s">
        <v>43</v>
      </c>
      <c r="C66" s="7" t="s">
        <v>22</v>
      </c>
      <c r="D66" s="7" t="s">
        <v>23</v>
      </c>
      <c r="E66" s="7" t="str">
        <f>'all results'!V66&lt;10</f>
        <v>TRUE</v>
      </c>
    </row>
    <row r="67" ht="14.25" hidden="1" customHeight="1">
      <c r="A67" s="6" t="s">
        <v>32</v>
      </c>
      <c r="B67" s="7" t="s">
        <v>43</v>
      </c>
      <c r="C67" s="7" t="s">
        <v>22</v>
      </c>
      <c r="D67" s="7" t="s">
        <v>23</v>
      </c>
      <c r="E67" s="7" t="str">
        <f>'all results'!V67&lt;10</f>
        <v>TRUE</v>
      </c>
    </row>
    <row r="68" ht="14.25" hidden="1" customHeight="1">
      <c r="A68" s="6" t="s">
        <v>35</v>
      </c>
      <c r="B68" s="7" t="s">
        <v>43</v>
      </c>
      <c r="C68" s="7" t="s">
        <v>22</v>
      </c>
      <c r="D68" s="7" t="s">
        <v>23</v>
      </c>
      <c r="E68" s="7" t="str">
        <f>'all results'!V68&lt;10</f>
        <v>TRUE</v>
      </c>
    </row>
    <row r="69" ht="14.25" hidden="1" customHeight="1">
      <c r="A69" s="6" t="s">
        <v>36</v>
      </c>
      <c r="B69" s="7" t="s">
        <v>43</v>
      </c>
      <c r="C69" s="7" t="s">
        <v>22</v>
      </c>
      <c r="D69" s="7" t="s">
        <v>23</v>
      </c>
      <c r="E69" s="7" t="str">
        <f>'all results'!V69&lt;10</f>
        <v>TRUE</v>
      </c>
    </row>
    <row r="70" ht="14.25" hidden="1" customHeight="1">
      <c r="A70" s="6" t="s">
        <v>31</v>
      </c>
      <c r="B70" s="7" t="s">
        <v>43</v>
      </c>
      <c r="C70" s="7" t="s">
        <v>22</v>
      </c>
      <c r="D70" s="7" t="s">
        <v>23</v>
      </c>
      <c r="E70" s="7" t="str">
        <f>'all results'!V70&lt;10</f>
        <v>TRUE</v>
      </c>
    </row>
    <row r="71" ht="14.25" hidden="1" customHeight="1">
      <c r="A71" s="6" t="s">
        <v>29</v>
      </c>
      <c r="B71" s="7" t="s">
        <v>43</v>
      </c>
      <c r="C71" s="7" t="s">
        <v>22</v>
      </c>
      <c r="D71" s="7" t="s">
        <v>23</v>
      </c>
      <c r="E71" s="7" t="str">
        <f>'all results'!V71&lt;10</f>
        <v>TRUE</v>
      </c>
    </row>
    <row r="72" ht="14.25" hidden="1" customHeight="1">
      <c r="A72" s="6" t="s">
        <v>38</v>
      </c>
      <c r="B72" s="7" t="s">
        <v>43</v>
      </c>
      <c r="C72" s="7" t="s">
        <v>22</v>
      </c>
      <c r="D72" s="7" t="s">
        <v>23</v>
      </c>
      <c r="E72" s="7" t="str">
        <f>'all results'!V72&lt;10</f>
        <v>TRUE</v>
      </c>
    </row>
    <row r="73" ht="14.25" hidden="1" customHeight="1">
      <c r="A73" s="6" t="s">
        <v>44</v>
      </c>
      <c r="B73" s="7" t="s">
        <v>43</v>
      </c>
      <c r="C73" s="7" t="s">
        <v>22</v>
      </c>
      <c r="D73" s="7" t="s">
        <v>23</v>
      </c>
      <c r="E73" s="7" t="str">
        <f>'all results'!V73&lt;10</f>
        <v>FALSE</v>
      </c>
    </row>
    <row r="74" ht="14.25" hidden="1" customHeight="1">
      <c r="A74" s="6" t="s">
        <v>47</v>
      </c>
      <c r="B74" s="7" t="s">
        <v>43</v>
      </c>
      <c r="C74" s="7" t="s">
        <v>22</v>
      </c>
      <c r="D74" s="7" t="s">
        <v>23</v>
      </c>
      <c r="E74" s="7" t="str">
        <f>'all results'!V74&lt;10</f>
        <v>FALSE</v>
      </c>
    </row>
    <row r="75" ht="14.25" hidden="1" customHeight="1">
      <c r="A75" s="6" t="s">
        <v>37</v>
      </c>
      <c r="B75" s="7" t="s">
        <v>43</v>
      </c>
      <c r="C75" s="7" t="s">
        <v>22</v>
      </c>
      <c r="D75" s="7" t="s">
        <v>23</v>
      </c>
      <c r="E75" s="7" t="str">
        <f>'all results'!V75&lt;10</f>
        <v>TRUE</v>
      </c>
    </row>
    <row r="76" ht="14.25" hidden="1" customHeight="1">
      <c r="A76" s="6" t="s">
        <v>49</v>
      </c>
      <c r="B76" s="7" t="s">
        <v>43</v>
      </c>
      <c r="C76" s="7" t="s">
        <v>22</v>
      </c>
      <c r="D76" s="7" t="s">
        <v>23</v>
      </c>
      <c r="E76" s="7" t="str">
        <f>'all results'!V76&lt;10</f>
        <v>FALSE</v>
      </c>
    </row>
    <row r="77" ht="14.25" hidden="1" customHeight="1">
      <c r="A77" s="6" t="s">
        <v>17</v>
      </c>
      <c r="B77" s="7" t="s">
        <v>21</v>
      </c>
      <c r="C77" s="7" t="s">
        <v>51</v>
      </c>
      <c r="D77" s="7" t="s">
        <v>52</v>
      </c>
      <c r="E77" s="7" t="str">
        <f>'all results'!V77&lt;10</f>
        <v>TRUE</v>
      </c>
    </row>
    <row r="78" ht="14.25" hidden="1" customHeight="1">
      <c r="A78" s="6" t="s">
        <v>24</v>
      </c>
      <c r="B78" s="7" t="s">
        <v>21</v>
      </c>
      <c r="C78" s="7" t="s">
        <v>51</v>
      </c>
      <c r="D78" s="7" t="s">
        <v>52</v>
      </c>
      <c r="E78" s="7" t="str">
        <f>'all results'!V78&lt;10</f>
        <v>TRUE</v>
      </c>
    </row>
    <row r="79" ht="14.25" hidden="1" customHeight="1">
      <c r="A79" s="6" t="s">
        <v>26</v>
      </c>
      <c r="B79" s="7" t="s">
        <v>21</v>
      </c>
      <c r="C79" s="7" t="s">
        <v>51</v>
      </c>
      <c r="D79" s="7" t="s">
        <v>52</v>
      </c>
      <c r="E79" s="7" t="str">
        <f>'all results'!V79&lt;10</f>
        <v>TRUE</v>
      </c>
    </row>
    <row r="80" ht="14.25" hidden="1" customHeight="1">
      <c r="A80" s="6" t="s">
        <v>32</v>
      </c>
      <c r="B80" s="7" t="s">
        <v>21</v>
      </c>
      <c r="C80" s="7" t="s">
        <v>51</v>
      </c>
      <c r="D80" s="7" t="s">
        <v>52</v>
      </c>
      <c r="E80" s="7" t="str">
        <f>'all results'!V80&lt;10</f>
        <v>TRUE</v>
      </c>
    </row>
    <row r="81" ht="14.25" hidden="1" customHeight="1">
      <c r="A81" s="6" t="s">
        <v>36</v>
      </c>
      <c r="B81" s="7" t="s">
        <v>21</v>
      </c>
      <c r="C81" s="7" t="s">
        <v>51</v>
      </c>
      <c r="D81" s="7" t="s">
        <v>52</v>
      </c>
      <c r="E81" s="7" t="str">
        <f>'all results'!V81&lt;10</f>
        <v>TRUE</v>
      </c>
    </row>
    <row r="82" ht="14.25" hidden="1" customHeight="1">
      <c r="A82" s="6" t="s">
        <v>28</v>
      </c>
      <c r="B82" s="7" t="s">
        <v>21</v>
      </c>
      <c r="C82" s="7" t="s">
        <v>51</v>
      </c>
      <c r="D82" s="7" t="s">
        <v>52</v>
      </c>
      <c r="E82" s="7" t="str">
        <f>'all results'!V82&lt;10</f>
        <v>TRUE</v>
      </c>
    </row>
    <row r="83" ht="14.25" hidden="1" customHeight="1">
      <c r="A83" s="6" t="s">
        <v>31</v>
      </c>
      <c r="B83" s="7" t="s">
        <v>21</v>
      </c>
      <c r="C83" s="7" t="s">
        <v>51</v>
      </c>
      <c r="D83" s="7" t="s">
        <v>52</v>
      </c>
      <c r="E83" s="7" t="str">
        <f>'all results'!V83&lt;10</f>
        <v>TRUE</v>
      </c>
    </row>
    <row r="84" ht="14.25" hidden="1" customHeight="1">
      <c r="A84" s="6" t="s">
        <v>29</v>
      </c>
      <c r="B84" s="7" t="s">
        <v>21</v>
      </c>
      <c r="C84" s="7" t="s">
        <v>51</v>
      </c>
      <c r="D84" s="7" t="s">
        <v>52</v>
      </c>
      <c r="E84" s="7" t="str">
        <f>'all results'!V84&lt;10</f>
        <v>TRUE</v>
      </c>
    </row>
    <row r="85" ht="14.25" hidden="1" customHeight="1">
      <c r="A85" s="6" t="s">
        <v>34</v>
      </c>
      <c r="B85" s="7" t="s">
        <v>21</v>
      </c>
      <c r="C85" s="7" t="s">
        <v>51</v>
      </c>
      <c r="D85" s="7" t="s">
        <v>52</v>
      </c>
      <c r="E85" s="7" t="str">
        <f>'all results'!V85&lt;10</f>
        <v>TRUE</v>
      </c>
    </row>
    <row r="86" ht="14.25" hidden="1" customHeight="1">
      <c r="A86" s="6" t="s">
        <v>38</v>
      </c>
      <c r="B86" s="7" t="s">
        <v>21</v>
      </c>
      <c r="C86" s="7" t="s">
        <v>51</v>
      </c>
      <c r="D86" s="7" t="s">
        <v>52</v>
      </c>
      <c r="E86" s="7" t="str">
        <f>'all results'!V86&lt;10</f>
        <v>TRUE</v>
      </c>
    </row>
    <row r="87" ht="14.25" hidden="1" customHeight="1">
      <c r="A87" s="6" t="s">
        <v>35</v>
      </c>
      <c r="B87" s="7" t="s">
        <v>21</v>
      </c>
      <c r="C87" s="7" t="s">
        <v>51</v>
      </c>
      <c r="D87" s="7" t="s">
        <v>52</v>
      </c>
      <c r="E87" s="7" t="str">
        <f>'all results'!V87&lt;10</f>
        <v>TRUE</v>
      </c>
    </row>
    <row r="88" ht="14.25" hidden="1" customHeight="1">
      <c r="A88" s="6" t="s">
        <v>37</v>
      </c>
      <c r="B88" s="7" t="s">
        <v>21</v>
      </c>
      <c r="C88" s="7" t="s">
        <v>51</v>
      </c>
      <c r="D88" s="7" t="s">
        <v>52</v>
      </c>
      <c r="E88" s="7" t="str">
        <f>'all results'!V88&lt;10</f>
        <v>TRUE</v>
      </c>
    </row>
    <row r="89" ht="14.25" hidden="1" customHeight="1">
      <c r="A89" s="6" t="s">
        <v>17</v>
      </c>
      <c r="B89" s="7" t="s">
        <v>21</v>
      </c>
      <c r="C89" s="7" t="s">
        <v>51</v>
      </c>
      <c r="D89" s="7" t="s">
        <v>53</v>
      </c>
      <c r="E89" s="7" t="str">
        <f>'all results'!V89&lt;10</f>
        <v>TRUE</v>
      </c>
    </row>
    <row r="90" ht="14.25" hidden="1" customHeight="1">
      <c r="A90" s="6" t="s">
        <v>26</v>
      </c>
      <c r="B90" s="7" t="s">
        <v>21</v>
      </c>
      <c r="C90" s="7" t="s">
        <v>51</v>
      </c>
      <c r="D90" s="7" t="s">
        <v>53</v>
      </c>
      <c r="E90" s="7" t="str">
        <f>'all results'!V90&lt;10</f>
        <v>TRUE</v>
      </c>
    </row>
    <row r="91" ht="14.25" hidden="1" customHeight="1">
      <c r="A91" s="6" t="s">
        <v>24</v>
      </c>
      <c r="B91" s="7" t="s">
        <v>21</v>
      </c>
      <c r="C91" s="7" t="s">
        <v>51</v>
      </c>
      <c r="D91" s="7" t="s">
        <v>53</v>
      </c>
      <c r="E91" s="7" t="str">
        <f>'all results'!V91&lt;10</f>
        <v>TRUE</v>
      </c>
    </row>
    <row r="92" ht="14.25" hidden="1" customHeight="1">
      <c r="A92" s="6" t="s">
        <v>28</v>
      </c>
      <c r="B92" s="7" t="s">
        <v>21</v>
      </c>
      <c r="C92" s="7" t="s">
        <v>51</v>
      </c>
      <c r="D92" s="7" t="s">
        <v>53</v>
      </c>
      <c r="E92" s="7" t="str">
        <f>'all results'!V92&lt;10</f>
        <v>TRUE</v>
      </c>
    </row>
    <row r="93" ht="14.25" hidden="1" customHeight="1">
      <c r="A93" s="6" t="s">
        <v>32</v>
      </c>
      <c r="B93" s="7" t="s">
        <v>21</v>
      </c>
      <c r="C93" s="7" t="s">
        <v>51</v>
      </c>
      <c r="D93" s="7" t="s">
        <v>53</v>
      </c>
      <c r="E93" s="7" t="str">
        <f>'all results'!V93&lt;10</f>
        <v>TRUE</v>
      </c>
    </row>
    <row r="94" ht="14.25" hidden="1" customHeight="1">
      <c r="A94" s="6" t="s">
        <v>29</v>
      </c>
      <c r="B94" s="7" t="s">
        <v>21</v>
      </c>
      <c r="C94" s="7" t="s">
        <v>51</v>
      </c>
      <c r="D94" s="7" t="s">
        <v>53</v>
      </c>
      <c r="E94" s="7" t="str">
        <f>'all results'!V94&lt;10</f>
        <v>TRUE</v>
      </c>
    </row>
    <row r="95" ht="14.25" hidden="1" customHeight="1">
      <c r="A95" s="6" t="s">
        <v>36</v>
      </c>
      <c r="B95" s="7" t="s">
        <v>21</v>
      </c>
      <c r="C95" s="7" t="s">
        <v>51</v>
      </c>
      <c r="D95" s="7" t="s">
        <v>53</v>
      </c>
      <c r="E95" s="7" t="str">
        <f>'all results'!V95&lt;10</f>
        <v>TRUE</v>
      </c>
    </row>
    <row r="96" ht="14.25" hidden="1" customHeight="1">
      <c r="A96" s="6" t="s">
        <v>31</v>
      </c>
      <c r="B96" s="7" t="s">
        <v>21</v>
      </c>
      <c r="C96" s="7" t="s">
        <v>51</v>
      </c>
      <c r="D96" s="7" t="s">
        <v>53</v>
      </c>
      <c r="E96" s="7" t="str">
        <f>'all results'!V96&lt;10</f>
        <v>TRUE</v>
      </c>
    </row>
    <row r="97" ht="14.25" hidden="1" customHeight="1">
      <c r="A97" s="6" t="s">
        <v>34</v>
      </c>
      <c r="B97" s="7" t="s">
        <v>21</v>
      </c>
      <c r="C97" s="7" t="s">
        <v>51</v>
      </c>
      <c r="D97" s="7" t="s">
        <v>53</v>
      </c>
      <c r="E97" s="7" t="str">
        <f>'all results'!V97&lt;10</f>
        <v>TRUE</v>
      </c>
    </row>
    <row r="98" ht="14.25" hidden="1" customHeight="1">
      <c r="A98" s="6" t="s">
        <v>35</v>
      </c>
      <c r="B98" s="7" t="s">
        <v>21</v>
      </c>
      <c r="C98" s="7" t="s">
        <v>51</v>
      </c>
      <c r="D98" s="7" t="s">
        <v>53</v>
      </c>
      <c r="E98" s="7" t="str">
        <f>'all results'!V98&lt;10</f>
        <v>TRUE</v>
      </c>
    </row>
    <row r="99" ht="14.25" hidden="1" customHeight="1">
      <c r="A99" s="6" t="s">
        <v>38</v>
      </c>
      <c r="B99" s="7" t="s">
        <v>21</v>
      </c>
      <c r="C99" s="7" t="s">
        <v>51</v>
      </c>
      <c r="D99" s="7" t="s">
        <v>53</v>
      </c>
      <c r="E99" s="7" t="str">
        <f>'all results'!V99&lt;10</f>
        <v>TRUE</v>
      </c>
    </row>
    <row r="100" ht="14.25" hidden="1" customHeight="1">
      <c r="A100" s="6" t="s">
        <v>37</v>
      </c>
      <c r="B100" s="7" t="s">
        <v>21</v>
      </c>
      <c r="C100" s="7" t="s">
        <v>51</v>
      </c>
      <c r="D100" s="7" t="s">
        <v>53</v>
      </c>
      <c r="E100" s="7" t="str">
        <f>'all results'!V100&lt;10</f>
        <v>TRUE</v>
      </c>
    </row>
    <row r="101" ht="14.25" hidden="1" customHeight="1">
      <c r="A101" s="6" t="s">
        <v>32</v>
      </c>
      <c r="B101" s="7" t="s">
        <v>39</v>
      </c>
      <c r="C101" s="7" t="s">
        <v>51</v>
      </c>
      <c r="D101" s="7" t="s">
        <v>52</v>
      </c>
      <c r="E101" s="7" t="str">
        <f>'all results'!V101&lt;10</f>
        <v>TRUE</v>
      </c>
    </row>
    <row r="102" ht="14.25" hidden="1" customHeight="1">
      <c r="A102" s="6" t="s">
        <v>17</v>
      </c>
      <c r="B102" s="7" t="s">
        <v>39</v>
      </c>
      <c r="C102" s="7" t="s">
        <v>51</v>
      </c>
      <c r="D102" s="7" t="s">
        <v>52</v>
      </c>
      <c r="E102" s="7" t="str">
        <f>'all results'!V102&lt;10</f>
        <v>TRUE</v>
      </c>
    </row>
    <row r="103" ht="14.25" hidden="1" customHeight="1">
      <c r="A103" s="6" t="s">
        <v>36</v>
      </c>
      <c r="B103" s="7" t="s">
        <v>39</v>
      </c>
      <c r="C103" s="7" t="s">
        <v>51</v>
      </c>
      <c r="D103" s="7" t="s">
        <v>52</v>
      </c>
      <c r="E103" s="7" t="str">
        <f>'all results'!V103&lt;10</f>
        <v>TRUE</v>
      </c>
    </row>
    <row r="104" ht="14.25" hidden="1" customHeight="1">
      <c r="A104" s="6" t="s">
        <v>24</v>
      </c>
      <c r="B104" s="7" t="s">
        <v>39</v>
      </c>
      <c r="C104" s="7" t="s">
        <v>51</v>
      </c>
      <c r="D104" s="7" t="s">
        <v>52</v>
      </c>
      <c r="E104" s="7" t="str">
        <f>'all results'!V104&lt;10</f>
        <v>TRUE</v>
      </c>
    </row>
    <row r="105" ht="14.25" hidden="1" customHeight="1">
      <c r="A105" s="6" t="s">
        <v>26</v>
      </c>
      <c r="B105" s="7" t="s">
        <v>39</v>
      </c>
      <c r="C105" s="7" t="s">
        <v>51</v>
      </c>
      <c r="D105" s="7" t="s">
        <v>52</v>
      </c>
      <c r="E105" s="7" t="str">
        <f>'all results'!V105&lt;10</f>
        <v>TRUE</v>
      </c>
    </row>
    <row r="106" ht="14.25" hidden="1" customHeight="1">
      <c r="A106" s="6" t="s">
        <v>28</v>
      </c>
      <c r="B106" s="7" t="s">
        <v>39</v>
      </c>
      <c r="C106" s="7" t="s">
        <v>51</v>
      </c>
      <c r="D106" s="7" t="s">
        <v>52</v>
      </c>
      <c r="E106" s="7" t="str">
        <f>'all results'!V106&lt;10</f>
        <v>TRUE</v>
      </c>
    </row>
    <row r="107" ht="14.25" hidden="1" customHeight="1">
      <c r="A107" s="6" t="s">
        <v>38</v>
      </c>
      <c r="B107" s="7" t="s">
        <v>39</v>
      </c>
      <c r="C107" s="7" t="s">
        <v>51</v>
      </c>
      <c r="D107" s="7" t="s">
        <v>52</v>
      </c>
      <c r="E107" s="7" t="str">
        <f>'all results'!V107&lt;10</f>
        <v>TRUE</v>
      </c>
    </row>
    <row r="108" ht="14.25" hidden="1" customHeight="1">
      <c r="A108" s="6" t="s">
        <v>31</v>
      </c>
      <c r="B108" s="7" t="s">
        <v>39</v>
      </c>
      <c r="C108" s="7" t="s">
        <v>51</v>
      </c>
      <c r="D108" s="7" t="s">
        <v>52</v>
      </c>
      <c r="E108" s="7" t="str">
        <f>'all results'!V108&lt;10</f>
        <v>TRUE</v>
      </c>
    </row>
    <row r="109" ht="14.25" hidden="1" customHeight="1">
      <c r="A109" s="6" t="s">
        <v>34</v>
      </c>
      <c r="B109" s="7" t="s">
        <v>39</v>
      </c>
      <c r="C109" s="7" t="s">
        <v>51</v>
      </c>
      <c r="D109" s="7" t="s">
        <v>52</v>
      </c>
      <c r="E109" s="7" t="str">
        <f>'all results'!V109&lt;10</f>
        <v>TRUE</v>
      </c>
    </row>
    <row r="110" ht="14.25" hidden="1" customHeight="1">
      <c r="A110" s="6" t="s">
        <v>29</v>
      </c>
      <c r="B110" s="7" t="s">
        <v>39</v>
      </c>
      <c r="C110" s="7" t="s">
        <v>51</v>
      </c>
      <c r="D110" s="7" t="s">
        <v>52</v>
      </c>
      <c r="E110" s="7" t="str">
        <f>'all results'!V110&lt;10</f>
        <v>TRUE</v>
      </c>
    </row>
    <row r="111" ht="14.25" hidden="1" customHeight="1">
      <c r="A111" s="6" t="s">
        <v>35</v>
      </c>
      <c r="B111" s="7" t="s">
        <v>39</v>
      </c>
      <c r="C111" s="7" t="s">
        <v>51</v>
      </c>
      <c r="D111" s="7" t="s">
        <v>52</v>
      </c>
      <c r="E111" s="7" t="str">
        <f>'all results'!V111&lt;10</f>
        <v>TRUE</v>
      </c>
    </row>
    <row r="112" ht="14.25" hidden="1" customHeight="1">
      <c r="A112" s="6" t="s">
        <v>37</v>
      </c>
      <c r="B112" s="7" t="s">
        <v>39</v>
      </c>
      <c r="C112" s="7" t="s">
        <v>51</v>
      </c>
      <c r="D112" s="7" t="s">
        <v>52</v>
      </c>
      <c r="E112" s="7" t="str">
        <f>'all results'!V112&lt;10</f>
        <v>TRUE</v>
      </c>
    </row>
    <row r="113" ht="14.25" hidden="1" customHeight="1">
      <c r="A113" s="6" t="s">
        <v>17</v>
      </c>
      <c r="B113" s="7" t="s">
        <v>39</v>
      </c>
      <c r="C113" s="7" t="s">
        <v>51</v>
      </c>
      <c r="D113" s="7" t="s">
        <v>53</v>
      </c>
      <c r="E113" s="7" t="str">
        <f>'all results'!V113&lt;10</f>
        <v>TRUE</v>
      </c>
    </row>
    <row r="114" ht="14.25" hidden="1" customHeight="1">
      <c r="A114" s="6" t="s">
        <v>26</v>
      </c>
      <c r="B114" s="7" t="s">
        <v>39</v>
      </c>
      <c r="C114" s="7" t="s">
        <v>51</v>
      </c>
      <c r="D114" s="7" t="s">
        <v>53</v>
      </c>
      <c r="E114" s="7" t="str">
        <f>'all results'!V114&lt;10</f>
        <v>TRUE</v>
      </c>
    </row>
    <row r="115" ht="14.25" hidden="1" customHeight="1">
      <c r="A115" s="6" t="s">
        <v>24</v>
      </c>
      <c r="B115" s="7" t="s">
        <v>39</v>
      </c>
      <c r="C115" s="7" t="s">
        <v>51</v>
      </c>
      <c r="D115" s="7" t="s">
        <v>53</v>
      </c>
      <c r="E115" s="7" t="str">
        <f>'all results'!V115&lt;10</f>
        <v>TRUE</v>
      </c>
    </row>
    <row r="116" ht="14.25" hidden="1" customHeight="1">
      <c r="A116" s="6" t="s">
        <v>28</v>
      </c>
      <c r="B116" s="7" t="s">
        <v>39</v>
      </c>
      <c r="C116" s="7" t="s">
        <v>51</v>
      </c>
      <c r="D116" s="7" t="s">
        <v>53</v>
      </c>
      <c r="E116" s="7" t="str">
        <f>'all results'!V116&lt;10</f>
        <v>TRUE</v>
      </c>
    </row>
    <row r="117" ht="14.25" hidden="1" customHeight="1">
      <c r="A117" s="6" t="s">
        <v>32</v>
      </c>
      <c r="B117" s="7" t="s">
        <v>39</v>
      </c>
      <c r="C117" s="7" t="s">
        <v>51</v>
      </c>
      <c r="D117" s="7" t="s">
        <v>53</v>
      </c>
      <c r="E117" s="7" t="str">
        <f>'all results'!V117&lt;10</f>
        <v>TRUE</v>
      </c>
    </row>
    <row r="118" ht="14.25" hidden="1" customHeight="1">
      <c r="A118" s="6" t="s">
        <v>31</v>
      </c>
      <c r="B118" s="7" t="s">
        <v>39</v>
      </c>
      <c r="C118" s="7" t="s">
        <v>51</v>
      </c>
      <c r="D118" s="7" t="s">
        <v>53</v>
      </c>
      <c r="E118" s="7" t="str">
        <f>'all results'!V118&lt;10</f>
        <v>TRUE</v>
      </c>
    </row>
    <row r="119" ht="14.25" hidden="1" customHeight="1">
      <c r="A119" s="6" t="s">
        <v>36</v>
      </c>
      <c r="B119" s="7" t="s">
        <v>39</v>
      </c>
      <c r="C119" s="7" t="s">
        <v>51</v>
      </c>
      <c r="D119" s="7" t="s">
        <v>53</v>
      </c>
      <c r="E119" s="7" t="str">
        <f>'all results'!V119&lt;10</f>
        <v>TRUE</v>
      </c>
    </row>
    <row r="120" ht="14.25" hidden="1" customHeight="1">
      <c r="A120" s="6" t="s">
        <v>29</v>
      </c>
      <c r="B120" s="7" t="s">
        <v>39</v>
      </c>
      <c r="C120" s="7" t="s">
        <v>51</v>
      </c>
      <c r="D120" s="7" t="s">
        <v>53</v>
      </c>
      <c r="E120" s="7" t="str">
        <f>'all results'!V120&lt;10</f>
        <v>TRUE</v>
      </c>
    </row>
    <row r="121" ht="14.25" hidden="1" customHeight="1">
      <c r="A121" s="6" t="s">
        <v>34</v>
      </c>
      <c r="B121" s="7" t="s">
        <v>39</v>
      </c>
      <c r="C121" s="7" t="s">
        <v>51</v>
      </c>
      <c r="D121" s="7" t="s">
        <v>53</v>
      </c>
      <c r="E121" s="7" t="str">
        <f>'all results'!V121&lt;10</f>
        <v>TRUE</v>
      </c>
    </row>
    <row r="122" ht="14.25" hidden="1" customHeight="1">
      <c r="A122" s="6" t="s">
        <v>35</v>
      </c>
      <c r="B122" s="7" t="s">
        <v>39</v>
      </c>
      <c r="C122" s="7" t="s">
        <v>51</v>
      </c>
      <c r="D122" s="7" t="s">
        <v>53</v>
      </c>
      <c r="E122" s="7" t="str">
        <f>'all results'!V122&lt;10</f>
        <v>TRUE</v>
      </c>
    </row>
    <row r="123" ht="14.25" hidden="1" customHeight="1">
      <c r="A123" s="6" t="s">
        <v>38</v>
      </c>
      <c r="B123" s="7" t="s">
        <v>39</v>
      </c>
      <c r="C123" s="7" t="s">
        <v>51</v>
      </c>
      <c r="D123" s="7" t="s">
        <v>53</v>
      </c>
      <c r="E123" s="7" t="str">
        <f>'all results'!V123&lt;10</f>
        <v>TRUE</v>
      </c>
    </row>
    <row r="124" ht="14.25" hidden="1" customHeight="1">
      <c r="A124" s="6" t="s">
        <v>37</v>
      </c>
      <c r="B124" s="7" t="s">
        <v>39</v>
      </c>
      <c r="C124" s="7" t="s">
        <v>51</v>
      </c>
      <c r="D124" s="7" t="s">
        <v>53</v>
      </c>
      <c r="E124" s="7" t="str">
        <f>'all results'!V124&lt;10</f>
        <v>TRUE</v>
      </c>
    </row>
    <row r="125" ht="14.25" hidden="1" customHeight="1">
      <c r="A125" s="6" t="s">
        <v>17</v>
      </c>
      <c r="B125" s="7" t="s">
        <v>40</v>
      </c>
      <c r="C125" s="7" t="s">
        <v>51</v>
      </c>
      <c r="D125" s="7" t="s">
        <v>52</v>
      </c>
      <c r="E125" s="7" t="str">
        <f>'all results'!V125&lt;10</f>
        <v>TRUE</v>
      </c>
    </row>
    <row r="126" ht="14.25" hidden="1" customHeight="1">
      <c r="A126" s="6" t="s">
        <v>24</v>
      </c>
      <c r="B126" s="7" t="s">
        <v>40</v>
      </c>
      <c r="C126" s="7" t="s">
        <v>51</v>
      </c>
      <c r="D126" s="7" t="s">
        <v>52</v>
      </c>
      <c r="E126" s="7" t="str">
        <f>'all results'!V126&lt;10</f>
        <v>TRUE</v>
      </c>
    </row>
    <row r="127" ht="14.25" hidden="1" customHeight="1">
      <c r="A127" s="6" t="s">
        <v>32</v>
      </c>
      <c r="B127" s="7" t="s">
        <v>40</v>
      </c>
      <c r="C127" s="7" t="s">
        <v>51</v>
      </c>
      <c r="D127" s="7" t="s">
        <v>52</v>
      </c>
      <c r="E127" s="7" t="str">
        <f>'all results'!V127&lt;10</f>
        <v>TRUE</v>
      </c>
    </row>
    <row r="128" ht="14.25" hidden="1" customHeight="1">
      <c r="A128" s="6" t="s">
        <v>26</v>
      </c>
      <c r="B128" s="7" t="s">
        <v>40</v>
      </c>
      <c r="C128" s="7" t="s">
        <v>51</v>
      </c>
      <c r="D128" s="7" t="s">
        <v>52</v>
      </c>
      <c r="E128" s="7" t="str">
        <f>'all results'!V128&lt;10</f>
        <v>TRUE</v>
      </c>
    </row>
    <row r="129" ht="14.25" hidden="1" customHeight="1">
      <c r="A129" s="6" t="s">
        <v>36</v>
      </c>
      <c r="B129" s="7" t="s">
        <v>40</v>
      </c>
      <c r="C129" s="7" t="s">
        <v>51</v>
      </c>
      <c r="D129" s="7" t="s">
        <v>52</v>
      </c>
      <c r="E129" s="7" t="str">
        <f>'all results'!V129&lt;10</f>
        <v>TRUE</v>
      </c>
    </row>
    <row r="130" ht="14.25" hidden="1" customHeight="1">
      <c r="A130" s="6" t="s">
        <v>28</v>
      </c>
      <c r="B130" s="7" t="s">
        <v>40</v>
      </c>
      <c r="C130" s="7" t="s">
        <v>51</v>
      </c>
      <c r="D130" s="7" t="s">
        <v>52</v>
      </c>
      <c r="E130" s="7" t="str">
        <f>'all results'!V130&lt;10</f>
        <v>TRUE</v>
      </c>
    </row>
    <row r="131" ht="14.25" hidden="1" customHeight="1">
      <c r="A131" s="6" t="s">
        <v>31</v>
      </c>
      <c r="B131" s="7" t="s">
        <v>40</v>
      </c>
      <c r="C131" s="7" t="s">
        <v>51</v>
      </c>
      <c r="D131" s="7" t="s">
        <v>52</v>
      </c>
      <c r="E131" s="7" t="str">
        <f>'all results'!V131&lt;10</f>
        <v>TRUE</v>
      </c>
    </row>
    <row r="132" ht="14.25" hidden="1" customHeight="1">
      <c r="A132" s="6" t="s">
        <v>29</v>
      </c>
      <c r="B132" s="7" t="s">
        <v>40</v>
      </c>
      <c r="C132" s="7" t="s">
        <v>51</v>
      </c>
      <c r="D132" s="7" t="s">
        <v>52</v>
      </c>
      <c r="E132" s="7" t="str">
        <f>'all results'!V132&lt;10</f>
        <v>TRUE</v>
      </c>
    </row>
    <row r="133" ht="14.25" hidden="1" customHeight="1">
      <c r="A133" s="6" t="s">
        <v>34</v>
      </c>
      <c r="B133" s="7" t="s">
        <v>40</v>
      </c>
      <c r="C133" s="7" t="s">
        <v>51</v>
      </c>
      <c r="D133" s="7" t="s">
        <v>52</v>
      </c>
      <c r="E133" s="7" t="str">
        <f>'all results'!V133&lt;10</f>
        <v>TRUE</v>
      </c>
    </row>
    <row r="134" ht="14.25" hidden="1" customHeight="1">
      <c r="A134" s="6" t="s">
        <v>38</v>
      </c>
      <c r="B134" s="7" t="s">
        <v>40</v>
      </c>
      <c r="C134" s="7" t="s">
        <v>51</v>
      </c>
      <c r="D134" s="7" t="s">
        <v>52</v>
      </c>
      <c r="E134" s="7" t="str">
        <f>'all results'!V134&lt;10</f>
        <v>TRUE</v>
      </c>
    </row>
    <row r="135" ht="14.25" hidden="1" customHeight="1">
      <c r="A135" s="6" t="s">
        <v>35</v>
      </c>
      <c r="B135" s="7" t="s">
        <v>40</v>
      </c>
      <c r="C135" s="7" t="s">
        <v>51</v>
      </c>
      <c r="D135" s="7" t="s">
        <v>52</v>
      </c>
      <c r="E135" s="7" t="str">
        <f>'all results'!V135&lt;10</f>
        <v>TRUE</v>
      </c>
    </row>
    <row r="136" ht="14.25" hidden="1" customHeight="1">
      <c r="A136" s="6" t="s">
        <v>37</v>
      </c>
      <c r="B136" s="7" t="s">
        <v>40</v>
      </c>
      <c r="C136" s="7" t="s">
        <v>51</v>
      </c>
      <c r="D136" s="7" t="s">
        <v>52</v>
      </c>
      <c r="E136" s="7" t="str">
        <f>'all results'!V136&lt;10</f>
        <v>TRUE</v>
      </c>
    </row>
    <row r="137" ht="14.25" hidden="1" customHeight="1">
      <c r="A137" s="6" t="s">
        <v>17</v>
      </c>
      <c r="B137" s="7" t="s">
        <v>40</v>
      </c>
      <c r="C137" s="7" t="s">
        <v>51</v>
      </c>
      <c r="D137" s="7" t="s">
        <v>53</v>
      </c>
      <c r="E137" s="7" t="str">
        <f>'all results'!V137&lt;10</f>
        <v>TRUE</v>
      </c>
    </row>
    <row r="138" ht="14.25" hidden="1" customHeight="1">
      <c r="A138" s="6" t="s">
        <v>24</v>
      </c>
      <c r="B138" s="7" t="s">
        <v>40</v>
      </c>
      <c r="C138" s="7" t="s">
        <v>51</v>
      </c>
      <c r="D138" s="7" t="s">
        <v>53</v>
      </c>
      <c r="E138" s="7" t="str">
        <f>'all results'!V138&lt;10</f>
        <v>TRUE</v>
      </c>
    </row>
    <row r="139" ht="14.25" hidden="1" customHeight="1">
      <c r="A139" s="6" t="s">
        <v>26</v>
      </c>
      <c r="B139" s="7" t="s">
        <v>40</v>
      </c>
      <c r="C139" s="7" t="s">
        <v>51</v>
      </c>
      <c r="D139" s="7" t="s">
        <v>53</v>
      </c>
      <c r="E139" s="7" t="str">
        <f>'all results'!V139&lt;10</f>
        <v>TRUE</v>
      </c>
    </row>
    <row r="140" ht="14.25" hidden="1" customHeight="1">
      <c r="A140" s="6" t="s">
        <v>28</v>
      </c>
      <c r="B140" s="7" t="s">
        <v>40</v>
      </c>
      <c r="C140" s="7" t="s">
        <v>51</v>
      </c>
      <c r="D140" s="7" t="s">
        <v>53</v>
      </c>
      <c r="E140" s="7" t="str">
        <f>'all results'!V140&lt;10</f>
        <v>TRUE</v>
      </c>
    </row>
    <row r="141" ht="14.25" hidden="1" customHeight="1">
      <c r="A141" s="6" t="s">
        <v>29</v>
      </c>
      <c r="B141" s="7" t="s">
        <v>40</v>
      </c>
      <c r="C141" s="7" t="s">
        <v>51</v>
      </c>
      <c r="D141" s="7" t="s">
        <v>53</v>
      </c>
      <c r="E141" s="7" t="str">
        <f>'all results'!V141&lt;10</f>
        <v>TRUE</v>
      </c>
    </row>
    <row r="142" ht="14.25" hidden="1" customHeight="1">
      <c r="A142" s="6" t="s">
        <v>32</v>
      </c>
      <c r="B142" s="7" t="s">
        <v>40</v>
      </c>
      <c r="C142" s="7" t="s">
        <v>51</v>
      </c>
      <c r="D142" s="7" t="s">
        <v>53</v>
      </c>
      <c r="E142" s="7" t="str">
        <f>'all results'!V142&lt;10</f>
        <v>TRUE</v>
      </c>
    </row>
    <row r="143" ht="14.25" hidden="1" customHeight="1">
      <c r="A143" s="6" t="s">
        <v>31</v>
      </c>
      <c r="B143" s="7" t="s">
        <v>40</v>
      </c>
      <c r="C143" s="7" t="s">
        <v>51</v>
      </c>
      <c r="D143" s="7" t="s">
        <v>53</v>
      </c>
      <c r="E143" s="7" t="str">
        <f>'all results'!V143&lt;10</f>
        <v>TRUE</v>
      </c>
    </row>
    <row r="144" ht="14.25" hidden="1" customHeight="1">
      <c r="A144" s="6" t="s">
        <v>36</v>
      </c>
      <c r="B144" s="7" t="s">
        <v>40</v>
      </c>
      <c r="C144" s="7" t="s">
        <v>51</v>
      </c>
      <c r="D144" s="7" t="s">
        <v>53</v>
      </c>
      <c r="E144" s="7" t="str">
        <f>'all results'!V144&lt;10</f>
        <v>TRUE</v>
      </c>
    </row>
    <row r="145" ht="14.25" hidden="1" customHeight="1">
      <c r="A145" s="6" t="s">
        <v>34</v>
      </c>
      <c r="B145" s="7" t="s">
        <v>40</v>
      </c>
      <c r="C145" s="7" t="s">
        <v>51</v>
      </c>
      <c r="D145" s="7" t="s">
        <v>53</v>
      </c>
      <c r="E145" s="7" t="str">
        <f>'all results'!V145&lt;10</f>
        <v>TRUE</v>
      </c>
    </row>
    <row r="146" ht="14.25" hidden="1" customHeight="1">
      <c r="A146" s="6" t="s">
        <v>35</v>
      </c>
      <c r="B146" s="7" t="s">
        <v>40</v>
      </c>
      <c r="C146" s="7" t="s">
        <v>51</v>
      </c>
      <c r="D146" s="7" t="s">
        <v>53</v>
      </c>
      <c r="E146" s="7" t="str">
        <f>'all results'!V146&lt;10</f>
        <v>TRUE</v>
      </c>
    </row>
    <row r="147" ht="14.25" hidden="1" customHeight="1">
      <c r="A147" s="6" t="s">
        <v>38</v>
      </c>
      <c r="B147" s="7" t="s">
        <v>40</v>
      </c>
      <c r="C147" s="7" t="s">
        <v>51</v>
      </c>
      <c r="D147" s="7" t="s">
        <v>53</v>
      </c>
      <c r="E147" s="7" t="str">
        <f>'all results'!V147&lt;10</f>
        <v>TRUE</v>
      </c>
    </row>
    <row r="148" ht="14.25" hidden="1" customHeight="1">
      <c r="A148" s="6" t="s">
        <v>37</v>
      </c>
      <c r="B148" s="7" t="s">
        <v>40</v>
      </c>
      <c r="C148" s="7" t="s">
        <v>51</v>
      </c>
      <c r="D148" s="7" t="s">
        <v>53</v>
      </c>
      <c r="E148" s="7" t="str">
        <f>'all results'!V148&lt;10</f>
        <v>TRUE</v>
      </c>
    </row>
    <row r="149" ht="14.25" hidden="1" customHeight="1">
      <c r="A149" s="6" t="s">
        <v>17</v>
      </c>
      <c r="B149" s="7" t="s">
        <v>41</v>
      </c>
      <c r="C149" s="7" t="s">
        <v>51</v>
      </c>
      <c r="D149" s="7" t="s">
        <v>52</v>
      </c>
      <c r="E149" s="7" t="str">
        <f>'all results'!V149&lt;10</f>
        <v>TRUE</v>
      </c>
    </row>
    <row r="150" ht="14.25" hidden="1" customHeight="1">
      <c r="A150" s="6" t="s">
        <v>32</v>
      </c>
      <c r="B150" s="7" t="s">
        <v>41</v>
      </c>
      <c r="C150" s="7" t="s">
        <v>51</v>
      </c>
      <c r="D150" s="7" t="s">
        <v>52</v>
      </c>
      <c r="E150" s="7" t="str">
        <f>'all results'!V150&lt;10</f>
        <v>TRUE</v>
      </c>
    </row>
    <row r="151" ht="14.25" hidden="1" customHeight="1">
      <c r="A151" s="6" t="s">
        <v>36</v>
      </c>
      <c r="B151" s="7" t="s">
        <v>41</v>
      </c>
      <c r="C151" s="7" t="s">
        <v>51</v>
      </c>
      <c r="D151" s="7" t="s">
        <v>52</v>
      </c>
      <c r="E151" s="7" t="str">
        <f>'all results'!V151&lt;10</f>
        <v>TRUE</v>
      </c>
    </row>
    <row r="152" ht="14.25" hidden="1" customHeight="1">
      <c r="A152" s="6" t="s">
        <v>24</v>
      </c>
      <c r="B152" s="7" t="s">
        <v>41</v>
      </c>
      <c r="C152" s="7" t="s">
        <v>51</v>
      </c>
      <c r="D152" s="7" t="s">
        <v>52</v>
      </c>
      <c r="E152" s="7" t="str">
        <f>'all results'!V152&lt;10</f>
        <v>TRUE</v>
      </c>
    </row>
    <row r="153" ht="14.25" hidden="1" customHeight="1">
      <c r="A153" s="6" t="s">
        <v>26</v>
      </c>
      <c r="B153" s="7" t="s">
        <v>41</v>
      </c>
      <c r="C153" s="7" t="s">
        <v>51</v>
      </c>
      <c r="D153" s="7" t="s">
        <v>52</v>
      </c>
      <c r="E153" s="7" t="str">
        <f>'all results'!V153&lt;10</f>
        <v>TRUE</v>
      </c>
    </row>
    <row r="154" ht="14.25" hidden="1" customHeight="1">
      <c r="A154" s="6" t="s">
        <v>28</v>
      </c>
      <c r="B154" s="7" t="s">
        <v>41</v>
      </c>
      <c r="C154" s="7" t="s">
        <v>51</v>
      </c>
      <c r="D154" s="7" t="s">
        <v>52</v>
      </c>
      <c r="E154" s="7" t="str">
        <f>'all results'!V154&lt;10</f>
        <v>TRUE</v>
      </c>
    </row>
    <row r="155" ht="14.25" hidden="1" customHeight="1">
      <c r="A155" s="6" t="s">
        <v>38</v>
      </c>
      <c r="B155" s="7" t="s">
        <v>41</v>
      </c>
      <c r="C155" s="7" t="s">
        <v>51</v>
      </c>
      <c r="D155" s="7" t="s">
        <v>52</v>
      </c>
      <c r="E155" s="7" t="str">
        <f>'all results'!V155&lt;10</f>
        <v>TRUE</v>
      </c>
    </row>
    <row r="156" ht="14.25" hidden="1" customHeight="1">
      <c r="A156" s="6" t="s">
        <v>31</v>
      </c>
      <c r="B156" s="7" t="s">
        <v>41</v>
      </c>
      <c r="C156" s="7" t="s">
        <v>51</v>
      </c>
      <c r="D156" s="7" t="s">
        <v>52</v>
      </c>
      <c r="E156" s="7" t="str">
        <f>'all results'!V156&lt;10</f>
        <v>TRUE</v>
      </c>
    </row>
    <row r="157" ht="14.25" hidden="1" customHeight="1">
      <c r="A157" s="6" t="s">
        <v>34</v>
      </c>
      <c r="B157" s="7" t="s">
        <v>41</v>
      </c>
      <c r="C157" s="7" t="s">
        <v>51</v>
      </c>
      <c r="D157" s="7" t="s">
        <v>52</v>
      </c>
      <c r="E157" s="7" t="str">
        <f>'all results'!V157&lt;10</f>
        <v>TRUE</v>
      </c>
    </row>
    <row r="158" ht="14.25" hidden="1" customHeight="1">
      <c r="A158" s="6" t="s">
        <v>29</v>
      </c>
      <c r="B158" s="7" t="s">
        <v>41</v>
      </c>
      <c r="C158" s="7" t="s">
        <v>51</v>
      </c>
      <c r="D158" s="7" t="s">
        <v>52</v>
      </c>
      <c r="E158" s="7" t="str">
        <f>'all results'!V158&lt;10</f>
        <v>TRUE</v>
      </c>
    </row>
    <row r="159" ht="14.25" hidden="1" customHeight="1">
      <c r="A159" s="6" t="s">
        <v>35</v>
      </c>
      <c r="B159" s="7" t="s">
        <v>41</v>
      </c>
      <c r="C159" s="7" t="s">
        <v>51</v>
      </c>
      <c r="D159" s="7" t="s">
        <v>52</v>
      </c>
      <c r="E159" s="7" t="str">
        <f>'all results'!V159&lt;10</f>
        <v>TRUE</v>
      </c>
    </row>
    <row r="160" ht="14.25" hidden="1" customHeight="1">
      <c r="A160" s="6" t="s">
        <v>37</v>
      </c>
      <c r="B160" s="7" t="s">
        <v>41</v>
      </c>
      <c r="C160" s="7" t="s">
        <v>51</v>
      </c>
      <c r="D160" s="7" t="s">
        <v>52</v>
      </c>
      <c r="E160" s="7" t="str">
        <f>'all results'!V160&lt;10</f>
        <v>TRUE</v>
      </c>
    </row>
    <row r="161" ht="14.25" hidden="1" customHeight="1">
      <c r="A161" s="6" t="s">
        <v>17</v>
      </c>
      <c r="B161" s="7" t="s">
        <v>41</v>
      </c>
      <c r="C161" s="7" t="s">
        <v>51</v>
      </c>
      <c r="D161" s="7" t="s">
        <v>53</v>
      </c>
      <c r="E161" s="7" t="str">
        <f>'all results'!V161&lt;10</f>
        <v>TRUE</v>
      </c>
    </row>
    <row r="162" ht="14.25" hidden="1" customHeight="1">
      <c r="A162" s="6" t="s">
        <v>24</v>
      </c>
      <c r="B162" s="7" t="s">
        <v>41</v>
      </c>
      <c r="C162" s="7" t="s">
        <v>51</v>
      </c>
      <c r="D162" s="7" t="s">
        <v>53</v>
      </c>
      <c r="E162" s="7" t="str">
        <f>'all results'!V162&lt;10</f>
        <v>TRUE</v>
      </c>
    </row>
    <row r="163" ht="14.25" hidden="1" customHeight="1">
      <c r="A163" s="6" t="s">
        <v>26</v>
      </c>
      <c r="B163" s="7" t="s">
        <v>41</v>
      </c>
      <c r="C163" s="7" t="s">
        <v>51</v>
      </c>
      <c r="D163" s="7" t="s">
        <v>53</v>
      </c>
      <c r="E163" s="7" t="str">
        <f>'all results'!V163&lt;10</f>
        <v>TRUE</v>
      </c>
    </row>
    <row r="164" ht="14.25" hidden="1" customHeight="1">
      <c r="A164" s="6" t="s">
        <v>28</v>
      </c>
      <c r="B164" s="7" t="s">
        <v>41</v>
      </c>
      <c r="C164" s="7" t="s">
        <v>51</v>
      </c>
      <c r="D164" s="7" t="s">
        <v>53</v>
      </c>
      <c r="E164" s="7" t="str">
        <f>'all results'!V164&lt;10</f>
        <v>TRUE</v>
      </c>
    </row>
    <row r="165" ht="14.25" hidden="1" customHeight="1">
      <c r="A165" s="6" t="s">
        <v>32</v>
      </c>
      <c r="B165" s="7" t="s">
        <v>41</v>
      </c>
      <c r="C165" s="7" t="s">
        <v>51</v>
      </c>
      <c r="D165" s="7" t="s">
        <v>53</v>
      </c>
      <c r="E165" s="7" t="str">
        <f>'all results'!V165&lt;10</f>
        <v>TRUE</v>
      </c>
    </row>
    <row r="166" ht="14.25" hidden="1" customHeight="1">
      <c r="A166" s="6" t="s">
        <v>31</v>
      </c>
      <c r="B166" s="7" t="s">
        <v>41</v>
      </c>
      <c r="C166" s="7" t="s">
        <v>51</v>
      </c>
      <c r="D166" s="7" t="s">
        <v>53</v>
      </c>
      <c r="E166" s="7" t="str">
        <f>'all results'!V166&lt;10</f>
        <v>TRUE</v>
      </c>
    </row>
    <row r="167" ht="14.25" hidden="1" customHeight="1">
      <c r="A167" s="6" t="s">
        <v>29</v>
      </c>
      <c r="B167" s="7" t="s">
        <v>41</v>
      </c>
      <c r="C167" s="7" t="s">
        <v>51</v>
      </c>
      <c r="D167" s="7" t="s">
        <v>53</v>
      </c>
      <c r="E167" s="7" t="str">
        <f>'all results'!V167&lt;10</f>
        <v>TRUE</v>
      </c>
    </row>
    <row r="168" ht="14.25" hidden="1" customHeight="1">
      <c r="A168" s="6" t="s">
        <v>36</v>
      </c>
      <c r="B168" s="7" t="s">
        <v>41</v>
      </c>
      <c r="C168" s="7" t="s">
        <v>51</v>
      </c>
      <c r="D168" s="7" t="s">
        <v>53</v>
      </c>
      <c r="E168" s="7" t="str">
        <f>'all results'!V168&lt;10</f>
        <v>TRUE</v>
      </c>
    </row>
    <row r="169" ht="14.25" hidden="1" customHeight="1">
      <c r="A169" s="6" t="s">
        <v>34</v>
      </c>
      <c r="B169" s="7" t="s">
        <v>41</v>
      </c>
      <c r="C169" s="7" t="s">
        <v>51</v>
      </c>
      <c r="D169" s="7" t="s">
        <v>53</v>
      </c>
      <c r="E169" s="7" t="str">
        <f>'all results'!V169&lt;10</f>
        <v>TRUE</v>
      </c>
    </row>
    <row r="170" ht="14.25" hidden="1" customHeight="1">
      <c r="A170" s="6" t="s">
        <v>35</v>
      </c>
      <c r="B170" s="7" t="s">
        <v>41</v>
      </c>
      <c r="C170" s="7" t="s">
        <v>51</v>
      </c>
      <c r="D170" s="7" t="s">
        <v>53</v>
      </c>
      <c r="E170" s="7" t="str">
        <f>'all results'!V170&lt;10</f>
        <v>TRUE</v>
      </c>
    </row>
    <row r="171" ht="14.25" hidden="1" customHeight="1">
      <c r="A171" s="6" t="s">
        <v>38</v>
      </c>
      <c r="B171" s="7" t="s">
        <v>41</v>
      </c>
      <c r="C171" s="7" t="s">
        <v>51</v>
      </c>
      <c r="D171" s="7" t="s">
        <v>53</v>
      </c>
      <c r="E171" s="7" t="str">
        <f>'all results'!V171&lt;10</f>
        <v>TRUE</v>
      </c>
    </row>
    <row r="172" ht="14.25" hidden="1" customHeight="1">
      <c r="A172" s="6" t="s">
        <v>37</v>
      </c>
      <c r="B172" s="7" t="s">
        <v>41</v>
      </c>
      <c r="C172" s="7" t="s">
        <v>51</v>
      </c>
      <c r="D172" s="7" t="s">
        <v>53</v>
      </c>
      <c r="E172" s="7" t="str">
        <f>'all results'!V172&lt;10</f>
        <v>TRUE</v>
      </c>
    </row>
    <row r="173" ht="14.25" hidden="1" customHeight="1">
      <c r="A173" s="6" t="s">
        <v>26</v>
      </c>
      <c r="B173" s="7" t="s">
        <v>42</v>
      </c>
      <c r="C173" s="7" t="s">
        <v>51</v>
      </c>
      <c r="D173" s="7" t="s">
        <v>52</v>
      </c>
      <c r="E173" s="7" t="str">
        <f>'all results'!V173&lt;10</f>
        <v>TRUE</v>
      </c>
    </row>
    <row r="174" ht="14.25" hidden="1" customHeight="1">
      <c r="A174" s="6" t="s">
        <v>17</v>
      </c>
      <c r="B174" s="7" t="s">
        <v>42</v>
      </c>
      <c r="C174" s="7" t="s">
        <v>51</v>
      </c>
      <c r="D174" s="7" t="s">
        <v>52</v>
      </c>
      <c r="E174" s="7" t="str">
        <f>'all results'!V174&lt;10</f>
        <v>TRUE</v>
      </c>
    </row>
    <row r="175" ht="14.25" hidden="1" customHeight="1">
      <c r="A175" s="6" t="s">
        <v>36</v>
      </c>
      <c r="B175" s="7" t="s">
        <v>42</v>
      </c>
      <c r="C175" s="7" t="s">
        <v>51</v>
      </c>
      <c r="D175" s="7" t="s">
        <v>52</v>
      </c>
      <c r="E175" s="7" t="str">
        <f>'all results'!V175&lt;10</f>
        <v>TRUE</v>
      </c>
    </row>
    <row r="176" ht="14.25" hidden="1" customHeight="1">
      <c r="A176" s="6" t="s">
        <v>28</v>
      </c>
      <c r="B176" s="7" t="s">
        <v>42</v>
      </c>
      <c r="C176" s="7" t="s">
        <v>51</v>
      </c>
      <c r="D176" s="7" t="s">
        <v>52</v>
      </c>
      <c r="E176" s="7" t="str">
        <f>'all results'!V176&lt;10</f>
        <v>TRUE</v>
      </c>
    </row>
    <row r="177" ht="14.25" hidden="1" customHeight="1">
      <c r="A177" s="6" t="s">
        <v>24</v>
      </c>
      <c r="B177" s="7" t="s">
        <v>42</v>
      </c>
      <c r="C177" s="7" t="s">
        <v>51</v>
      </c>
      <c r="D177" s="7" t="s">
        <v>52</v>
      </c>
      <c r="E177" s="7" t="str">
        <f>'all results'!V177&lt;10</f>
        <v>TRUE</v>
      </c>
    </row>
    <row r="178" ht="14.25" hidden="1" customHeight="1">
      <c r="A178" s="6" t="s">
        <v>32</v>
      </c>
      <c r="B178" s="7" t="s">
        <v>42</v>
      </c>
      <c r="C178" s="7" t="s">
        <v>51</v>
      </c>
      <c r="D178" s="7" t="s">
        <v>52</v>
      </c>
      <c r="E178" s="7" t="str">
        <f>'all results'!V178&lt;10</f>
        <v>TRUE</v>
      </c>
    </row>
    <row r="179" ht="14.25" hidden="1" customHeight="1">
      <c r="A179" s="6" t="s">
        <v>34</v>
      </c>
      <c r="B179" s="7" t="s">
        <v>42</v>
      </c>
      <c r="C179" s="7" t="s">
        <v>51</v>
      </c>
      <c r="D179" s="7" t="s">
        <v>52</v>
      </c>
      <c r="E179" s="7" t="str">
        <f>'all results'!V179&lt;10</f>
        <v>TRUE</v>
      </c>
    </row>
    <row r="180" ht="14.25" hidden="1" customHeight="1">
      <c r="A180" s="6" t="s">
        <v>35</v>
      </c>
      <c r="B180" s="7" t="s">
        <v>42</v>
      </c>
      <c r="C180" s="7" t="s">
        <v>51</v>
      </c>
      <c r="D180" s="7" t="s">
        <v>52</v>
      </c>
      <c r="E180" s="7" t="str">
        <f>'all results'!V180&lt;10</f>
        <v>TRUE</v>
      </c>
    </row>
    <row r="181" ht="14.25" hidden="1" customHeight="1">
      <c r="A181" s="6" t="s">
        <v>38</v>
      </c>
      <c r="B181" s="7" t="s">
        <v>42</v>
      </c>
      <c r="C181" s="7" t="s">
        <v>51</v>
      </c>
      <c r="D181" s="7" t="s">
        <v>52</v>
      </c>
      <c r="E181" s="7" t="str">
        <f>'all results'!V181&lt;10</f>
        <v>FALSE</v>
      </c>
    </row>
    <row r="182" ht="14.25" hidden="1" customHeight="1">
      <c r="A182" s="6" t="s">
        <v>31</v>
      </c>
      <c r="B182" s="7" t="s">
        <v>42</v>
      </c>
      <c r="C182" s="7" t="s">
        <v>51</v>
      </c>
      <c r="D182" s="7" t="s">
        <v>52</v>
      </c>
      <c r="E182" s="7" t="str">
        <f>'all results'!V182&lt;10</f>
        <v>FALSE</v>
      </c>
    </row>
    <row r="183" ht="14.25" hidden="1" customHeight="1">
      <c r="A183" s="6" t="s">
        <v>37</v>
      </c>
      <c r="B183" s="7" t="s">
        <v>42</v>
      </c>
      <c r="C183" s="7" t="s">
        <v>51</v>
      </c>
      <c r="D183" s="7" t="s">
        <v>52</v>
      </c>
      <c r="E183" s="7" t="str">
        <f>'all results'!V183&lt;10</f>
        <v>FALSE</v>
      </c>
    </row>
    <row r="184" ht="14.25" hidden="1" customHeight="1">
      <c r="A184" s="6" t="s">
        <v>29</v>
      </c>
      <c r="B184" s="7" t="s">
        <v>42</v>
      </c>
      <c r="C184" s="7" t="s">
        <v>51</v>
      </c>
      <c r="D184" s="7" t="s">
        <v>52</v>
      </c>
      <c r="E184" s="7" t="str">
        <f>'all results'!V184&lt;10</f>
        <v>FALSE</v>
      </c>
    </row>
    <row r="185" ht="14.25" hidden="1" customHeight="1">
      <c r="A185" s="6" t="s">
        <v>17</v>
      </c>
      <c r="B185" s="7" t="s">
        <v>42</v>
      </c>
      <c r="C185" s="7" t="s">
        <v>51</v>
      </c>
      <c r="D185" s="7" t="s">
        <v>53</v>
      </c>
      <c r="E185" s="7" t="str">
        <f>'all results'!V185&lt;10</f>
        <v>TRUE</v>
      </c>
    </row>
    <row r="186" ht="14.25" hidden="1" customHeight="1">
      <c r="A186" s="6" t="s">
        <v>24</v>
      </c>
      <c r="B186" s="7" t="s">
        <v>42</v>
      </c>
      <c r="C186" s="7" t="s">
        <v>51</v>
      </c>
      <c r="D186" s="7" t="s">
        <v>53</v>
      </c>
      <c r="E186" s="7" t="str">
        <f>'all results'!V186&lt;10</f>
        <v>TRUE</v>
      </c>
    </row>
    <row r="187" ht="14.25" hidden="1" customHeight="1">
      <c r="A187" s="6" t="s">
        <v>26</v>
      </c>
      <c r="B187" s="7" t="s">
        <v>42</v>
      </c>
      <c r="C187" s="7" t="s">
        <v>51</v>
      </c>
      <c r="D187" s="7" t="s">
        <v>53</v>
      </c>
      <c r="E187" s="7" t="str">
        <f>'all results'!V187&lt;10</f>
        <v>TRUE</v>
      </c>
    </row>
    <row r="188" ht="14.25" hidden="1" customHeight="1">
      <c r="A188" s="6" t="s">
        <v>28</v>
      </c>
      <c r="B188" s="7" t="s">
        <v>42</v>
      </c>
      <c r="C188" s="7" t="s">
        <v>51</v>
      </c>
      <c r="D188" s="7" t="s">
        <v>53</v>
      </c>
      <c r="E188" s="7" t="str">
        <f>'all results'!V188&lt;10</f>
        <v>TRUE</v>
      </c>
    </row>
    <row r="189" ht="14.25" hidden="1" customHeight="1">
      <c r="A189" s="6" t="s">
        <v>36</v>
      </c>
      <c r="B189" s="7" t="s">
        <v>42</v>
      </c>
      <c r="C189" s="7" t="s">
        <v>51</v>
      </c>
      <c r="D189" s="7" t="s">
        <v>53</v>
      </c>
      <c r="E189" s="7" t="str">
        <f>'all results'!V189&lt;10</f>
        <v>TRUE</v>
      </c>
    </row>
    <row r="190" ht="14.25" hidden="1" customHeight="1">
      <c r="A190" s="6" t="s">
        <v>32</v>
      </c>
      <c r="B190" s="7" t="s">
        <v>42</v>
      </c>
      <c r="C190" s="7" t="s">
        <v>51</v>
      </c>
      <c r="D190" s="7" t="s">
        <v>53</v>
      </c>
      <c r="E190" s="7" t="str">
        <f>'all results'!V190&lt;10</f>
        <v>TRUE</v>
      </c>
    </row>
    <row r="191" ht="14.25" hidden="1" customHeight="1">
      <c r="A191" s="6" t="s">
        <v>34</v>
      </c>
      <c r="B191" s="7" t="s">
        <v>42</v>
      </c>
      <c r="C191" s="7" t="s">
        <v>51</v>
      </c>
      <c r="D191" s="7" t="s">
        <v>53</v>
      </c>
      <c r="E191" s="7" t="str">
        <f>'all results'!V191&lt;10</f>
        <v>TRUE</v>
      </c>
    </row>
    <row r="192" ht="14.25" hidden="1" customHeight="1">
      <c r="A192" s="6" t="s">
        <v>35</v>
      </c>
      <c r="B192" s="7" t="s">
        <v>42</v>
      </c>
      <c r="C192" s="7" t="s">
        <v>51</v>
      </c>
      <c r="D192" s="7" t="s">
        <v>53</v>
      </c>
      <c r="E192" s="7" t="str">
        <f>'all results'!V192&lt;10</f>
        <v>TRUE</v>
      </c>
    </row>
    <row r="193" ht="14.25" hidden="1" customHeight="1">
      <c r="A193" s="6" t="s">
        <v>38</v>
      </c>
      <c r="B193" s="7" t="s">
        <v>42</v>
      </c>
      <c r="C193" s="7" t="s">
        <v>51</v>
      </c>
      <c r="D193" s="7" t="s">
        <v>53</v>
      </c>
      <c r="E193" s="7" t="str">
        <f>'all results'!V193&lt;10</f>
        <v>FALSE</v>
      </c>
    </row>
    <row r="194" ht="14.25" hidden="1" customHeight="1">
      <c r="A194" s="6" t="s">
        <v>31</v>
      </c>
      <c r="B194" s="7" t="s">
        <v>42</v>
      </c>
      <c r="C194" s="7" t="s">
        <v>51</v>
      </c>
      <c r="D194" s="7" t="s">
        <v>53</v>
      </c>
      <c r="E194" s="7" t="str">
        <f>'all results'!V194&lt;10</f>
        <v>FALSE</v>
      </c>
    </row>
    <row r="195" ht="14.25" hidden="1" customHeight="1">
      <c r="A195" s="6" t="s">
        <v>29</v>
      </c>
      <c r="B195" s="7" t="s">
        <v>42</v>
      </c>
      <c r="C195" s="7" t="s">
        <v>51</v>
      </c>
      <c r="D195" s="7" t="s">
        <v>53</v>
      </c>
      <c r="E195" s="7" t="str">
        <f>'all results'!V195&lt;10</f>
        <v>FALSE</v>
      </c>
    </row>
    <row r="196" ht="14.25" hidden="1" customHeight="1">
      <c r="A196" s="6" t="s">
        <v>37</v>
      </c>
      <c r="B196" s="7" t="s">
        <v>42</v>
      </c>
      <c r="C196" s="7" t="s">
        <v>51</v>
      </c>
      <c r="D196" s="7" t="s">
        <v>53</v>
      </c>
      <c r="E196" s="7" t="str">
        <f>'all results'!V196&lt;10</f>
        <v>FALSE</v>
      </c>
    </row>
    <row r="197" ht="14.25" hidden="1" customHeight="1">
      <c r="A197" s="6" t="s">
        <v>24</v>
      </c>
      <c r="B197" s="7" t="s">
        <v>43</v>
      </c>
      <c r="C197" s="7" t="s">
        <v>51</v>
      </c>
      <c r="D197" s="7" t="s">
        <v>52</v>
      </c>
      <c r="E197" s="7" t="str">
        <f>'all results'!V197&lt;10</f>
        <v>TRUE</v>
      </c>
    </row>
    <row r="198" ht="14.25" hidden="1" customHeight="1">
      <c r="A198" s="6" t="s">
        <v>17</v>
      </c>
      <c r="B198" s="7" t="s">
        <v>43</v>
      </c>
      <c r="C198" s="7" t="s">
        <v>51</v>
      </c>
      <c r="D198" s="7" t="s">
        <v>52</v>
      </c>
      <c r="E198" s="7" t="str">
        <f>'all results'!V198&lt;10</f>
        <v>TRUE</v>
      </c>
    </row>
    <row r="199" ht="14.25" hidden="1" customHeight="1">
      <c r="A199" s="6" t="s">
        <v>26</v>
      </c>
      <c r="B199" s="7" t="s">
        <v>43</v>
      </c>
      <c r="C199" s="7" t="s">
        <v>51</v>
      </c>
      <c r="D199" s="7" t="s">
        <v>52</v>
      </c>
      <c r="E199" s="7" t="str">
        <f>'all results'!V199&lt;10</f>
        <v>TRUE</v>
      </c>
    </row>
    <row r="200" ht="14.25" hidden="1" customHeight="1">
      <c r="A200" s="6" t="s">
        <v>28</v>
      </c>
      <c r="B200" s="7" t="s">
        <v>43</v>
      </c>
      <c r="C200" s="7" t="s">
        <v>51</v>
      </c>
      <c r="D200" s="7" t="s">
        <v>52</v>
      </c>
      <c r="E200" s="7" t="str">
        <f>'all results'!V200&lt;10</f>
        <v>TRUE</v>
      </c>
    </row>
    <row r="201" ht="14.25" hidden="1" customHeight="1">
      <c r="A201" s="6" t="s">
        <v>36</v>
      </c>
      <c r="B201" s="7" t="s">
        <v>43</v>
      </c>
      <c r="C201" s="7" t="s">
        <v>51</v>
      </c>
      <c r="D201" s="7" t="s">
        <v>52</v>
      </c>
      <c r="E201" s="7" t="str">
        <f>'all results'!V201&lt;10</f>
        <v>TRUE</v>
      </c>
    </row>
    <row r="202" ht="14.25" hidden="1" customHeight="1">
      <c r="A202" s="6" t="s">
        <v>31</v>
      </c>
      <c r="B202" s="7" t="s">
        <v>43</v>
      </c>
      <c r="C202" s="7" t="s">
        <v>51</v>
      </c>
      <c r="D202" s="7" t="s">
        <v>52</v>
      </c>
      <c r="E202" s="7" t="str">
        <f>'all results'!V202&lt;10</f>
        <v>TRUE</v>
      </c>
    </row>
    <row r="203" ht="14.25" hidden="1" customHeight="1">
      <c r="A203" s="6" t="s">
        <v>32</v>
      </c>
      <c r="B203" s="7" t="s">
        <v>43</v>
      </c>
      <c r="C203" s="7" t="s">
        <v>51</v>
      </c>
      <c r="D203" s="7" t="s">
        <v>52</v>
      </c>
      <c r="E203" s="7" t="str">
        <f>'all results'!V203&lt;10</f>
        <v>TRUE</v>
      </c>
    </row>
    <row r="204" ht="14.25" hidden="1" customHeight="1">
      <c r="A204" s="6" t="s">
        <v>29</v>
      </c>
      <c r="B204" s="7" t="s">
        <v>43</v>
      </c>
      <c r="C204" s="7" t="s">
        <v>51</v>
      </c>
      <c r="D204" s="7" t="s">
        <v>52</v>
      </c>
      <c r="E204" s="7" t="str">
        <f>'all results'!V204&lt;10</f>
        <v>TRUE</v>
      </c>
    </row>
    <row r="205" ht="14.25" hidden="1" customHeight="1">
      <c r="A205" s="6" t="s">
        <v>35</v>
      </c>
      <c r="B205" s="7" t="s">
        <v>43</v>
      </c>
      <c r="C205" s="7" t="s">
        <v>51</v>
      </c>
      <c r="D205" s="7" t="s">
        <v>52</v>
      </c>
      <c r="E205" s="7" t="str">
        <f>'all results'!V205&lt;10</f>
        <v>TRUE</v>
      </c>
    </row>
    <row r="206" ht="14.25" hidden="1" customHeight="1">
      <c r="A206" s="6" t="s">
        <v>34</v>
      </c>
      <c r="B206" s="7" t="s">
        <v>43</v>
      </c>
      <c r="C206" s="7" t="s">
        <v>51</v>
      </c>
      <c r="D206" s="7" t="s">
        <v>52</v>
      </c>
      <c r="E206" s="7" t="str">
        <f>'all results'!V206&lt;10</f>
        <v>TRUE</v>
      </c>
    </row>
    <row r="207" ht="14.25" hidden="1" customHeight="1">
      <c r="A207" s="6" t="s">
        <v>38</v>
      </c>
      <c r="B207" s="7" t="s">
        <v>43</v>
      </c>
      <c r="C207" s="7" t="s">
        <v>51</v>
      </c>
      <c r="D207" s="7" t="s">
        <v>52</v>
      </c>
      <c r="E207" s="7" t="str">
        <f>'all results'!V207&lt;10</f>
        <v>TRUE</v>
      </c>
    </row>
    <row r="208" ht="14.25" hidden="1" customHeight="1">
      <c r="A208" s="6" t="s">
        <v>37</v>
      </c>
      <c r="B208" s="7" t="s">
        <v>43</v>
      </c>
      <c r="C208" s="7" t="s">
        <v>51</v>
      </c>
      <c r="D208" s="7" t="s">
        <v>52</v>
      </c>
      <c r="E208" s="7" t="str">
        <f>'all results'!V208&lt;10</f>
        <v>TRUE</v>
      </c>
    </row>
    <row r="209" ht="14.25" hidden="1" customHeight="1">
      <c r="A209" s="6" t="s">
        <v>44</v>
      </c>
      <c r="B209" s="7" t="s">
        <v>43</v>
      </c>
      <c r="C209" s="7" t="s">
        <v>51</v>
      </c>
      <c r="D209" s="7" t="s">
        <v>52</v>
      </c>
      <c r="E209" s="7" t="str">
        <f>'all results'!V209&lt;10</f>
        <v>FALSE</v>
      </c>
    </row>
    <row r="210" ht="14.25" hidden="1" customHeight="1">
      <c r="A210" s="6" t="s">
        <v>49</v>
      </c>
      <c r="B210" s="7" t="s">
        <v>43</v>
      </c>
      <c r="C210" s="7" t="s">
        <v>51</v>
      </c>
      <c r="D210" s="7" t="s">
        <v>52</v>
      </c>
      <c r="E210" s="7" t="str">
        <f>'all results'!V210&lt;10</f>
        <v>FALSE</v>
      </c>
    </row>
    <row r="211" ht="14.25" hidden="1" customHeight="1">
      <c r="A211" s="6" t="s">
        <v>54</v>
      </c>
      <c r="B211" s="7" t="s">
        <v>43</v>
      </c>
      <c r="C211" s="7" t="s">
        <v>51</v>
      </c>
      <c r="D211" s="7" t="s">
        <v>52</v>
      </c>
      <c r="E211" s="7" t="str">
        <f>'all results'!V211&lt;10</f>
        <v>FALSE</v>
      </c>
    </row>
    <row r="212" ht="14.25" hidden="1" customHeight="1">
      <c r="A212" s="6" t="s">
        <v>47</v>
      </c>
      <c r="B212" s="7" t="s">
        <v>43</v>
      </c>
      <c r="C212" s="7" t="s">
        <v>51</v>
      </c>
      <c r="D212" s="7" t="s">
        <v>52</v>
      </c>
      <c r="E212" s="7" t="str">
        <f>'all results'!V212&lt;10</f>
        <v>FALSE</v>
      </c>
    </row>
    <row r="213" ht="14.25" hidden="1" customHeight="1">
      <c r="A213" s="6" t="s">
        <v>56</v>
      </c>
      <c r="B213" s="7" t="s">
        <v>43</v>
      </c>
      <c r="C213" s="7" t="s">
        <v>51</v>
      </c>
      <c r="D213" s="7" t="s">
        <v>52</v>
      </c>
      <c r="E213" s="7" t="str">
        <f>'all results'!V213&lt;10</f>
        <v>FALSE</v>
      </c>
    </row>
    <row r="214" ht="14.25" hidden="1" customHeight="1">
      <c r="A214" s="6" t="s">
        <v>57</v>
      </c>
      <c r="B214" s="7" t="s">
        <v>43</v>
      </c>
      <c r="C214" s="7" t="s">
        <v>51</v>
      </c>
      <c r="D214" s="7" t="s">
        <v>52</v>
      </c>
      <c r="E214" s="7" t="str">
        <f>'all results'!V214&lt;10</f>
        <v>FALSE</v>
      </c>
    </row>
    <row r="215" ht="14.25" hidden="1" customHeight="1">
      <c r="A215" s="6" t="s">
        <v>26</v>
      </c>
      <c r="B215" s="7" t="s">
        <v>43</v>
      </c>
      <c r="C215" s="7" t="s">
        <v>51</v>
      </c>
      <c r="D215" s="7" t="s">
        <v>53</v>
      </c>
      <c r="E215" s="7" t="str">
        <f>'all results'!V215&lt;10</f>
        <v>TRUE</v>
      </c>
    </row>
    <row r="216" ht="14.25" hidden="1" customHeight="1">
      <c r="A216" s="6" t="s">
        <v>28</v>
      </c>
      <c r="B216" s="7" t="s">
        <v>43</v>
      </c>
      <c r="C216" s="7" t="s">
        <v>51</v>
      </c>
      <c r="D216" s="7" t="s">
        <v>53</v>
      </c>
      <c r="E216" s="7" t="str">
        <f>'all results'!V216&lt;10</f>
        <v>TRUE</v>
      </c>
    </row>
    <row r="217" ht="14.25" hidden="1" customHeight="1">
      <c r="A217" s="6" t="s">
        <v>17</v>
      </c>
      <c r="B217" s="7" t="s">
        <v>43</v>
      </c>
      <c r="C217" s="7" t="s">
        <v>51</v>
      </c>
      <c r="D217" s="7" t="s">
        <v>53</v>
      </c>
      <c r="E217" s="7" t="str">
        <f>'all results'!V217&lt;10</f>
        <v>TRUE</v>
      </c>
    </row>
    <row r="218" ht="14.25" hidden="1" customHeight="1">
      <c r="A218" s="6" t="s">
        <v>24</v>
      </c>
      <c r="B218" s="7" t="s">
        <v>43</v>
      </c>
      <c r="C218" s="7" t="s">
        <v>51</v>
      </c>
      <c r="D218" s="7" t="s">
        <v>53</v>
      </c>
      <c r="E218" s="7" t="str">
        <f>'all results'!V218&lt;10</f>
        <v>TRUE</v>
      </c>
    </row>
    <row r="219" ht="14.25" hidden="1" customHeight="1">
      <c r="A219" s="6" t="s">
        <v>31</v>
      </c>
      <c r="B219" s="7" t="s">
        <v>43</v>
      </c>
      <c r="C219" s="7" t="s">
        <v>51</v>
      </c>
      <c r="D219" s="7" t="s">
        <v>53</v>
      </c>
      <c r="E219" s="7" t="str">
        <f>'all results'!V219&lt;10</f>
        <v>TRUE</v>
      </c>
    </row>
    <row r="220" ht="14.25" hidden="1" customHeight="1">
      <c r="A220" s="6" t="s">
        <v>29</v>
      </c>
      <c r="B220" s="7" t="s">
        <v>43</v>
      </c>
      <c r="C220" s="7" t="s">
        <v>51</v>
      </c>
      <c r="D220" s="7" t="s">
        <v>53</v>
      </c>
      <c r="E220" s="7" t="str">
        <f>'all results'!V220&lt;10</f>
        <v>TRUE</v>
      </c>
    </row>
    <row r="221" ht="14.25" hidden="1" customHeight="1">
      <c r="A221" s="6" t="s">
        <v>35</v>
      </c>
      <c r="B221" s="7" t="s">
        <v>43</v>
      </c>
      <c r="C221" s="7" t="s">
        <v>51</v>
      </c>
      <c r="D221" s="7" t="s">
        <v>53</v>
      </c>
      <c r="E221" s="7" t="str">
        <f>'all results'!V221&lt;10</f>
        <v>TRUE</v>
      </c>
    </row>
    <row r="222" ht="14.25" hidden="1" customHeight="1">
      <c r="A222" s="6" t="s">
        <v>34</v>
      </c>
      <c r="B222" s="7" t="s">
        <v>43</v>
      </c>
      <c r="C222" s="7" t="s">
        <v>51</v>
      </c>
      <c r="D222" s="7" t="s">
        <v>53</v>
      </c>
      <c r="E222" s="7" t="str">
        <f>'all results'!V222&lt;10</f>
        <v>TRUE</v>
      </c>
    </row>
    <row r="223" ht="14.25" hidden="1" customHeight="1">
      <c r="A223" s="6" t="s">
        <v>32</v>
      </c>
      <c r="B223" s="7" t="s">
        <v>43</v>
      </c>
      <c r="C223" s="7" t="s">
        <v>51</v>
      </c>
      <c r="D223" s="7" t="s">
        <v>53</v>
      </c>
      <c r="E223" s="7" t="str">
        <f>'all results'!V223&lt;10</f>
        <v>TRUE</v>
      </c>
    </row>
    <row r="224" ht="14.25" hidden="1" customHeight="1">
      <c r="A224" s="6" t="s">
        <v>58</v>
      </c>
      <c r="B224" s="7" t="s">
        <v>43</v>
      </c>
      <c r="C224" s="7" t="s">
        <v>51</v>
      </c>
      <c r="D224" s="7" t="s">
        <v>53</v>
      </c>
      <c r="E224" s="7" t="str">
        <f>'all results'!V224&lt;10</f>
        <v>TRUE</v>
      </c>
    </row>
    <row r="225" ht="14.25" hidden="1" customHeight="1">
      <c r="A225" s="6" t="s">
        <v>59</v>
      </c>
      <c r="B225" s="7" t="s">
        <v>43</v>
      </c>
      <c r="C225" s="7" t="s">
        <v>51</v>
      </c>
      <c r="D225" s="7" t="s">
        <v>53</v>
      </c>
      <c r="E225" s="7" t="str">
        <f>'all results'!V225&lt;10</f>
        <v>TRUE</v>
      </c>
    </row>
    <row r="226" ht="14.25" hidden="1" customHeight="1">
      <c r="A226" s="6" t="s">
        <v>36</v>
      </c>
      <c r="B226" s="7" t="s">
        <v>43</v>
      </c>
      <c r="C226" s="7" t="s">
        <v>51</v>
      </c>
      <c r="D226" s="7" t="s">
        <v>53</v>
      </c>
      <c r="E226" s="7" t="str">
        <f>'all results'!V226&lt;10</f>
        <v>TRUE</v>
      </c>
    </row>
    <row r="227" ht="14.25" hidden="1" customHeight="1">
      <c r="A227" s="6" t="s">
        <v>60</v>
      </c>
      <c r="B227" s="7" t="s">
        <v>43</v>
      </c>
      <c r="C227" s="7" t="s">
        <v>51</v>
      </c>
      <c r="D227" s="7" t="s">
        <v>53</v>
      </c>
      <c r="E227" s="7" t="str">
        <f>'all results'!V227&lt;10</f>
        <v>TRUE</v>
      </c>
    </row>
    <row r="228" ht="14.25" hidden="1" customHeight="1">
      <c r="A228" s="6" t="s">
        <v>61</v>
      </c>
      <c r="B228" s="7" t="s">
        <v>43</v>
      </c>
      <c r="C228" s="7" t="s">
        <v>51</v>
      </c>
      <c r="D228" s="7" t="s">
        <v>53</v>
      </c>
      <c r="E228" s="7" t="str">
        <f>'all results'!V228&lt;10</f>
        <v>FALSE</v>
      </c>
    </row>
    <row r="229" ht="14.25" hidden="1" customHeight="1">
      <c r="A229" s="6" t="s">
        <v>62</v>
      </c>
      <c r="B229" s="7" t="s">
        <v>43</v>
      </c>
      <c r="C229" s="7" t="s">
        <v>51</v>
      </c>
      <c r="D229" s="7" t="s">
        <v>53</v>
      </c>
      <c r="E229" s="7" t="str">
        <f>'all results'!V229&lt;10</f>
        <v>FALSE</v>
      </c>
    </row>
    <row r="230" ht="14.25" hidden="1" customHeight="1">
      <c r="A230" s="6" t="s">
        <v>63</v>
      </c>
      <c r="B230" s="7" t="s">
        <v>43</v>
      </c>
      <c r="C230" s="7" t="s">
        <v>51</v>
      </c>
      <c r="D230" s="7" t="s">
        <v>53</v>
      </c>
      <c r="E230" s="7" t="str">
        <f>'all results'!V230&lt;10</f>
        <v>FALSE</v>
      </c>
    </row>
    <row r="231" ht="14.25" hidden="1" customHeight="1">
      <c r="A231" s="6" t="s">
        <v>37</v>
      </c>
      <c r="B231" s="7" t="s">
        <v>43</v>
      </c>
      <c r="C231" s="7" t="s">
        <v>51</v>
      </c>
      <c r="D231" s="7" t="s">
        <v>53</v>
      </c>
      <c r="E231" s="7" t="str">
        <f>'all results'!V231&lt;10</f>
        <v>TRUE</v>
      </c>
    </row>
    <row r="232" ht="14.25" hidden="1" customHeight="1">
      <c r="A232" s="6" t="s">
        <v>38</v>
      </c>
      <c r="B232" s="7" t="s">
        <v>43</v>
      </c>
      <c r="C232" s="7" t="s">
        <v>51</v>
      </c>
      <c r="D232" s="7" t="s">
        <v>53</v>
      </c>
      <c r="E232" s="7" t="str">
        <f>'all results'!V232&lt;10</f>
        <v>TRUE</v>
      </c>
    </row>
    <row r="233" ht="14.25" hidden="1" customHeight="1">
      <c r="A233" s="6" t="s">
        <v>26</v>
      </c>
      <c r="B233" s="7" t="s">
        <v>21</v>
      </c>
      <c r="C233" s="7" t="s">
        <v>64</v>
      </c>
      <c r="D233" s="7" t="s">
        <v>53</v>
      </c>
      <c r="E233" s="7" t="str">
        <f>'all results'!V233&lt;10</f>
        <v>TRUE</v>
      </c>
    </row>
    <row r="234" ht="14.25" hidden="1" customHeight="1">
      <c r="A234" s="6" t="s">
        <v>17</v>
      </c>
      <c r="B234" s="7" t="s">
        <v>21</v>
      </c>
      <c r="C234" s="7" t="s">
        <v>64</v>
      </c>
      <c r="D234" s="7" t="s">
        <v>53</v>
      </c>
      <c r="E234" s="7" t="str">
        <f>'all results'!V234&lt;10</f>
        <v>TRUE</v>
      </c>
    </row>
    <row r="235" ht="14.25" hidden="1" customHeight="1">
      <c r="A235" s="6" t="s">
        <v>24</v>
      </c>
      <c r="B235" s="7" t="s">
        <v>21</v>
      </c>
      <c r="C235" s="7" t="s">
        <v>64</v>
      </c>
      <c r="D235" s="7" t="s">
        <v>53</v>
      </c>
      <c r="E235" s="7" t="str">
        <f>'all results'!V235&lt;10</f>
        <v>TRUE</v>
      </c>
    </row>
    <row r="236" ht="14.25" hidden="1" customHeight="1">
      <c r="A236" s="6" t="s">
        <v>28</v>
      </c>
      <c r="B236" s="7" t="s">
        <v>21</v>
      </c>
      <c r="C236" s="7" t="s">
        <v>64</v>
      </c>
      <c r="D236" s="7" t="s">
        <v>53</v>
      </c>
      <c r="E236" s="7" t="str">
        <f>'all results'!V236&lt;10</f>
        <v>TRUE</v>
      </c>
    </row>
    <row r="237" ht="14.25" hidden="1" customHeight="1">
      <c r="A237" s="6" t="s">
        <v>34</v>
      </c>
      <c r="B237" s="7" t="s">
        <v>21</v>
      </c>
      <c r="C237" s="7" t="s">
        <v>64</v>
      </c>
      <c r="D237" s="7" t="s">
        <v>53</v>
      </c>
      <c r="E237" s="7" t="str">
        <f>'all results'!V237&lt;10</f>
        <v>TRUE</v>
      </c>
    </row>
    <row r="238" ht="14.25" hidden="1" customHeight="1">
      <c r="A238" s="6" t="s">
        <v>35</v>
      </c>
      <c r="B238" s="7" t="s">
        <v>21</v>
      </c>
      <c r="C238" s="7" t="s">
        <v>64</v>
      </c>
      <c r="D238" s="7" t="s">
        <v>53</v>
      </c>
      <c r="E238" s="7" t="str">
        <f>'all results'!V238&lt;10</f>
        <v>TRUE</v>
      </c>
    </row>
    <row r="239" ht="14.25" hidden="1" customHeight="1">
      <c r="A239" s="6" t="s">
        <v>37</v>
      </c>
      <c r="B239" s="7" t="s">
        <v>21</v>
      </c>
      <c r="C239" s="7" t="s">
        <v>64</v>
      </c>
      <c r="D239" s="7" t="s">
        <v>53</v>
      </c>
      <c r="E239" s="7" t="str">
        <f>'all results'!V239&lt;10</f>
        <v>TRUE</v>
      </c>
    </row>
    <row r="240" ht="14.25" hidden="1" customHeight="1">
      <c r="A240" s="6" t="s">
        <v>32</v>
      </c>
      <c r="B240" s="7" t="s">
        <v>21</v>
      </c>
      <c r="C240" s="7" t="s">
        <v>64</v>
      </c>
      <c r="D240" s="7" t="s">
        <v>53</v>
      </c>
      <c r="E240" s="7" t="str">
        <f>'all results'!V240&lt;10</f>
        <v>TRUE</v>
      </c>
    </row>
    <row r="241" ht="14.25" hidden="1" customHeight="1">
      <c r="A241" s="6" t="s">
        <v>38</v>
      </c>
      <c r="B241" s="7" t="s">
        <v>21</v>
      </c>
      <c r="C241" s="7" t="s">
        <v>64</v>
      </c>
      <c r="D241" s="7" t="s">
        <v>53</v>
      </c>
      <c r="E241" s="7" t="str">
        <f>'all results'!V241&lt;10</f>
        <v>TRUE</v>
      </c>
    </row>
    <row r="242" ht="14.25" hidden="1" customHeight="1">
      <c r="A242" s="6" t="s">
        <v>36</v>
      </c>
      <c r="B242" s="7" t="s">
        <v>21</v>
      </c>
      <c r="C242" s="7" t="s">
        <v>64</v>
      </c>
      <c r="D242" s="7" t="s">
        <v>53</v>
      </c>
      <c r="E242" s="7" t="str">
        <f>'all results'!V242&lt;10</f>
        <v>TRUE</v>
      </c>
    </row>
    <row r="243" ht="14.25" hidden="1" customHeight="1">
      <c r="A243" s="6" t="s">
        <v>29</v>
      </c>
      <c r="B243" s="7" t="s">
        <v>21</v>
      </c>
      <c r="C243" s="7" t="s">
        <v>64</v>
      </c>
      <c r="D243" s="7" t="s">
        <v>53</v>
      </c>
      <c r="E243" s="7" t="str">
        <f>'all results'!V243&lt;10</f>
        <v>TRUE</v>
      </c>
    </row>
    <row r="244" ht="14.25" hidden="1" customHeight="1">
      <c r="A244" s="6" t="s">
        <v>31</v>
      </c>
      <c r="B244" s="7" t="s">
        <v>21</v>
      </c>
      <c r="C244" s="7" t="s">
        <v>64</v>
      </c>
      <c r="D244" s="7" t="s">
        <v>53</v>
      </c>
      <c r="E244" s="7" t="str">
        <f>'all results'!V244&lt;10</f>
        <v>TRUE</v>
      </c>
    </row>
    <row r="245" ht="14.25" hidden="1" customHeight="1">
      <c r="A245" s="6" t="s">
        <v>26</v>
      </c>
      <c r="B245" s="7" t="s">
        <v>21</v>
      </c>
      <c r="C245" s="7" t="s">
        <v>64</v>
      </c>
      <c r="D245" s="7" t="s">
        <v>65</v>
      </c>
      <c r="E245" s="7" t="str">
        <f>'all results'!V245&lt;10</f>
        <v>TRUE</v>
      </c>
    </row>
    <row r="246" ht="14.25" hidden="1" customHeight="1">
      <c r="A246" s="6" t="s">
        <v>17</v>
      </c>
      <c r="B246" s="7" t="s">
        <v>21</v>
      </c>
      <c r="C246" s="7" t="s">
        <v>64</v>
      </c>
      <c r="D246" s="7" t="s">
        <v>65</v>
      </c>
      <c r="E246" s="7" t="str">
        <f>'all results'!V246&lt;10</f>
        <v>TRUE</v>
      </c>
    </row>
    <row r="247" ht="14.25" hidden="1" customHeight="1">
      <c r="A247" s="6" t="s">
        <v>24</v>
      </c>
      <c r="B247" s="7" t="s">
        <v>21</v>
      </c>
      <c r="C247" s="7" t="s">
        <v>64</v>
      </c>
      <c r="D247" s="7" t="s">
        <v>65</v>
      </c>
      <c r="E247" s="7" t="str">
        <f>'all results'!V247&lt;10</f>
        <v>TRUE</v>
      </c>
    </row>
    <row r="248" ht="14.25" hidden="1" customHeight="1">
      <c r="A248" s="6" t="s">
        <v>28</v>
      </c>
      <c r="B248" s="7" t="s">
        <v>21</v>
      </c>
      <c r="C248" s="7" t="s">
        <v>64</v>
      </c>
      <c r="D248" s="7" t="s">
        <v>65</v>
      </c>
      <c r="E248" s="7" t="str">
        <f>'all results'!V248&lt;10</f>
        <v>TRUE</v>
      </c>
    </row>
    <row r="249" ht="14.25" hidden="1" customHeight="1">
      <c r="A249" s="6" t="s">
        <v>34</v>
      </c>
      <c r="B249" s="7" t="s">
        <v>21</v>
      </c>
      <c r="C249" s="7" t="s">
        <v>64</v>
      </c>
      <c r="D249" s="7" t="s">
        <v>65</v>
      </c>
      <c r="E249" s="7" t="str">
        <f>'all results'!V249&lt;10</f>
        <v>TRUE</v>
      </c>
    </row>
    <row r="250" ht="14.25" hidden="1" customHeight="1">
      <c r="A250" s="6" t="s">
        <v>35</v>
      </c>
      <c r="B250" s="7" t="s">
        <v>21</v>
      </c>
      <c r="C250" s="7" t="s">
        <v>64</v>
      </c>
      <c r="D250" s="7" t="s">
        <v>65</v>
      </c>
      <c r="E250" s="7" t="str">
        <f>'all results'!V250&lt;10</f>
        <v>TRUE</v>
      </c>
    </row>
    <row r="251" ht="14.25" hidden="1" customHeight="1">
      <c r="A251" s="6" t="s">
        <v>31</v>
      </c>
      <c r="B251" s="7" t="s">
        <v>21</v>
      </c>
      <c r="C251" s="7" t="s">
        <v>64</v>
      </c>
      <c r="D251" s="7" t="s">
        <v>65</v>
      </c>
      <c r="E251" s="7" t="str">
        <f>'all results'!V251&lt;10</f>
        <v>TRUE</v>
      </c>
    </row>
    <row r="252" ht="14.25" hidden="1" customHeight="1">
      <c r="A252" s="6" t="s">
        <v>29</v>
      </c>
      <c r="B252" s="7" t="s">
        <v>21</v>
      </c>
      <c r="C252" s="7" t="s">
        <v>64</v>
      </c>
      <c r="D252" s="7" t="s">
        <v>65</v>
      </c>
      <c r="E252" s="7" t="str">
        <f>'all results'!V252&lt;10</f>
        <v>TRUE</v>
      </c>
    </row>
    <row r="253" ht="14.25" hidden="1" customHeight="1">
      <c r="A253" s="6" t="s">
        <v>32</v>
      </c>
      <c r="B253" s="7" t="s">
        <v>21</v>
      </c>
      <c r="C253" s="7" t="s">
        <v>64</v>
      </c>
      <c r="D253" s="7" t="s">
        <v>65</v>
      </c>
      <c r="E253" s="7" t="str">
        <f>'all results'!V253&lt;10</f>
        <v>TRUE</v>
      </c>
    </row>
    <row r="254" ht="14.25" hidden="1" customHeight="1">
      <c r="A254" s="6" t="s">
        <v>36</v>
      </c>
      <c r="B254" s="7" t="s">
        <v>21</v>
      </c>
      <c r="C254" s="7" t="s">
        <v>64</v>
      </c>
      <c r="D254" s="7" t="s">
        <v>65</v>
      </c>
      <c r="E254" s="7" t="str">
        <f>'all results'!V254&lt;10</f>
        <v>TRUE</v>
      </c>
    </row>
    <row r="255" ht="14.25" hidden="1" customHeight="1">
      <c r="A255" s="6" t="s">
        <v>37</v>
      </c>
      <c r="B255" s="7" t="s">
        <v>21</v>
      </c>
      <c r="C255" s="7" t="s">
        <v>64</v>
      </c>
      <c r="D255" s="7" t="s">
        <v>65</v>
      </c>
      <c r="E255" s="7" t="str">
        <f>'all results'!V255&lt;10</f>
        <v>TRUE</v>
      </c>
    </row>
    <row r="256" ht="14.25" hidden="1" customHeight="1">
      <c r="A256" s="6" t="s">
        <v>38</v>
      </c>
      <c r="B256" s="7" t="s">
        <v>21</v>
      </c>
      <c r="C256" s="7" t="s">
        <v>64</v>
      </c>
      <c r="D256" s="7" t="s">
        <v>65</v>
      </c>
      <c r="E256" s="7" t="str">
        <f>'all results'!V256&lt;10</f>
        <v>TRUE</v>
      </c>
    </row>
    <row r="257" ht="14.25" hidden="1" customHeight="1">
      <c r="A257" s="6" t="s">
        <v>26</v>
      </c>
      <c r="B257" s="7" t="s">
        <v>39</v>
      </c>
      <c r="C257" s="7" t="s">
        <v>64</v>
      </c>
      <c r="D257" s="7" t="s">
        <v>53</v>
      </c>
      <c r="E257" s="7" t="str">
        <f>'all results'!V257&lt;10</f>
        <v>TRUE</v>
      </c>
    </row>
    <row r="258" ht="14.25" hidden="1" customHeight="1">
      <c r="A258" s="6" t="s">
        <v>28</v>
      </c>
      <c r="B258" s="7" t="s">
        <v>39</v>
      </c>
      <c r="C258" s="7" t="s">
        <v>64</v>
      </c>
      <c r="D258" s="7" t="s">
        <v>53</v>
      </c>
      <c r="E258" s="7" t="str">
        <f>'all results'!V258&lt;10</f>
        <v>TRUE</v>
      </c>
    </row>
    <row r="259" ht="14.25" hidden="1" customHeight="1">
      <c r="A259" s="6" t="s">
        <v>17</v>
      </c>
      <c r="B259" s="7" t="s">
        <v>39</v>
      </c>
      <c r="C259" s="7" t="s">
        <v>64</v>
      </c>
      <c r="D259" s="7" t="s">
        <v>53</v>
      </c>
      <c r="E259" s="7" t="str">
        <f>'all results'!V259&lt;10</f>
        <v>TRUE</v>
      </c>
    </row>
    <row r="260" ht="14.25" hidden="1" customHeight="1">
      <c r="A260" s="6" t="s">
        <v>35</v>
      </c>
      <c r="B260" s="7" t="s">
        <v>39</v>
      </c>
      <c r="C260" s="7" t="s">
        <v>64</v>
      </c>
      <c r="D260" s="7" t="s">
        <v>53</v>
      </c>
      <c r="E260" s="7" t="str">
        <f>'all results'!V260&lt;10</f>
        <v>TRUE</v>
      </c>
    </row>
    <row r="261" ht="14.25" hidden="1" customHeight="1">
      <c r="A261" s="6" t="s">
        <v>24</v>
      </c>
      <c r="B261" s="7" t="s">
        <v>39</v>
      </c>
      <c r="C261" s="7" t="s">
        <v>64</v>
      </c>
      <c r="D261" s="7" t="s">
        <v>53</v>
      </c>
      <c r="E261" s="7" t="str">
        <f>'all results'!V261&lt;10</f>
        <v>TRUE</v>
      </c>
    </row>
    <row r="262" ht="14.25" hidden="1" customHeight="1">
      <c r="A262" s="6" t="s">
        <v>34</v>
      </c>
      <c r="B262" s="7" t="s">
        <v>39</v>
      </c>
      <c r="C262" s="7" t="s">
        <v>64</v>
      </c>
      <c r="D262" s="7" t="s">
        <v>53</v>
      </c>
      <c r="E262" s="7" t="str">
        <f>'all results'!V262&lt;10</f>
        <v>TRUE</v>
      </c>
    </row>
    <row r="263" ht="14.25" hidden="1" customHeight="1">
      <c r="A263" s="6" t="s">
        <v>29</v>
      </c>
      <c r="B263" s="7" t="s">
        <v>39</v>
      </c>
      <c r="C263" s="7" t="s">
        <v>64</v>
      </c>
      <c r="D263" s="7" t="s">
        <v>53</v>
      </c>
      <c r="E263" s="7" t="str">
        <f>'all results'!V263&lt;10</f>
        <v>TRUE</v>
      </c>
    </row>
    <row r="264" ht="14.25" hidden="1" customHeight="1">
      <c r="A264" s="6" t="s">
        <v>31</v>
      </c>
      <c r="B264" s="7" t="s">
        <v>39</v>
      </c>
      <c r="C264" s="7" t="s">
        <v>64</v>
      </c>
      <c r="D264" s="7" t="s">
        <v>53</v>
      </c>
      <c r="E264" s="7" t="str">
        <f>'all results'!V264&lt;10</f>
        <v>TRUE</v>
      </c>
    </row>
    <row r="265" ht="14.25" hidden="1" customHeight="1">
      <c r="A265" s="6" t="s">
        <v>37</v>
      </c>
      <c r="B265" s="7" t="s">
        <v>39</v>
      </c>
      <c r="C265" s="7" t="s">
        <v>64</v>
      </c>
      <c r="D265" s="7" t="s">
        <v>53</v>
      </c>
      <c r="E265" s="7" t="str">
        <f>'all results'!V265&lt;10</f>
        <v>TRUE</v>
      </c>
    </row>
    <row r="266" ht="14.25" hidden="1" customHeight="1">
      <c r="A266" s="6" t="s">
        <v>32</v>
      </c>
      <c r="B266" s="7" t="s">
        <v>39</v>
      </c>
      <c r="C266" s="7" t="s">
        <v>64</v>
      </c>
      <c r="D266" s="7" t="s">
        <v>53</v>
      </c>
      <c r="E266" s="7" t="str">
        <f>'all results'!V266&lt;10</f>
        <v>TRUE</v>
      </c>
    </row>
    <row r="267" ht="14.25" hidden="1" customHeight="1">
      <c r="A267" s="6" t="s">
        <v>36</v>
      </c>
      <c r="B267" s="7" t="s">
        <v>39</v>
      </c>
      <c r="C267" s="7" t="s">
        <v>64</v>
      </c>
      <c r="D267" s="7" t="s">
        <v>53</v>
      </c>
      <c r="E267" s="7" t="str">
        <f>'all results'!V267&lt;10</f>
        <v>TRUE</v>
      </c>
    </row>
    <row r="268" ht="14.25" hidden="1" customHeight="1">
      <c r="A268" s="6" t="s">
        <v>38</v>
      </c>
      <c r="B268" s="7" t="s">
        <v>39</v>
      </c>
      <c r="C268" s="7" t="s">
        <v>64</v>
      </c>
      <c r="D268" s="7" t="s">
        <v>53</v>
      </c>
      <c r="E268" s="7" t="str">
        <f>'all results'!V268&lt;10</f>
        <v>TRUE</v>
      </c>
    </row>
    <row r="269" ht="14.25" hidden="1" customHeight="1">
      <c r="A269" s="6" t="s">
        <v>26</v>
      </c>
      <c r="B269" s="7" t="s">
        <v>39</v>
      </c>
      <c r="C269" s="7" t="s">
        <v>64</v>
      </c>
      <c r="D269" s="7" t="s">
        <v>65</v>
      </c>
      <c r="E269" s="7" t="str">
        <f>'all results'!V269&lt;10</f>
        <v>TRUE</v>
      </c>
    </row>
    <row r="270" ht="14.25" hidden="1" customHeight="1">
      <c r="A270" s="6" t="s">
        <v>28</v>
      </c>
      <c r="B270" s="7" t="s">
        <v>39</v>
      </c>
      <c r="C270" s="7" t="s">
        <v>64</v>
      </c>
      <c r="D270" s="7" t="s">
        <v>65</v>
      </c>
      <c r="E270" s="7" t="str">
        <f>'all results'!V270&lt;10</f>
        <v>TRUE</v>
      </c>
    </row>
    <row r="271" ht="14.25" hidden="1" customHeight="1">
      <c r="A271" s="6" t="s">
        <v>17</v>
      </c>
      <c r="B271" s="7" t="s">
        <v>39</v>
      </c>
      <c r="C271" s="7" t="s">
        <v>64</v>
      </c>
      <c r="D271" s="7" t="s">
        <v>65</v>
      </c>
      <c r="E271" s="7" t="str">
        <f>'all results'!V271&lt;10</f>
        <v>TRUE</v>
      </c>
    </row>
    <row r="272" ht="14.25" hidden="1" customHeight="1">
      <c r="A272" s="6" t="s">
        <v>24</v>
      </c>
      <c r="B272" s="7" t="s">
        <v>39</v>
      </c>
      <c r="C272" s="7" t="s">
        <v>64</v>
      </c>
      <c r="D272" s="7" t="s">
        <v>65</v>
      </c>
      <c r="E272" s="7" t="str">
        <f>'all results'!V272&lt;10</f>
        <v>TRUE</v>
      </c>
    </row>
    <row r="273" ht="14.25" hidden="1" customHeight="1">
      <c r="A273" s="6" t="s">
        <v>34</v>
      </c>
      <c r="B273" s="7" t="s">
        <v>39</v>
      </c>
      <c r="C273" s="7" t="s">
        <v>64</v>
      </c>
      <c r="D273" s="7" t="s">
        <v>65</v>
      </c>
      <c r="E273" s="7" t="str">
        <f>'all results'!V273&lt;10</f>
        <v>TRUE</v>
      </c>
    </row>
    <row r="274" ht="14.25" hidden="1" customHeight="1">
      <c r="A274" s="6" t="s">
        <v>35</v>
      </c>
      <c r="B274" s="7" t="s">
        <v>39</v>
      </c>
      <c r="C274" s="7" t="s">
        <v>64</v>
      </c>
      <c r="D274" s="7" t="s">
        <v>65</v>
      </c>
      <c r="E274" s="7" t="str">
        <f>'all results'!V274&lt;10</f>
        <v>TRUE</v>
      </c>
    </row>
    <row r="275" ht="14.25" hidden="1" customHeight="1">
      <c r="A275" s="6" t="s">
        <v>36</v>
      </c>
      <c r="B275" s="7" t="s">
        <v>39</v>
      </c>
      <c r="C275" s="7" t="s">
        <v>64</v>
      </c>
      <c r="D275" s="7" t="s">
        <v>65</v>
      </c>
      <c r="E275" s="7" t="str">
        <f>'all results'!V275&lt;10</f>
        <v>TRUE</v>
      </c>
    </row>
    <row r="276" ht="14.25" hidden="1" customHeight="1">
      <c r="A276" s="6" t="s">
        <v>31</v>
      </c>
      <c r="B276" s="7" t="s">
        <v>39</v>
      </c>
      <c r="C276" s="7" t="s">
        <v>64</v>
      </c>
      <c r="D276" s="7" t="s">
        <v>65</v>
      </c>
      <c r="E276" s="7" t="str">
        <f>'all results'!V276&lt;10</f>
        <v>TRUE</v>
      </c>
    </row>
    <row r="277" ht="14.25" hidden="1" customHeight="1">
      <c r="A277" s="6" t="s">
        <v>32</v>
      </c>
      <c r="B277" s="7" t="s">
        <v>39</v>
      </c>
      <c r="C277" s="7" t="s">
        <v>64</v>
      </c>
      <c r="D277" s="7" t="s">
        <v>65</v>
      </c>
      <c r="E277" s="7" t="str">
        <f>'all results'!V277&lt;10</f>
        <v>TRUE</v>
      </c>
    </row>
    <row r="278" ht="14.25" hidden="1" customHeight="1">
      <c r="A278" s="6" t="s">
        <v>29</v>
      </c>
      <c r="B278" s="7" t="s">
        <v>39</v>
      </c>
      <c r="C278" s="7" t="s">
        <v>64</v>
      </c>
      <c r="D278" s="7" t="s">
        <v>65</v>
      </c>
      <c r="E278" s="7" t="str">
        <f>'all results'!V278&lt;10</f>
        <v>TRUE</v>
      </c>
    </row>
    <row r="279" ht="14.25" hidden="1" customHeight="1">
      <c r="A279" s="6" t="s">
        <v>38</v>
      </c>
      <c r="B279" s="7" t="s">
        <v>39</v>
      </c>
      <c r="C279" s="7" t="s">
        <v>64</v>
      </c>
      <c r="D279" s="7" t="s">
        <v>65</v>
      </c>
      <c r="E279" s="7" t="str">
        <f>'all results'!V279&lt;10</f>
        <v>TRUE</v>
      </c>
    </row>
    <row r="280" ht="14.25" hidden="1" customHeight="1">
      <c r="A280" s="6" t="s">
        <v>37</v>
      </c>
      <c r="B280" s="7" t="s">
        <v>39</v>
      </c>
      <c r="C280" s="7" t="s">
        <v>64</v>
      </c>
      <c r="D280" s="7" t="s">
        <v>65</v>
      </c>
      <c r="E280" s="7" t="str">
        <f>'all results'!V280&lt;10</f>
        <v>TRUE</v>
      </c>
    </row>
    <row r="281" ht="14.25" hidden="1" customHeight="1">
      <c r="A281" s="6" t="s">
        <v>17</v>
      </c>
      <c r="B281" s="7" t="s">
        <v>40</v>
      </c>
      <c r="C281" s="7" t="s">
        <v>64</v>
      </c>
      <c r="D281" s="7" t="s">
        <v>53</v>
      </c>
      <c r="E281" s="7" t="str">
        <f>'all results'!V281&lt;10</f>
        <v>TRUE</v>
      </c>
    </row>
    <row r="282" ht="14.25" hidden="1" customHeight="1">
      <c r="A282" s="6" t="s">
        <v>26</v>
      </c>
      <c r="B282" s="7" t="s">
        <v>40</v>
      </c>
      <c r="C282" s="7" t="s">
        <v>64</v>
      </c>
      <c r="D282" s="7" t="s">
        <v>53</v>
      </c>
      <c r="E282" s="7" t="str">
        <f>'all results'!V282&lt;10</f>
        <v>TRUE</v>
      </c>
    </row>
    <row r="283" ht="14.25" hidden="1" customHeight="1">
      <c r="A283" s="6" t="s">
        <v>24</v>
      </c>
      <c r="B283" s="7" t="s">
        <v>40</v>
      </c>
      <c r="C283" s="7" t="s">
        <v>64</v>
      </c>
      <c r="D283" s="7" t="s">
        <v>53</v>
      </c>
      <c r="E283" s="7" t="str">
        <f>'all results'!V283&lt;10</f>
        <v>TRUE</v>
      </c>
    </row>
    <row r="284" ht="14.25" hidden="1" customHeight="1">
      <c r="A284" s="6" t="s">
        <v>28</v>
      </c>
      <c r="B284" s="7" t="s">
        <v>40</v>
      </c>
      <c r="C284" s="7" t="s">
        <v>64</v>
      </c>
      <c r="D284" s="7" t="s">
        <v>53</v>
      </c>
      <c r="E284" s="7" t="str">
        <f>'all results'!V284&lt;10</f>
        <v>TRUE</v>
      </c>
    </row>
    <row r="285" ht="14.25" hidden="1" customHeight="1">
      <c r="A285" s="6" t="s">
        <v>35</v>
      </c>
      <c r="B285" s="7" t="s">
        <v>40</v>
      </c>
      <c r="C285" s="7" t="s">
        <v>64</v>
      </c>
      <c r="D285" s="7" t="s">
        <v>53</v>
      </c>
      <c r="E285" s="7" t="str">
        <f>'all results'!V285&lt;10</f>
        <v>TRUE</v>
      </c>
    </row>
    <row r="286" ht="14.25" hidden="1" customHeight="1">
      <c r="A286" s="6" t="s">
        <v>34</v>
      </c>
      <c r="B286" s="7" t="s">
        <v>40</v>
      </c>
      <c r="C286" s="7" t="s">
        <v>64</v>
      </c>
      <c r="D286" s="7" t="s">
        <v>53</v>
      </c>
      <c r="E286" s="7" t="str">
        <f>'all results'!V286&lt;10</f>
        <v>TRUE</v>
      </c>
    </row>
    <row r="287" ht="14.25" hidden="1" customHeight="1">
      <c r="A287" s="6" t="s">
        <v>37</v>
      </c>
      <c r="B287" s="7" t="s">
        <v>40</v>
      </c>
      <c r="C287" s="7" t="s">
        <v>64</v>
      </c>
      <c r="D287" s="7" t="s">
        <v>53</v>
      </c>
      <c r="E287" s="7" t="str">
        <f>'all results'!V287&lt;10</f>
        <v>TRUE</v>
      </c>
    </row>
    <row r="288" ht="14.25" hidden="1" customHeight="1">
      <c r="A288" s="6" t="s">
        <v>32</v>
      </c>
      <c r="B288" s="7" t="s">
        <v>40</v>
      </c>
      <c r="C288" s="7" t="s">
        <v>64</v>
      </c>
      <c r="D288" s="7" t="s">
        <v>53</v>
      </c>
      <c r="E288" s="7" t="str">
        <f>'all results'!V288&lt;10</f>
        <v>TRUE</v>
      </c>
    </row>
    <row r="289" ht="14.25" hidden="1" customHeight="1">
      <c r="A289" s="6" t="s">
        <v>36</v>
      </c>
      <c r="B289" s="7" t="s">
        <v>40</v>
      </c>
      <c r="C289" s="7" t="s">
        <v>64</v>
      </c>
      <c r="D289" s="7" t="s">
        <v>53</v>
      </c>
      <c r="E289" s="7" t="str">
        <f>'all results'!V289&lt;10</f>
        <v>TRUE</v>
      </c>
    </row>
    <row r="290" ht="14.25" hidden="1" customHeight="1">
      <c r="A290" s="6" t="s">
        <v>38</v>
      </c>
      <c r="B290" s="7" t="s">
        <v>40</v>
      </c>
      <c r="C290" s="7" t="s">
        <v>64</v>
      </c>
      <c r="D290" s="7" t="s">
        <v>53</v>
      </c>
      <c r="E290" s="7" t="str">
        <f>'all results'!V290&lt;10</f>
        <v>TRUE</v>
      </c>
    </row>
    <row r="291" ht="14.25" hidden="1" customHeight="1">
      <c r="A291" s="6" t="s">
        <v>29</v>
      </c>
      <c r="B291" s="7" t="s">
        <v>40</v>
      </c>
      <c r="C291" s="7" t="s">
        <v>64</v>
      </c>
      <c r="D291" s="7" t="s">
        <v>53</v>
      </c>
      <c r="E291" s="7" t="str">
        <f>'all results'!V291&lt;10</f>
        <v>TRUE</v>
      </c>
    </row>
    <row r="292" ht="14.25" hidden="1" customHeight="1">
      <c r="A292" s="6" t="s">
        <v>31</v>
      </c>
      <c r="B292" s="7" t="s">
        <v>40</v>
      </c>
      <c r="C292" s="7" t="s">
        <v>64</v>
      </c>
      <c r="D292" s="7" t="s">
        <v>53</v>
      </c>
      <c r="E292" s="7" t="str">
        <f>'all results'!V292&lt;10</f>
        <v>TRUE</v>
      </c>
    </row>
    <row r="293" ht="14.25" hidden="1" customHeight="1">
      <c r="A293" s="6" t="s">
        <v>26</v>
      </c>
      <c r="B293" s="7" t="s">
        <v>40</v>
      </c>
      <c r="C293" s="7" t="s">
        <v>64</v>
      </c>
      <c r="D293" s="7" t="s">
        <v>65</v>
      </c>
      <c r="E293" s="7" t="str">
        <f>'all results'!V293&lt;10</f>
        <v>TRUE</v>
      </c>
    </row>
    <row r="294" ht="14.25" hidden="1" customHeight="1">
      <c r="A294" s="6" t="s">
        <v>17</v>
      </c>
      <c r="B294" s="7" t="s">
        <v>40</v>
      </c>
      <c r="C294" s="7" t="s">
        <v>64</v>
      </c>
      <c r="D294" s="7" t="s">
        <v>65</v>
      </c>
      <c r="E294" s="7" t="str">
        <f>'all results'!V294&lt;10</f>
        <v>TRUE</v>
      </c>
    </row>
    <row r="295" ht="14.25" hidden="1" customHeight="1">
      <c r="A295" s="6" t="s">
        <v>24</v>
      </c>
      <c r="B295" s="7" t="s">
        <v>40</v>
      </c>
      <c r="C295" s="7" t="s">
        <v>64</v>
      </c>
      <c r="D295" s="7" t="s">
        <v>65</v>
      </c>
      <c r="E295" s="7" t="str">
        <f>'all results'!V295&lt;10</f>
        <v>TRUE</v>
      </c>
    </row>
    <row r="296" ht="14.25" hidden="1" customHeight="1">
      <c r="A296" s="6" t="s">
        <v>28</v>
      </c>
      <c r="B296" s="7" t="s">
        <v>40</v>
      </c>
      <c r="C296" s="7" t="s">
        <v>64</v>
      </c>
      <c r="D296" s="7" t="s">
        <v>65</v>
      </c>
      <c r="E296" s="7" t="str">
        <f>'all results'!V296&lt;10</f>
        <v>TRUE</v>
      </c>
    </row>
    <row r="297" ht="14.25" hidden="1" customHeight="1">
      <c r="A297" s="6" t="s">
        <v>34</v>
      </c>
      <c r="B297" s="7" t="s">
        <v>40</v>
      </c>
      <c r="C297" s="7" t="s">
        <v>64</v>
      </c>
      <c r="D297" s="7" t="s">
        <v>65</v>
      </c>
      <c r="E297" s="7" t="str">
        <f>'all results'!V297&lt;10</f>
        <v>TRUE</v>
      </c>
    </row>
    <row r="298" ht="14.25" hidden="1" customHeight="1">
      <c r="A298" s="6" t="s">
        <v>35</v>
      </c>
      <c r="B298" s="7" t="s">
        <v>40</v>
      </c>
      <c r="C298" s="7" t="s">
        <v>64</v>
      </c>
      <c r="D298" s="7" t="s">
        <v>65</v>
      </c>
      <c r="E298" s="7" t="str">
        <f>'all results'!V298&lt;10</f>
        <v>TRUE</v>
      </c>
    </row>
    <row r="299" ht="14.25" hidden="1" customHeight="1">
      <c r="A299" s="6" t="s">
        <v>31</v>
      </c>
      <c r="B299" s="7" t="s">
        <v>40</v>
      </c>
      <c r="C299" s="7" t="s">
        <v>64</v>
      </c>
      <c r="D299" s="7" t="s">
        <v>65</v>
      </c>
      <c r="E299" s="7" t="str">
        <f>'all results'!V299&lt;10</f>
        <v>TRUE</v>
      </c>
    </row>
    <row r="300" ht="14.25" hidden="1" customHeight="1">
      <c r="A300" s="6" t="s">
        <v>29</v>
      </c>
      <c r="B300" s="7" t="s">
        <v>40</v>
      </c>
      <c r="C300" s="7" t="s">
        <v>64</v>
      </c>
      <c r="D300" s="7" t="s">
        <v>65</v>
      </c>
      <c r="E300" s="7" t="str">
        <f>'all results'!V300&lt;10</f>
        <v>TRUE</v>
      </c>
    </row>
    <row r="301" ht="14.25" hidden="1" customHeight="1">
      <c r="A301" s="6" t="s">
        <v>32</v>
      </c>
      <c r="B301" s="7" t="s">
        <v>40</v>
      </c>
      <c r="C301" s="7" t="s">
        <v>64</v>
      </c>
      <c r="D301" s="7" t="s">
        <v>65</v>
      </c>
      <c r="E301" s="7" t="str">
        <f>'all results'!V301&lt;10</f>
        <v>TRUE</v>
      </c>
    </row>
    <row r="302" ht="14.25" hidden="1" customHeight="1">
      <c r="A302" s="6" t="s">
        <v>36</v>
      </c>
      <c r="B302" s="7" t="s">
        <v>40</v>
      </c>
      <c r="C302" s="7" t="s">
        <v>64</v>
      </c>
      <c r="D302" s="7" t="s">
        <v>65</v>
      </c>
      <c r="E302" s="7" t="str">
        <f>'all results'!V302&lt;10</f>
        <v>TRUE</v>
      </c>
    </row>
    <row r="303" ht="14.25" hidden="1" customHeight="1">
      <c r="A303" s="6" t="s">
        <v>37</v>
      </c>
      <c r="B303" s="7" t="s">
        <v>40</v>
      </c>
      <c r="C303" s="7" t="s">
        <v>64</v>
      </c>
      <c r="D303" s="7" t="s">
        <v>65</v>
      </c>
      <c r="E303" s="7" t="str">
        <f>'all results'!V303&lt;10</f>
        <v>TRUE</v>
      </c>
    </row>
    <row r="304" ht="14.25" hidden="1" customHeight="1">
      <c r="A304" s="6" t="s">
        <v>38</v>
      </c>
      <c r="B304" s="7" t="s">
        <v>40</v>
      </c>
      <c r="C304" s="7" t="s">
        <v>64</v>
      </c>
      <c r="D304" s="7" t="s">
        <v>65</v>
      </c>
      <c r="E304" s="7" t="str">
        <f>'all results'!V304&lt;10</f>
        <v>TRUE</v>
      </c>
    </row>
    <row r="305" ht="14.25" hidden="1" customHeight="1">
      <c r="A305" s="6" t="s">
        <v>26</v>
      </c>
      <c r="B305" s="7" t="s">
        <v>41</v>
      </c>
      <c r="C305" s="7" t="s">
        <v>64</v>
      </c>
      <c r="D305" s="7" t="s">
        <v>53</v>
      </c>
      <c r="E305" s="7" t="str">
        <f>'all results'!V305&lt;10</f>
        <v>TRUE</v>
      </c>
    </row>
    <row r="306" ht="14.25" hidden="1" customHeight="1">
      <c r="A306" s="6" t="s">
        <v>28</v>
      </c>
      <c r="B306" s="7" t="s">
        <v>41</v>
      </c>
      <c r="C306" s="7" t="s">
        <v>64</v>
      </c>
      <c r="D306" s="7" t="s">
        <v>53</v>
      </c>
      <c r="E306" s="7" t="str">
        <f>'all results'!V306&lt;10</f>
        <v>TRUE</v>
      </c>
    </row>
    <row r="307" ht="14.25" hidden="1" customHeight="1">
      <c r="A307" s="6" t="s">
        <v>17</v>
      </c>
      <c r="B307" s="7" t="s">
        <v>41</v>
      </c>
      <c r="C307" s="7" t="s">
        <v>64</v>
      </c>
      <c r="D307" s="7" t="s">
        <v>53</v>
      </c>
      <c r="E307" s="7" t="str">
        <f>'all results'!V307&lt;10</f>
        <v>TRUE</v>
      </c>
    </row>
    <row r="308" ht="14.25" hidden="1" customHeight="1">
      <c r="A308" s="6" t="s">
        <v>24</v>
      </c>
      <c r="B308" s="7" t="s">
        <v>41</v>
      </c>
      <c r="C308" s="7" t="s">
        <v>64</v>
      </c>
      <c r="D308" s="7" t="s">
        <v>53</v>
      </c>
      <c r="E308" s="7" t="str">
        <f>'all results'!V308&lt;10</f>
        <v>TRUE</v>
      </c>
    </row>
    <row r="309" ht="14.25" hidden="1" customHeight="1">
      <c r="A309" s="6" t="s">
        <v>34</v>
      </c>
      <c r="B309" s="7" t="s">
        <v>41</v>
      </c>
      <c r="C309" s="7" t="s">
        <v>64</v>
      </c>
      <c r="D309" s="7" t="s">
        <v>53</v>
      </c>
      <c r="E309" s="7" t="str">
        <f>'all results'!V309&lt;10</f>
        <v>TRUE</v>
      </c>
    </row>
    <row r="310" ht="14.25" hidden="1" customHeight="1">
      <c r="A310" s="6" t="s">
        <v>35</v>
      </c>
      <c r="B310" s="7" t="s">
        <v>41</v>
      </c>
      <c r="C310" s="7" t="s">
        <v>64</v>
      </c>
      <c r="D310" s="7" t="s">
        <v>53</v>
      </c>
      <c r="E310" s="7" t="str">
        <f>'all results'!V310&lt;10</f>
        <v>TRUE</v>
      </c>
    </row>
    <row r="311" ht="14.25" hidden="1" customHeight="1">
      <c r="A311" s="6" t="s">
        <v>29</v>
      </c>
      <c r="B311" s="7" t="s">
        <v>41</v>
      </c>
      <c r="C311" s="7" t="s">
        <v>64</v>
      </c>
      <c r="D311" s="7" t="s">
        <v>53</v>
      </c>
      <c r="E311" s="7" t="str">
        <f>'all results'!V311&lt;10</f>
        <v>TRUE</v>
      </c>
    </row>
    <row r="312" ht="14.25" hidden="1" customHeight="1">
      <c r="A312" s="6" t="s">
        <v>31</v>
      </c>
      <c r="B312" s="7" t="s">
        <v>41</v>
      </c>
      <c r="C312" s="7" t="s">
        <v>64</v>
      </c>
      <c r="D312" s="7" t="s">
        <v>53</v>
      </c>
      <c r="E312" s="7" t="str">
        <f>'all results'!V312&lt;10</f>
        <v>TRUE</v>
      </c>
    </row>
    <row r="313" ht="14.25" hidden="1" customHeight="1">
      <c r="A313" s="6" t="s">
        <v>37</v>
      </c>
      <c r="B313" s="7" t="s">
        <v>41</v>
      </c>
      <c r="C313" s="7" t="s">
        <v>64</v>
      </c>
      <c r="D313" s="7" t="s">
        <v>53</v>
      </c>
      <c r="E313" s="7" t="str">
        <f>'all results'!V313&lt;10</f>
        <v>TRUE</v>
      </c>
    </row>
    <row r="314" ht="14.25" hidden="1" customHeight="1">
      <c r="A314" s="6" t="s">
        <v>32</v>
      </c>
      <c r="B314" s="7" t="s">
        <v>41</v>
      </c>
      <c r="C314" s="7" t="s">
        <v>64</v>
      </c>
      <c r="D314" s="7" t="s">
        <v>53</v>
      </c>
      <c r="E314" s="7" t="str">
        <f>'all results'!V314&lt;10</f>
        <v>TRUE</v>
      </c>
    </row>
    <row r="315" ht="14.25" hidden="1" customHeight="1">
      <c r="A315" s="6" t="s">
        <v>36</v>
      </c>
      <c r="B315" s="7" t="s">
        <v>41</v>
      </c>
      <c r="C315" s="7" t="s">
        <v>64</v>
      </c>
      <c r="D315" s="7" t="s">
        <v>53</v>
      </c>
      <c r="E315" s="7" t="str">
        <f>'all results'!V315&lt;10</f>
        <v>TRUE</v>
      </c>
    </row>
    <row r="316" ht="14.25" hidden="1" customHeight="1">
      <c r="A316" s="6" t="s">
        <v>38</v>
      </c>
      <c r="B316" s="7" t="s">
        <v>41</v>
      </c>
      <c r="C316" s="7" t="s">
        <v>64</v>
      </c>
      <c r="D316" s="7" t="s">
        <v>53</v>
      </c>
      <c r="E316" s="7" t="str">
        <f>'all results'!V316&lt;10</f>
        <v>TRUE</v>
      </c>
    </row>
    <row r="317" ht="14.25" hidden="1" customHeight="1">
      <c r="A317" s="6" t="s">
        <v>26</v>
      </c>
      <c r="B317" s="7" t="s">
        <v>41</v>
      </c>
      <c r="C317" s="7" t="s">
        <v>64</v>
      </c>
      <c r="D317" s="7" t="s">
        <v>65</v>
      </c>
      <c r="E317" s="7" t="str">
        <f>'all results'!V317&lt;10</f>
        <v>TRUE</v>
      </c>
    </row>
    <row r="318" ht="14.25" hidden="1" customHeight="1">
      <c r="A318" s="6" t="s">
        <v>28</v>
      </c>
      <c r="B318" s="7" t="s">
        <v>41</v>
      </c>
      <c r="C318" s="7" t="s">
        <v>64</v>
      </c>
      <c r="D318" s="7" t="s">
        <v>65</v>
      </c>
      <c r="E318" s="7" t="str">
        <f>'all results'!V318&lt;10</f>
        <v>TRUE</v>
      </c>
    </row>
    <row r="319" ht="14.25" hidden="1" customHeight="1">
      <c r="A319" s="6" t="s">
        <v>17</v>
      </c>
      <c r="B319" s="7" t="s">
        <v>41</v>
      </c>
      <c r="C319" s="7" t="s">
        <v>64</v>
      </c>
      <c r="D319" s="7" t="s">
        <v>65</v>
      </c>
      <c r="E319" s="7" t="str">
        <f>'all results'!V319&lt;10</f>
        <v>TRUE</v>
      </c>
    </row>
    <row r="320" ht="14.25" hidden="1" customHeight="1">
      <c r="A320" s="6" t="s">
        <v>34</v>
      </c>
      <c r="B320" s="7" t="s">
        <v>41</v>
      </c>
      <c r="C320" s="7" t="s">
        <v>64</v>
      </c>
      <c r="D320" s="7" t="s">
        <v>65</v>
      </c>
      <c r="E320" s="7" t="str">
        <f>'all results'!V320&lt;10</f>
        <v>TRUE</v>
      </c>
    </row>
    <row r="321" ht="14.25" hidden="1" customHeight="1">
      <c r="A321" s="6" t="s">
        <v>24</v>
      </c>
      <c r="B321" s="7" t="s">
        <v>41</v>
      </c>
      <c r="C321" s="7" t="s">
        <v>64</v>
      </c>
      <c r="D321" s="7" t="s">
        <v>65</v>
      </c>
      <c r="E321" s="7" t="str">
        <f>'all results'!V321&lt;10</f>
        <v>TRUE</v>
      </c>
    </row>
    <row r="322" ht="14.25" hidden="1" customHeight="1">
      <c r="A322" s="6" t="s">
        <v>35</v>
      </c>
      <c r="B322" s="7" t="s">
        <v>41</v>
      </c>
      <c r="C322" s="7" t="s">
        <v>64</v>
      </c>
      <c r="D322" s="7" t="s">
        <v>65</v>
      </c>
      <c r="E322" s="7" t="str">
        <f>'all results'!V322&lt;10</f>
        <v>TRUE</v>
      </c>
    </row>
    <row r="323" ht="14.25" hidden="1" customHeight="1">
      <c r="A323" s="6" t="s">
        <v>31</v>
      </c>
      <c r="B323" s="7" t="s">
        <v>41</v>
      </c>
      <c r="C323" s="7" t="s">
        <v>64</v>
      </c>
      <c r="D323" s="7" t="s">
        <v>65</v>
      </c>
      <c r="E323" s="7" t="str">
        <f>'all results'!V323&lt;10</f>
        <v>TRUE</v>
      </c>
    </row>
    <row r="324" ht="14.25" hidden="1" customHeight="1">
      <c r="A324" s="6" t="s">
        <v>29</v>
      </c>
      <c r="B324" s="7" t="s">
        <v>41</v>
      </c>
      <c r="C324" s="7" t="s">
        <v>64</v>
      </c>
      <c r="D324" s="7" t="s">
        <v>65</v>
      </c>
      <c r="E324" s="7" t="str">
        <f>'all results'!V324&lt;10</f>
        <v>TRUE</v>
      </c>
    </row>
    <row r="325" ht="14.25" hidden="1" customHeight="1">
      <c r="A325" s="6" t="s">
        <v>36</v>
      </c>
      <c r="B325" s="7" t="s">
        <v>41</v>
      </c>
      <c r="C325" s="7" t="s">
        <v>64</v>
      </c>
      <c r="D325" s="7" t="s">
        <v>65</v>
      </c>
      <c r="E325" s="7" t="str">
        <f>'all results'!V325&lt;10</f>
        <v>TRUE</v>
      </c>
    </row>
    <row r="326" ht="14.25" hidden="1" customHeight="1">
      <c r="A326" s="6" t="s">
        <v>32</v>
      </c>
      <c r="B326" s="7" t="s">
        <v>41</v>
      </c>
      <c r="C326" s="7" t="s">
        <v>64</v>
      </c>
      <c r="D326" s="7" t="s">
        <v>65</v>
      </c>
      <c r="E326" s="7" t="str">
        <f>'all results'!V326&lt;10</f>
        <v>TRUE</v>
      </c>
    </row>
    <row r="327" ht="14.25" hidden="1" customHeight="1">
      <c r="A327" s="6" t="s">
        <v>38</v>
      </c>
      <c r="B327" s="7" t="s">
        <v>41</v>
      </c>
      <c r="C327" s="7" t="s">
        <v>64</v>
      </c>
      <c r="D327" s="7" t="s">
        <v>65</v>
      </c>
      <c r="E327" s="7" t="str">
        <f>'all results'!V327&lt;10</f>
        <v>TRUE</v>
      </c>
    </row>
    <row r="328" ht="14.25" hidden="1" customHeight="1">
      <c r="A328" s="6" t="s">
        <v>37</v>
      </c>
      <c r="B328" s="7" t="s">
        <v>41</v>
      </c>
      <c r="C328" s="7" t="s">
        <v>64</v>
      </c>
      <c r="D328" s="7" t="s">
        <v>65</v>
      </c>
      <c r="E328" s="7" t="str">
        <f>'all results'!V328&lt;10</f>
        <v>TRUE</v>
      </c>
    </row>
    <row r="329" ht="14.25" hidden="1" customHeight="1">
      <c r="A329" s="6" t="s">
        <v>26</v>
      </c>
      <c r="B329" s="7" t="s">
        <v>42</v>
      </c>
      <c r="C329" s="7" t="s">
        <v>64</v>
      </c>
      <c r="D329" s="7" t="s">
        <v>53</v>
      </c>
      <c r="E329" s="7" t="str">
        <f>'all results'!V329&lt;10</f>
        <v>TRUE</v>
      </c>
    </row>
    <row r="330" ht="14.25" hidden="1" customHeight="1">
      <c r="A330" s="6" t="s">
        <v>17</v>
      </c>
      <c r="B330" s="7" t="s">
        <v>42</v>
      </c>
      <c r="C330" s="7" t="s">
        <v>64</v>
      </c>
      <c r="D330" s="7" t="s">
        <v>53</v>
      </c>
      <c r="E330" s="7" t="str">
        <f>'all results'!V330&lt;10</f>
        <v>TRUE</v>
      </c>
    </row>
    <row r="331" ht="14.25" hidden="1" customHeight="1">
      <c r="A331" s="6" t="s">
        <v>28</v>
      </c>
      <c r="B331" s="7" t="s">
        <v>42</v>
      </c>
      <c r="C331" s="7" t="s">
        <v>64</v>
      </c>
      <c r="D331" s="7" t="s">
        <v>53</v>
      </c>
      <c r="E331" s="7" t="str">
        <f>'all results'!V331&lt;10</f>
        <v>TRUE</v>
      </c>
    </row>
    <row r="332" ht="14.25" hidden="1" customHeight="1">
      <c r="A332" s="6" t="s">
        <v>24</v>
      </c>
      <c r="B332" s="7" t="s">
        <v>42</v>
      </c>
      <c r="C332" s="7" t="s">
        <v>64</v>
      </c>
      <c r="D332" s="7" t="s">
        <v>53</v>
      </c>
      <c r="E332" s="7" t="str">
        <f>'all results'!V332&lt;10</f>
        <v>TRUE</v>
      </c>
    </row>
    <row r="333" ht="14.25" hidden="1" customHeight="1">
      <c r="A333" s="6" t="s">
        <v>35</v>
      </c>
      <c r="B333" s="7" t="s">
        <v>42</v>
      </c>
      <c r="C333" s="7" t="s">
        <v>64</v>
      </c>
      <c r="D333" s="7" t="s">
        <v>53</v>
      </c>
      <c r="E333" s="7" t="str">
        <f>'all results'!V333&lt;10</f>
        <v>TRUE</v>
      </c>
    </row>
    <row r="334" ht="14.25" hidden="1" customHeight="1">
      <c r="A334" s="6" t="s">
        <v>34</v>
      </c>
      <c r="B334" s="7" t="s">
        <v>42</v>
      </c>
      <c r="C334" s="7" t="s">
        <v>64</v>
      </c>
      <c r="D334" s="7" t="s">
        <v>53</v>
      </c>
      <c r="E334" s="7" t="str">
        <f>'all results'!V334&lt;10</f>
        <v>TRUE</v>
      </c>
    </row>
    <row r="335" ht="14.25" hidden="1" customHeight="1">
      <c r="A335" s="6" t="s">
        <v>36</v>
      </c>
      <c r="B335" s="7" t="s">
        <v>42</v>
      </c>
      <c r="C335" s="7" t="s">
        <v>64</v>
      </c>
      <c r="D335" s="7" t="s">
        <v>53</v>
      </c>
      <c r="E335" s="7" t="str">
        <f>'all results'!V335&lt;10</f>
        <v>TRUE</v>
      </c>
    </row>
    <row r="336" ht="14.25" hidden="1" customHeight="1">
      <c r="A336" s="6" t="s">
        <v>32</v>
      </c>
      <c r="B336" s="7" t="s">
        <v>42</v>
      </c>
      <c r="C336" s="7" t="s">
        <v>64</v>
      </c>
      <c r="D336" s="7" t="s">
        <v>53</v>
      </c>
      <c r="E336" s="7" t="str">
        <f>'all results'!V336&lt;10</f>
        <v>TRUE</v>
      </c>
    </row>
    <row r="337" ht="14.25" hidden="1" customHeight="1">
      <c r="A337" s="6" t="s">
        <v>37</v>
      </c>
      <c r="B337" s="7" t="s">
        <v>42</v>
      </c>
      <c r="C337" s="7" t="s">
        <v>64</v>
      </c>
      <c r="D337" s="7" t="s">
        <v>53</v>
      </c>
      <c r="E337" s="7" t="str">
        <f>'all results'!V337&lt;10</f>
        <v>FALSE</v>
      </c>
    </row>
    <row r="338" ht="14.25" hidden="1" customHeight="1">
      <c r="A338" s="6" t="s">
        <v>29</v>
      </c>
      <c r="B338" s="7" t="s">
        <v>42</v>
      </c>
      <c r="C338" s="7" t="s">
        <v>64</v>
      </c>
      <c r="D338" s="7" t="s">
        <v>53</v>
      </c>
      <c r="E338" s="7" t="str">
        <f>'all results'!V338&lt;10</f>
        <v>FALSE</v>
      </c>
    </row>
    <row r="339" ht="14.25" hidden="1" customHeight="1">
      <c r="A339" s="6" t="s">
        <v>38</v>
      </c>
      <c r="B339" s="7" t="s">
        <v>42</v>
      </c>
      <c r="C339" s="7" t="s">
        <v>64</v>
      </c>
      <c r="D339" s="7" t="s">
        <v>53</v>
      </c>
      <c r="E339" s="7" t="str">
        <f>'all results'!V339&lt;10</f>
        <v>FALSE</v>
      </c>
    </row>
    <row r="340" ht="14.25" hidden="1" customHeight="1">
      <c r="A340" s="6" t="s">
        <v>31</v>
      </c>
      <c r="B340" s="7" t="s">
        <v>42</v>
      </c>
      <c r="C340" s="7" t="s">
        <v>64</v>
      </c>
      <c r="D340" s="7" t="s">
        <v>53</v>
      </c>
      <c r="E340" s="7" t="str">
        <f>'all results'!V340&lt;10</f>
        <v>FALSE</v>
      </c>
    </row>
    <row r="341" ht="14.25" hidden="1" customHeight="1">
      <c r="A341" s="6" t="s">
        <v>17</v>
      </c>
      <c r="B341" s="7" t="s">
        <v>42</v>
      </c>
      <c r="C341" s="7" t="s">
        <v>64</v>
      </c>
      <c r="D341" s="7" t="s">
        <v>65</v>
      </c>
      <c r="E341" s="7" t="str">
        <f>'all results'!V341&lt;10</f>
        <v>TRUE</v>
      </c>
    </row>
    <row r="342" ht="14.25" hidden="1" customHeight="1">
      <c r="A342" s="6" t="s">
        <v>24</v>
      </c>
      <c r="B342" s="7" t="s">
        <v>42</v>
      </c>
      <c r="C342" s="7" t="s">
        <v>64</v>
      </c>
      <c r="D342" s="7" t="s">
        <v>65</v>
      </c>
      <c r="E342" s="7" t="str">
        <f>'all results'!V342&lt;10</f>
        <v>TRUE</v>
      </c>
    </row>
    <row r="343" ht="14.25" hidden="1" customHeight="1">
      <c r="A343" s="6" t="s">
        <v>28</v>
      </c>
      <c r="B343" s="7" t="s">
        <v>42</v>
      </c>
      <c r="C343" s="7" t="s">
        <v>64</v>
      </c>
      <c r="D343" s="7" t="s">
        <v>65</v>
      </c>
      <c r="E343" s="7" t="str">
        <f>'all results'!V343&lt;10</f>
        <v>TRUE</v>
      </c>
    </row>
    <row r="344" ht="14.25" hidden="1" customHeight="1">
      <c r="A344" s="6" t="s">
        <v>26</v>
      </c>
      <c r="B344" s="7" t="s">
        <v>42</v>
      </c>
      <c r="C344" s="7" t="s">
        <v>64</v>
      </c>
      <c r="D344" s="7" t="s">
        <v>65</v>
      </c>
      <c r="E344" s="7" t="str">
        <f>'all results'!V344&lt;10</f>
        <v>TRUE</v>
      </c>
    </row>
    <row r="345" ht="14.25" hidden="1" customHeight="1">
      <c r="A345" s="6" t="s">
        <v>34</v>
      </c>
      <c r="B345" s="7" t="s">
        <v>42</v>
      </c>
      <c r="C345" s="7" t="s">
        <v>64</v>
      </c>
      <c r="D345" s="7" t="s">
        <v>65</v>
      </c>
      <c r="E345" s="7" t="str">
        <f>'all results'!V345&lt;10</f>
        <v>TRUE</v>
      </c>
    </row>
    <row r="346" ht="14.25" hidden="1" customHeight="1">
      <c r="A346" s="6" t="s">
        <v>35</v>
      </c>
      <c r="B346" s="7" t="s">
        <v>42</v>
      </c>
      <c r="C346" s="7" t="s">
        <v>64</v>
      </c>
      <c r="D346" s="7" t="s">
        <v>65</v>
      </c>
      <c r="E346" s="7" t="str">
        <f>'all results'!V346&lt;10</f>
        <v>TRUE</v>
      </c>
    </row>
    <row r="347" ht="14.25" hidden="1" customHeight="1">
      <c r="A347" s="6" t="s">
        <v>36</v>
      </c>
      <c r="B347" s="7" t="s">
        <v>42</v>
      </c>
      <c r="C347" s="7" t="s">
        <v>64</v>
      </c>
      <c r="D347" s="7" t="s">
        <v>65</v>
      </c>
      <c r="E347" s="7" t="str">
        <f>'all results'!V347&lt;10</f>
        <v>TRUE</v>
      </c>
    </row>
    <row r="348" ht="14.25" hidden="1" customHeight="1">
      <c r="A348" s="6" t="s">
        <v>32</v>
      </c>
      <c r="B348" s="7" t="s">
        <v>42</v>
      </c>
      <c r="C348" s="7" t="s">
        <v>64</v>
      </c>
      <c r="D348" s="7" t="s">
        <v>65</v>
      </c>
      <c r="E348" s="7" t="str">
        <f>'all results'!V348&lt;10</f>
        <v>TRUE</v>
      </c>
    </row>
    <row r="349" ht="14.25" hidden="1" customHeight="1">
      <c r="A349" s="6" t="s">
        <v>29</v>
      </c>
      <c r="B349" s="7" t="s">
        <v>42</v>
      </c>
      <c r="C349" s="7" t="s">
        <v>64</v>
      </c>
      <c r="D349" s="7" t="s">
        <v>65</v>
      </c>
      <c r="E349" s="7" t="str">
        <f>'all results'!V349&lt;10</f>
        <v>FALSE</v>
      </c>
    </row>
    <row r="350" ht="14.25" hidden="1" customHeight="1">
      <c r="A350" s="6" t="s">
        <v>37</v>
      </c>
      <c r="B350" s="7" t="s">
        <v>42</v>
      </c>
      <c r="C350" s="7" t="s">
        <v>64</v>
      </c>
      <c r="D350" s="7" t="s">
        <v>65</v>
      </c>
      <c r="E350" s="7" t="str">
        <f>'all results'!V350&lt;10</f>
        <v>FALSE</v>
      </c>
    </row>
    <row r="351" ht="14.25" hidden="1" customHeight="1">
      <c r="A351" s="6" t="s">
        <v>38</v>
      </c>
      <c r="B351" s="7" t="s">
        <v>42</v>
      </c>
      <c r="C351" s="7" t="s">
        <v>64</v>
      </c>
      <c r="D351" s="7" t="s">
        <v>65</v>
      </c>
      <c r="E351" s="7" t="str">
        <f>'all results'!V351&lt;10</f>
        <v>FALSE</v>
      </c>
    </row>
    <row r="352" ht="14.25" hidden="1" customHeight="1">
      <c r="A352" s="6" t="s">
        <v>31</v>
      </c>
      <c r="B352" s="7" t="s">
        <v>42</v>
      </c>
      <c r="C352" s="7" t="s">
        <v>64</v>
      </c>
      <c r="D352" s="7" t="s">
        <v>65</v>
      </c>
      <c r="E352" s="7" t="str">
        <f>'all results'!V352&lt;10</f>
        <v>FALSE</v>
      </c>
    </row>
    <row r="353" ht="14.25" hidden="1" customHeight="1">
      <c r="A353" s="6" t="s">
        <v>28</v>
      </c>
      <c r="B353" s="7" t="s">
        <v>43</v>
      </c>
      <c r="C353" s="7" t="s">
        <v>64</v>
      </c>
      <c r="D353" s="7" t="s">
        <v>53</v>
      </c>
      <c r="E353" s="7" t="str">
        <f>'all results'!V353&lt;10</f>
        <v>TRUE</v>
      </c>
    </row>
    <row r="354" ht="14.25" hidden="1" customHeight="1">
      <c r="A354" s="6" t="s">
        <v>26</v>
      </c>
      <c r="B354" s="7" t="s">
        <v>43</v>
      </c>
      <c r="C354" s="7" t="s">
        <v>64</v>
      </c>
      <c r="D354" s="7" t="s">
        <v>53</v>
      </c>
      <c r="E354" s="7" t="str">
        <f>'all results'!V354&lt;10</f>
        <v>TRUE</v>
      </c>
    </row>
    <row r="355" ht="14.25" hidden="1" customHeight="1">
      <c r="A355" s="6" t="s">
        <v>24</v>
      </c>
      <c r="B355" s="7" t="s">
        <v>43</v>
      </c>
      <c r="C355" s="7" t="s">
        <v>64</v>
      </c>
      <c r="D355" s="7" t="s">
        <v>53</v>
      </c>
      <c r="E355" s="7" t="str">
        <f>'all results'!V355&lt;10</f>
        <v>TRUE</v>
      </c>
    </row>
    <row r="356" ht="14.25" hidden="1" customHeight="1">
      <c r="A356" s="6" t="s">
        <v>17</v>
      </c>
      <c r="B356" s="7" t="s">
        <v>43</v>
      </c>
      <c r="C356" s="7" t="s">
        <v>64</v>
      </c>
      <c r="D356" s="7" t="s">
        <v>53</v>
      </c>
      <c r="E356" s="7" t="str">
        <f>'all results'!V356&lt;10</f>
        <v>TRUE</v>
      </c>
    </row>
    <row r="357" ht="14.25" hidden="1" customHeight="1">
      <c r="A357" s="6" t="s">
        <v>31</v>
      </c>
      <c r="B357" s="7" t="s">
        <v>43</v>
      </c>
      <c r="C357" s="7" t="s">
        <v>64</v>
      </c>
      <c r="D357" s="7" t="s">
        <v>53</v>
      </c>
      <c r="E357" s="7" t="str">
        <f>'all results'!V357&lt;10</f>
        <v>TRUE</v>
      </c>
    </row>
    <row r="358" ht="14.25" hidden="1" customHeight="1">
      <c r="A358" s="6" t="s">
        <v>29</v>
      </c>
      <c r="B358" s="7" t="s">
        <v>43</v>
      </c>
      <c r="C358" s="7" t="s">
        <v>64</v>
      </c>
      <c r="D358" s="7" t="s">
        <v>53</v>
      </c>
      <c r="E358" s="7" t="str">
        <f>'all results'!V358&lt;10</f>
        <v>TRUE</v>
      </c>
    </row>
    <row r="359" ht="14.25" hidden="1" customHeight="1">
      <c r="A359" s="6" t="s">
        <v>35</v>
      </c>
      <c r="B359" s="7" t="s">
        <v>43</v>
      </c>
      <c r="C359" s="7" t="s">
        <v>64</v>
      </c>
      <c r="D359" s="7" t="s">
        <v>53</v>
      </c>
      <c r="E359" s="7" t="str">
        <f>'all results'!V359&lt;10</f>
        <v>TRUE</v>
      </c>
    </row>
    <row r="360" ht="14.25" hidden="1" customHeight="1">
      <c r="A360" s="6" t="s">
        <v>34</v>
      </c>
      <c r="B360" s="7" t="s">
        <v>43</v>
      </c>
      <c r="C360" s="7" t="s">
        <v>64</v>
      </c>
      <c r="D360" s="7" t="s">
        <v>53</v>
      </c>
      <c r="E360" s="7" t="str">
        <f>'all results'!V360&lt;10</f>
        <v>TRUE</v>
      </c>
    </row>
    <row r="361" ht="14.25" hidden="1" customHeight="1">
      <c r="A361" s="6" t="s">
        <v>36</v>
      </c>
      <c r="B361" s="7" t="s">
        <v>43</v>
      </c>
      <c r="C361" s="7" t="s">
        <v>64</v>
      </c>
      <c r="D361" s="7" t="s">
        <v>53</v>
      </c>
      <c r="E361" s="7" t="str">
        <f>'all results'!V361&lt;10</f>
        <v>TRUE</v>
      </c>
    </row>
    <row r="362" ht="14.25" hidden="1" customHeight="1">
      <c r="A362" s="6" t="s">
        <v>32</v>
      </c>
      <c r="B362" s="7" t="s">
        <v>43</v>
      </c>
      <c r="C362" s="7" t="s">
        <v>64</v>
      </c>
      <c r="D362" s="7" t="s">
        <v>53</v>
      </c>
      <c r="E362" s="7" t="str">
        <f>'all results'!V362&lt;10</f>
        <v>TRUE</v>
      </c>
    </row>
    <row r="363" ht="14.25" hidden="1" customHeight="1">
      <c r="A363" s="6" t="s">
        <v>37</v>
      </c>
      <c r="B363" s="7" t="s">
        <v>43</v>
      </c>
      <c r="C363" s="7" t="s">
        <v>64</v>
      </c>
      <c r="D363" s="7" t="s">
        <v>53</v>
      </c>
      <c r="E363" s="7" t="str">
        <f>'all results'!V363&lt;10</f>
        <v>TRUE</v>
      </c>
    </row>
    <row r="364" ht="14.25" hidden="1" customHeight="1">
      <c r="A364" s="6" t="s">
        <v>38</v>
      </c>
      <c r="B364" s="7" t="s">
        <v>43</v>
      </c>
      <c r="C364" s="7" t="s">
        <v>64</v>
      </c>
      <c r="D364" s="7" t="s">
        <v>53</v>
      </c>
      <c r="E364" s="7" t="str">
        <f>'all results'!V364&lt;10</f>
        <v>TRUE</v>
      </c>
    </row>
    <row r="365" ht="14.25" hidden="1" customHeight="1">
      <c r="A365" s="6" t="s">
        <v>49</v>
      </c>
      <c r="B365" s="7" t="s">
        <v>43</v>
      </c>
      <c r="C365" s="7" t="s">
        <v>64</v>
      </c>
      <c r="D365" s="7" t="s">
        <v>53</v>
      </c>
      <c r="E365" s="7" t="str">
        <f>'all results'!V365&lt;10</f>
        <v>FALSE</v>
      </c>
    </row>
    <row r="366" ht="14.25" hidden="1" customHeight="1">
      <c r="A366" s="6" t="s">
        <v>44</v>
      </c>
      <c r="B366" s="7" t="s">
        <v>43</v>
      </c>
      <c r="C366" s="7" t="s">
        <v>64</v>
      </c>
      <c r="D366" s="7" t="s">
        <v>53</v>
      </c>
      <c r="E366" s="7" t="str">
        <f>'all results'!V366&lt;10</f>
        <v>FALSE</v>
      </c>
    </row>
    <row r="367" ht="14.25" hidden="1" customHeight="1">
      <c r="A367" s="6" t="s">
        <v>47</v>
      </c>
      <c r="B367" s="7" t="s">
        <v>43</v>
      </c>
      <c r="C367" s="7" t="s">
        <v>64</v>
      </c>
      <c r="D367" s="7" t="s">
        <v>53</v>
      </c>
      <c r="E367" s="7" t="str">
        <f>'all results'!V367&lt;10</f>
        <v>FALSE</v>
      </c>
    </row>
    <row r="368" ht="14.25" hidden="1" customHeight="1">
      <c r="A368" s="6" t="s">
        <v>56</v>
      </c>
      <c r="B368" s="7" t="s">
        <v>43</v>
      </c>
      <c r="C368" s="7" t="s">
        <v>64</v>
      </c>
      <c r="D368" s="7" t="s">
        <v>53</v>
      </c>
      <c r="E368" s="7" t="str">
        <f>'all results'!V368&lt;10</f>
        <v>FALSE</v>
      </c>
    </row>
    <row r="369" ht="14.25" hidden="1" customHeight="1">
      <c r="A369" s="6" t="s">
        <v>54</v>
      </c>
      <c r="B369" s="7" t="s">
        <v>43</v>
      </c>
      <c r="C369" s="7" t="s">
        <v>64</v>
      </c>
      <c r="D369" s="7" t="s">
        <v>53</v>
      </c>
      <c r="E369" s="7" t="str">
        <f>'all results'!V369&lt;10</f>
        <v>FALSE</v>
      </c>
    </row>
    <row r="370" ht="14.25" hidden="1" customHeight="1">
      <c r="A370" s="6" t="s">
        <v>57</v>
      </c>
      <c r="B370" s="7" t="s">
        <v>43</v>
      </c>
      <c r="C370" s="7" t="s">
        <v>64</v>
      </c>
      <c r="D370" s="7" t="s">
        <v>53</v>
      </c>
      <c r="E370" s="7" t="str">
        <f>'all results'!V370&lt;10</f>
        <v>FALSE</v>
      </c>
    </row>
    <row r="371" ht="14.25" hidden="1" customHeight="1">
      <c r="A371" s="6" t="s">
        <v>24</v>
      </c>
      <c r="B371" s="7" t="s">
        <v>43</v>
      </c>
      <c r="C371" s="7" t="s">
        <v>64</v>
      </c>
      <c r="D371" s="7" t="s">
        <v>65</v>
      </c>
      <c r="E371" s="7" t="str">
        <f>'all results'!V371&lt;10</f>
        <v>TRUE</v>
      </c>
    </row>
    <row r="372" ht="14.25" hidden="1" customHeight="1">
      <c r="A372" s="6" t="s">
        <v>17</v>
      </c>
      <c r="B372" s="7" t="s">
        <v>43</v>
      </c>
      <c r="C372" s="7" t="s">
        <v>64</v>
      </c>
      <c r="D372" s="7" t="s">
        <v>65</v>
      </c>
      <c r="E372" s="7" t="str">
        <f>'all results'!V372&lt;10</f>
        <v>TRUE</v>
      </c>
    </row>
    <row r="373" ht="14.25" hidden="1" customHeight="1">
      <c r="A373" s="6" t="s">
        <v>26</v>
      </c>
      <c r="B373" s="7" t="s">
        <v>43</v>
      </c>
      <c r="C373" s="7" t="s">
        <v>64</v>
      </c>
      <c r="D373" s="7" t="s">
        <v>65</v>
      </c>
      <c r="E373" s="7" t="str">
        <f>'all results'!V373&lt;10</f>
        <v>TRUE</v>
      </c>
    </row>
    <row r="374" ht="14.25" hidden="1" customHeight="1">
      <c r="A374" s="6" t="s">
        <v>58</v>
      </c>
      <c r="B374" s="7" t="s">
        <v>43</v>
      </c>
      <c r="C374" s="7" t="s">
        <v>64</v>
      </c>
      <c r="D374" s="7" t="s">
        <v>65</v>
      </c>
      <c r="E374" s="7" t="str">
        <f>'all results'!V374&lt;10</f>
        <v>FALSE</v>
      </c>
    </row>
    <row r="375" ht="14.25" hidden="1" customHeight="1">
      <c r="A375" s="6" t="s">
        <v>31</v>
      </c>
      <c r="B375" s="7" t="s">
        <v>43</v>
      </c>
      <c r="C375" s="7" t="s">
        <v>64</v>
      </c>
      <c r="D375" s="7" t="s">
        <v>65</v>
      </c>
      <c r="E375" s="7" t="str">
        <f>'all results'!V375&lt;10</f>
        <v>TRUE</v>
      </c>
    </row>
    <row r="376" ht="14.25" hidden="1" customHeight="1">
      <c r="A376" s="6" t="s">
        <v>60</v>
      </c>
      <c r="B376" s="7" t="s">
        <v>43</v>
      </c>
      <c r="C376" s="7" t="s">
        <v>64</v>
      </c>
      <c r="D376" s="7" t="s">
        <v>65</v>
      </c>
      <c r="E376" s="7" t="str">
        <f>'all results'!V376&lt;10</f>
        <v>FALSE</v>
      </c>
    </row>
    <row r="377" ht="14.25" hidden="1" customHeight="1">
      <c r="A377" s="6" t="s">
        <v>28</v>
      </c>
      <c r="B377" s="7" t="s">
        <v>43</v>
      </c>
      <c r="C377" s="7" t="s">
        <v>64</v>
      </c>
      <c r="D377" s="7" t="s">
        <v>65</v>
      </c>
      <c r="E377" s="7" t="str">
        <f>'all results'!V377&lt;10</f>
        <v>TRUE</v>
      </c>
    </row>
    <row r="378" ht="14.25" hidden="1" customHeight="1">
      <c r="A378" s="6" t="s">
        <v>36</v>
      </c>
      <c r="B378" s="7" t="s">
        <v>43</v>
      </c>
      <c r="C378" s="7" t="s">
        <v>64</v>
      </c>
      <c r="D378" s="7" t="s">
        <v>65</v>
      </c>
      <c r="E378" s="7" t="str">
        <f>'all results'!V378&lt;10</f>
        <v>TRUE</v>
      </c>
    </row>
    <row r="379" ht="14.25" hidden="1" customHeight="1">
      <c r="A379" s="6" t="s">
        <v>29</v>
      </c>
      <c r="B379" s="7" t="s">
        <v>43</v>
      </c>
      <c r="C379" s="7" t="s">
        <v>64</v>
      </c>
      <c r="D379" s="7" t="s">
        <v>65</v>
      </c>
      <c r="E379" s="7" t="str">
        <f>'all results'!V379&lt;10</f>
        <v>TRUE</v>
      </c>
    </row>
    <row r="380" ht="14.25" hidden="1" customHeight="1">
      <c r="A380" s="6" t="s">
        <v>59</v>
      </c>
      <c r="B380" s="7" t="s">
        <v>43</v>
      </c>
      <c r="C380" s="7" t="s">
        <v>64</v>
      </c>
      <c r="D380" s="7" t="s">
        <v>65</v>
      </c>
      <c r="E380" s="7" t="str">
        <f>'all results'!V380&lt;10</f>
        <v>FALSE</v>
      </c>
    </row>
    <row r="381" ht="14.25" hidden="1" customHeight="1">
      <c r="A381" s="6" t="s">
        <v>32</v>
      </c>
      <c r="B381" s="7" t="s">
        <v>43</v>
      </c>
      <c r="C381" s="7" t="s">
        <v>64</v>
      </c>
      <c r="D381" s="7" t="s">
        <v>65</v>
      </c>
      <c r="E381" s="7" t="str">
        <f>'all results'!V381&lt;10</f>
        <v>TRUE</v>
      </c>
    </row>
    <row r="382" ht="14.25" hidden="1" customHeight="1">
      <c r="A382" s="6" t="s">
        <v>34</v>
      </c>
      <c r="B382" s="7" t="s">
        <v>43</v>
      </c>
      <c r="C382" s="7" t="s">
        <v>64</v>
      </c>
      <c r="D382" s="7" t="s">
        <v>65</v>
      </c>
      <c r="E382" s="7" t="str">
        <f>'all results'!V382&lt;10</f>
        <v>TRUE</v>
      </c>
    </row>
    <row r="383" ht="14.25" hidden="1" customHeight="1">
      <c r="A383" s="6" t="s">
        <v>35</v>
      </c>
      <c r="B383" s="7" t="s">
        <v>43</v>
      </c>
      <c r="C383" s="7" t="s">
        <v>64</v>
      </c>
      <c r="D383" s="7" t="s">
        <v>65</v>
      </c>
      <c r="E383" s="7" t="str">
        <f>'all results'!V383&lt;10</f>
        <v>TRUE</v>
      </c>
    </row>
    <row r="384" ht="14.25" hidden="1" customHeight="1">
      <c r="A384" s="6" t="s">
        <v>61</v>
      </c>
      <c r="B384" s="7" t="s">
        <v>43</v>
      </c>
      <c r="C384" s="7" t="s">
        <v>64</v>
      </c>
      <c r="D384" s="7" t="s">
        <v>65</v>
      </c>
      <c r="E384" s="7" t="str">
        <f>'all results'!V384&lt;10</f>
        <v>FALSE</v>
      </c>
    </row>
    <row r="385" ht="14.25" hidden="1" customHeight="1">
      <c r="A385" s="6" t="s">
        <v>62</v>
      </c>
      <c r="B385" s="7" t="s">
        <v>43</v>
      </c>
      <c r="C385" s="7" t="s">
        <v>64</v>
      </c>
      <c r="D385" s="7" t="s">
        <v>65</v>
      </c>
      <c r="E385" s="7" t="str">
        <f>'all results'!V385&lt;10</f>
        <v>FALSE</v>
      </c>
    </row>
    <row r="386" ht="14.25" hidden="1" customHeight="1">
      <c r="A386" s="6" t="s">
        <v>63</v>
      </c>
      <c r="B386" s="7" t="s">
        <v>43</v>
      </c>
      <c r="C386" s="7" t="s">
        <v>64</v>
      </c>
      <c r="D386" s="7" t="s">
        <v>65</v>
      </c>
      <c r="E386" s="7" t="str">
        <f>'all results'!V386&lt;10</f>
        <v>FALSE</v>
      </c>
    </row>
    <row r="387" ht="14.25" hidden="1" customHeight="1">
      <c r="A387" s="6" t="s">
        <v>38</v>
      </c>
      <c r="B387" s="7" t="s">
        <v>43</v>
      </c>
      <c r="C387" s="7" t="s">
        <v>64</v>
      </c>
      <c r="D387" s="7" t="s">
        <v>65</v>
      </c>
      <c r="E387" s="7" t="str">
        <f>'all results'!V387&lt;10</f>
        <v>TRUE</v>
      </c>
    </row>
    <row r="388" ht="14.25" hidden="1" customHeight="1">
      <c r="A388" s="6" t="s">
        <v>37</v>
      </c>
      <c r="B388" s="7" t="s">
        <v>43</v>
      </c>
      <c r="C388" s="7" t="s">
        <v>64</v>
      </c>
      <c r="D388" s="7" t="s">
        <v>65</v>
      </c>
      <c r="E388" s="7" t="str">
        <f>'all results'!V388&lt;10</f>
        <v>TRUE</v>
      </c>
    </row>
    <row r="389" ht="14.25" hidden="1" customHeight="1">
      <c r="A389" s="6" t="s">
        <v>26</v>
      </c>
      <c r="B389" s="7" t="s">
        <v>21</v>
      </c>
      <c r="C389" s="7" t="s">
        <v>66</v>
      </c>
      <c r="D389" s="7" t="s">
        <v>67</v>
      </c>
      <c r="E389" s="7" t="str">
        <f>'all results'!V389&lt;10</f>
        <v>TRUE</v>
      </c>
    </row>
    <row r="390" ht="14.25" hidden="1" customHeight="1">
      <c r="A390" s="6" t="s">
        <v>28</v>
      </c>
      <c r="B390" s="7" t="s">
        <v>21</v>
      </c>
      <c r="C390" s="7" t="s">
        <v>66</v>
      </c>
      <c r="D390" s="7" t="s">
        <v>67</v>
      </c>
      <c r="E390" s="7" t="str">
        <f>'all results'!V390&lt;10</f>
        <v>TRUE</v>
      </c>
    </row>
    <row r="391" ht="14.25" hidden="1" customHeight="1">
      <c r="A391" s="6" t="s">
        <v>17</v>
      </c>
      <c r="B391" s="7" t="s">
        <v>21</v>
      </c>
      <c r="C391" s="7" t="s">
        <v>66</v>
      </c>
      <c r="D391" s="7" t="s">
        <v>67</v>
      </c>
      <c r="E391" s="7" t="str">
        <f>'all results'!V391&lt;10</f>
        <v>TRUE</v>
      </c>
    </row>
    <row r="392" ht="14.25" hidden="1" customHeight="1">
      <c r="A392" s="6" t="s">
        <v>24</v>
      </c>
      <c r="B392" s="7" t="s">
        <v>21</v>
      </c>
      <c r="C392" s="7" t="s">
        <v>66</v>
      </c>
      <c r="D392" s="7" t="s">
        <v>67</v>
      </c>
      <c r="E392" s="7" t="str">
        <f>'all results'!V392&lt;10</f>
        <v>TRUE</v>
      </c>
    </row>
    <row r="393" ht="14.25" hidden="1" customHeight="1">
      <c r="A393" s="6" t="s">
        <v>29</v>
      </c>
      <c r="B393" s="7" t="s">
        <v>21</v>
      </c>
      <c r="C393" s="7" t="s">
        <v>66</v>
      </c>
      <c r="D393" s="7" t="s">
        <v>67</v>
      </c>
      <c r="E393" s="7" t="str">
        <f>'all results'!V393&lt;10</f>
        <v>TRUE</v>
      </c>
    </row>
    <row r="394" ht="14.25" hidden="1" customHeight="1">
      <c r="A394" s="6" t="s">
        <v>31</v>
      </c>
      <c r="B394" s="7" t="s">
        <v>21</v>
      </c>
      <c r="C394" s="7" t="s">
        <v>66</v>
      </c>
      <c r="D394" s="7" t="s">
        <v>67</v>
      </c>
      <c r="E394" s="7" t="str">
        <f>'all results'!V394&lt;10</f>
        <v>TRUE</v>
      </c>
    </row>
    <row r="395" ht="14.25" hidden="1" customHeight="1">
      <c r="A395" s="6" t="s">
        <v>34</v>
      </c>
      <c r="B395" s="7" t="s">
        <v>21</v>
      </c>
      <c r="C395" s="7" t="s">
        <v>66</v>
      </c>
      <c r="D395" s="7" t="s">
        <v>67</v>
      </c>
      <c r="E395" s="7" t="str">
        <f>'all results'!V395&lt;10</f>
        <v>TRUE</v>
      </c>
    </row>
    <row r="396" ht="14.25" hidden="1" customHeight="1">
      <c r="A396" s="6" t="s">
        <v>35</v>
      </c>
      <c r="B396" s="7" t="s">
        <v>21</v>
      </c>
      <c r="C396" s="7" t="s">
        <v>66</v>
      </c>
      <c r="D396" s="7" t="s">
        <v>67</v>
      </c>
      <c r="E396" s="7" t="str">
        <f>'all results'!V396&lt;10</f>
        <v>TRUE</v>
      </c>
    </row>
    <row r="397" ht="14.25" hidden="1" customHeight="1">
      <c r="A397" s="6" t="s">
        <v>32</v>
      </c>
      <c r="B397" s="7" t="s">
        <v>21</v>
      </c>
      <c r="C397" s="7" t="s">
        <v>66</v>
      </c>
      <c r="D397" s="7" t="s">
        <v>67</v>
      </c>
      <c r="E397" s="7" t="str">
        <f>'all results'!V397&lt;10</f>
        <v>TRUE</v>
      </c>
    </row>
    <row r="398" ht="14.25" hidden="1" customHeight="1">
      <c r="A398" s="6" t="s">
        <v>36</v>
      </c>
      <c r="B398" s="7" t="s">
        <v>21</v>
      </c>
      <c r="C398" s="7" t="s">
        <v>66</v>
      </c>
      <c r="D398" s="7" t="s">
        <v>67</v>
      </c>
      <c r="E398" s="7" t="str">
        <f>'all results'!V398&lt;10</f>
        <v>TRUE</v>
      </c>
    </row>
    <row r="399" ht="14.25" hidden="1" customHeight="1">
      <c r="A399" s="6" t="s">
        <v>38</v>
      </c>
      <c r="B399" s="7" t="s">
        <v>21</v>
      </c>
      <c r="C399" s="7" t="s">
        <v>66</v>
      </c>
      <c r="D399" s="7" t="s">
        <v>67</v>
      </c>
      <c r="E399" s="7" t="str">
        <f>'all results'!V399&lt;10</f>
        <v>TRUE</v>
      </c>
    </row>
    <row r="400" ht="14.25" hidden="1" customHeight="1">
      <c r="A400" s="6" t="s">
        <v>37</v>
      </c>
      <c r="B400" s="7" t="s">
        <v>21</v>
      </c>
      <c r="C400" s="7" t="s">
        <v>66</v>
      </c>
      <c r="D400" s="7" t="s">
        <v>67</v>
      </c>
      <c r="E400" s="7" t="str">
        <f>'all results'!V400&lt;10</f>
        <v>TRUE</v>
      </c>
    </row>
    <row r="401" ht="14.25" hidden="1" customHeight="1">
      <c r="A401" s="6" t="s">
        <v>26</v>
      </c>
      <c r="B401" s="7" t="s">
        <v>21</v>
      </c>
      <c r="C401" s="7" t="s">
        <v>66</v>
      </c>
      <c r="D401" s="7" t="s">
        <v>68</v>
      </c>
      <c r="E401" s="7" t="str">
        <f>'all results'!V401&lt;10</f>
        <v>TRUE</v>
      </c>
    </row>
    <row r="402" ht="14.25" hidden="1" customHeight="1">
      <c r="A402" s="6" t="s">
        <v>28</v>
      </c>
      <c r="B402" s="7" t="s">
        <v>21</v>
      </c>
      <c r="C402" s="7" t="s">
        <v>66</v>
      </c>
      <c r="D402" s="7" t="s">
        <v>68</v>
      </c>
      <c r="E402" s="7" t="str">
        <f>'all results'!V402&lt;10</f>
        <v>TRUE</v>
      </c>
    </row>
    <row r="403" ht="14.25" hidden="1" customHeight="1">
      <c r="A403" s="6" t="s">
        <v>24</v>
      </c>
      <c r="B403" s="7" t="s">
        <v>21</v>
      </c>
      <c r="C403" s="7" t="s">
        <v>66</v>
      </c>
      <c r="D403" s="7" t="s">
        <v>68</v>
      </c>
      <c r="E403" s="7" t="str">
        <f>'all results'!V403&lt;10</f>
        <v>TRUE</v>
      </c>
    </row>
    <row r="404" ht="14.25" hidden="1" customHeight="1">
      <c r="A404" s="6" t="s">
        <v>17</v>
      </c>
      <c r="B404" s="7" t="s">
        <v>21</v>
      </c>
      <c r="C404" s="7" t="s">
        <v>66</v>
      </c>
      <c r="D404" s="7" t="s">
        <v>68</v>
      </c>
      <c r="E404" s="7" t="str">
        <f>'all results'!V404&lt;10</f>
        <v>TRUE</v>
      </c>
    </row>
    <row r="405" ht="14.25" hidden="1" customHeight="1">
      <c r="A405" s="6" t="s">
        <v>29</v>
      </c>
      <c r="B405" s="7" t="s">
        <v>21</v>
      </c>
      <c r="C405" s="7" t="s">
        <v>66</v>
      </c>
      <c r="D405" s="7" t="s">
        <v>68</v>
      </c>
      <c r="E405" s="7" t="str">
        <f>'all results'!V405&lt;10</f>
        <v>TRUE</v>
      </c>
    </row>
    <row r="406" ht="14.25" hidden="1" customHeight="1">
      <c r="A406" s="6" t="s">
        <v>31</v>
      </c>
      <c r="B406" s="7" t="s">
        <v>21</v>
      </c>
      <c r="C406" s="7" t="s">
        <v>66</v>
      </c>
      <c r="D406" s="7" t="s">
        <v>68</v>
      </c>
      <c r="E406" s="7" t="str">
        <f>'all results'!V406&lt;10</f>
        <v>TRUE</v>
      </c>
    </row>
    <row r="407" ht="14.25" hidden="1" customHeight="1">
      <c r="A407" s="6" t="s">
        <v>34</v>
      </c>
      <c r="B407" s="7" t="s">
        <v>21</v>
      </c>
      <c r="C407" s="7" t="s">
        <v>66</v>
      </c>
      <c r="D407" s="7" t="s">
        <v>68</v>
      </c>
      <c r="E407" s="7" t="str">
        <f>'all results'!V407&lt;10</f>
        <v>TRUE</v>
      </c>
    </row>
    <row r="408" ht="14.25" hidden="1" customHeight="1">
      <c r="A408" s="6" t="s">
        <v>35</v>
      </c>
      <c r="B408" s="7" t="s">
        <v>21</v>
      </c>
      <c r="C408" s="7" t="s">
        <v>66</v>
      </c>
      <c r="D408" s="7" t="s">
        <v>68</v>
      </c>
      <c r="E408" s="7" t="str">
        <f>'all results'!V408&lt;10</f>
        <v>TRUE</v>
      </c>
    </row>
    <row r="409" ht="14.25" hidden="1" customHeight="1">
      <c r="A409" s="6" t="s">
        <v>32</v>
      </c>
      <c r="B409" s="7" t="s">
        <v>21</v>
      </c>
      <c r="C409" s="7" t="s">
        <v>66</v>
      </c>
      <c r="D409" s="7" t="s">
        <v>68</v>
      </c>
      <c r="E409" s="7" t="str">
        <f>'all results'!V409&lt;10</f>
        <v>TRUE</v>
      </c>
    </row>
    <row r="410" ht="14.25" hidden="1" customHeight="1">
      <c r="A410" s="6" t="s">
        <v>36</v>
      </c>
      <c r="B410" s="7" t="s">
        <v>21</v>
      </c>
      <c r="C410" s="7" t="s">
        <v>66</v>
      </c>
      <c r="D410" s="7" t="s">
        <v>68</v>
      </c>
      <c r="E410" s="7" t="str">
        <f>'all results'!V410&lt;10</f>
        <v>TRUE</v>
      </c>
    </row>
    <row r="411" ht="14.25" hidden="1" customHeight="1">
      <c r="A411" s="6" t="s">
        <v>37</v>
      </c>
      <c r="B411" s="7" t="s">
        <v>21</v>
      </c>
      <c r="C411" s="7" t="s">
        <v>66</v>
      </c>
      <c r="D411" s="7" t="s">
        <v>68</v>
      </c>
      <c r="E411" s="7" t="str">
        <f>'all results'!V411&lt;10</f>
        <v>TRUE</v>
      </c>
    </row>
    <row r="412" ht="14.25" hidden="1" customHeight="1">
      <c r="A412" s="6" t="s">
        <v>38</v>
      </c>
      <c r="B412" s="7" t="s">
        <v>21</v>
      </c>
      <c r="C412" s="7" t="s">
        <v>66</v>
      </c>
      <c r="D412" s="7" t="s">
        <v>68</v>
      </c>
      <c r="E412" s="7" t="str">
        <f>'all results'!V412&lt;10</f>
        <v>TRUE</v>
      </c>
    </row>
    <row r="413" ht="14.25" hidden="1" customHeight="1">
      <c r="A413" s="6" t="s">
        <v>26</v>
      </c>
      <c r="B413" s="7" t="s">
        <v>39</v>
      </c>
      <c r="C413" s="7" t="s">
        <v>66</v>
      </c>
      <c r="D413" s="7" t="s">
        <v>67</v>
      </c>
      <c r="E413" s="7" t="str">
        <f>'all results'!V413&lt;10</f>
        <v>TRUE</v>
      </c>
    </row>
    <row r="414" ht="14.25" hidden="1" customHeight="1">
      <c r="A414" s="6" t="s">
        <v>28</v>
      </c>
      <c r="B414" s="7" t="s">
        <v>39</v>
      </c>
      <c r="C414" s="7" t="s">
        <v>66</v>
      </c>
      <c r="D414" s="7" t="s">
        <v>67</v>
      </c>
      <c r="E414" s="7" t="str">
        <f>'all results'!V414&lt;10</f>
        <v>TRUE</v>
      </c>
    </row>
    <row r="415" ht="14.25" hidden="1" customHeight="1">
      <c r="A415" s="6" t="s">
        <v>17</v>
      </c>
      <c r="B415" s="7" t="s">
        <v>39</v>
      </c>
      <c r="C415" s="7" t="s">
        <v>66</v>
      </c>
      <c r="D415" s="7" t="s">
        <v>67</v>
      </c>
      <c r="E415" s="7" t="str">
        <f>'all results'!V415&lt;10</f>
        <v>TRUE</v>
      </c>
    </row>
    <row r="416" ht="14.25" hidden="1" customHeight="1">
      <c r="A416" s="6" t="s">
        <v>24</v>
      </c>
      <c r="B416" s="7" t="s">
        <v>39</v>
      </c>
      <c r="C416" s="7" t="s">
        <v>66</v>
      </c>
      <c r="D416" s="7" t="s">
        <v>67</v>
      </c>
      <c r="E416" s="7" t="str">
        <f>'all results'!V416&lt;10</f>
        <v>TRUE</v>
      </c>
    </row>
    <row r="417" ht="14.25" hidden="1" customHeight="1">
      <c r="A417" s="6" t="s">
        <v>29</v>
      </c>
      <c r="B417" s="7" t="s">
        <v>39</v>
      </c>
      <c r="C417" s="7" t="s">
        <v>66</v>
      </c>
      <c r="D417" s="7" t="s">
        <v>67</v>
      </c>
      <c r="E417" s="7" t="str">
        <f>'all results'!V417&lt;10</f>
        <v>TRUE</v>
      </c>
    </row>
    <row r="418" ht="14.25" hidden="1" customHeight="1">
      <c r="A418" s="6" t="s">
        <v>31</v>
      </c>
      <c r="B418" s="7" t="s">
        <v>39</v>
      </c>
      <c r="C418" s="7" t="s">
        <v>66</v>
      </c>
      <c r="D418" s="7" t="s">
        <v>67</v>
      </c>
      <c r="E418" s="7" t="str">
        <f>'all results'!V418&lt;10</f>
        <v>TRUE</v>
      </c>
    </row>
    <row r="419" ht="14.25" hidden="1" customHeight="1">
      <c r="A419" s="6" t="s">
        <v>34</v>
      </c>
      <c r="B419" s="7" t="s">
        <v>39</v>
      </c>
      <c r="C419" s="7" t="s">
        <v>66</v>
      </c>
      <c r="D419" s="7" t="s">
        <v>67</v>
      </c>
      <c r="E419" s="7" t="str">
        <f>'all results'!V419&lt;10</f>
        <v>TRUE</v>
      </c>
    </row>
    <row r="420" ht="14.25" hidden="1" customHeight="1">
      <c r="A420" s="6" t="s">
        <v>35</v>
      </c>
      <c r="B420" s="7" t="s">
        <v>39</v>
      </c>
      <c r="C420" s="7" t="s">
        <v>66</v>
      </c>
      <c r="D420" s="7" t="s">
        <v>67</v>
      </c>
      <c r="E420" s="7" t="str">
        <f>'all results'!V420&lt;10</f>
        <v>TRUE</v>
      </c>
    </row>
    <row r="421" ht="14.25" hidden="1" customHeight="1">
      <c r="A421" s="6" t="s">
        <v>32</v>
      </c>
      <c r="B421" s="7" t="s">
        <v>39</v>
      </c>
      <c r="C421" s="7" t="s">
        <v>66</v>
      </c>
      <c r="D421" s="7" t="s">
        <v>67</v>
      </c>
      <c r="E421" s="7" t="str">
        <f>'all results'!V421&lt;10</f>
        <v>TRUE</v>
      </c>
    </row>
    <row r="422" ht="14.25" hidden="1" customHeight="1">
      <c r="A422" s="6" t="s">
        <v>36</v>
      </c>
      <c r="B422" s="7" t="s">
        <v>39</v>
      </c>
      <c r="C422" s="7" t="s">
        <v>66</v>
      </c>
      <c r="D422" s="7" t="s">
        <v>67</v>
      </c>
      <c r="E422" s="7" t="str">
        <f>'all results'!V422&lt;10</f>
        <v>TRUE</v>
      </c>
    </row>
    <row r="423" ht="14.25" hidden="1" customHeight="1">
      <c r="A423" s="6" t="s">
        <v>37</v>
      </c>
      <c r="B423" s="7" t="s">
        <v>39</v>
      </c>
      <c r="C423" s="7" t="s">
        <v>66</v>
      </c>
      <c r="D423" s="7" t="s">
        <v>67</v>
      </c>
      <c r="E423" s="7" t="str">
        <f>'all results'!V423&lt;10</f>
        <v>TRUE</v>
      </c>
    </row>
    <row r="424" ht="14.25" hidden="1" customHeight="1">
      <c r="A424" s="6" t="s">
        <v>38</v>
      </c>
      <c r="B424" s="7" t="s">
        <v>39</v>
      </c>
      <c r="C424" s="7" t="s">
        <v>66</v>
      </c>
      <c r="D424" s="7" t="s">
        <v>67</v>
      </c>
      <c r="E424" s="7" t="str">
        <f>'all results'!V424&lt;10</f>
        <v>TRUE</v>
      </c>
    </row>
    <row r="425" ht="14.25" hidden="1" customHeight="1">
      <c r="A425" s="6" t="s">
        <v>26</v>
      </c>
      <c r="B425" s="7" t="s">
        <v>39</v>
      </c>
      <c r="C425" s="7" t="s">
        <v>66</v>
      </c>
      <c r="D425" s="7" t="s">
        <v>68</v>
      </c>
      <c r="E425" s="7" t="str">
        <f>'all results'!V425&lt;10</f>
        <v>TRUE</v>
      </c>
    </row>
    <row r="426" ht="14.25" hidden="1" customHeight="1">
      <c r="A426" s="6" t="s">
        <v>28</v>
      </c>
      <c r="B426" s="7" t="s">
        <v>39</v>
      </c>
      <c r="C426" s="7" t="s">
        <v>66</v>
      </c>
      <c r="D426" s="7" t="s">
        <v>68</v>
      </c>
      <c r="E426" s="7" t="str">
        <f>'all results'!V426&lt;10</f>
        <v>TRUE</v>
      </c>
    </row>
    <row r="427" ht="14.25" hidden="1" customHeight="1">
      <c r="A427" s="6" t="s">
        <v>17</v>
      </c>
      <c r="B427" s="7" t="s">
        <v>39</v>
      </c>
      <c r="C427" s="7" t="s">
        <v>66</v>
      </c>
      <c r="D427" s="7" t="s">
        <v>68</v>
      </c>
      <c r="E427" s="7" t="str">
        <f>'all results'!V427&lt;10</f>
        <v>TRUE</v>
      </c>
    </row>
    <row r="428" ht="14.25" hidden="1" customHeight="1">
      <c r="A428" s="6" t="s">
        <v>24</v>
      </c>
      <c r="B428" s="7" t="s">
        <v>39</v>
      </c>
      <c r="C428" s="7" t="s">
        <v>66</v>
      </c>
      <c r="D428" s="7" t="s">
        <v>68</v>
      </c>
      <c r="E428" s="7" t="str">
        <f>'all results'!V428&lt;10</f>
        <v>TRUE</v>
      </c>
    </row>
    <row r="429" ht="14.25" hidden="1" customHeight="1">
      <c r="A429" s="6" t="s">
        <v>29</v>
      </c>
      <c r="B429" s="7" t="s">
        <v>39</v>
      </c>
      <c r="C429" s="7" t="s">
        <v>66</v>
      </c>
      <c r="D429" s="7" t="s">
        <v>68</v>
      </c>
      <c r="E429" s="7" t="str">
        <f>'all results'!V429&lt;10</f>
        <v>TRUE</v>
      </c>
    </row>
    <row r="430" ht="14.25" hidden="1" customHeight="1">
      <c r="A430" s="6" t="s">
        <v>34</v>
      </c>
      <c r="B430" s="7" t="s">
        <v>39</v>
      </c>
      <c r="C430" s="7" t="s">
        <v>66</v>
      </c>
      <c r="D430" s="7" t="s">
        <v>68</v>
      </c>
      <c r="E430" s="7" t="str">
        <f>'all results'!V430&lt;10</f>
        <v>TRUE</v>
      </c>
    </row>
    <row r="431" ht="14.25" hidden="1" customHeight="1">
      <c r="A431" s="6" t="s">
        <v>31</v>
      </c>
      <c r="B431" s="7" t="s">
        <v>39</v>
      </c>
      <c r="C431" s="7" t="s">
        <v>66</v>
      </c>
      <c r="D431" s="7" t="s">
        <v>68</v>
      </c>
      <c r="E431" s="7" t="str">
        <f>'all results'!V431&lt;10</f>
        <v>TRUE</v>
      </c>
    </row>
    <row r="432" ht="14.25" hidden="1" customHeight="1">
      <c r="A432" s="6" t="s">
        <v>35</v>
      </c>
      <c r="B432" s="7" t="s">
        <v>39</v>
      </c>
      <c r="C432" s="7" t="s">
        <v>66</v>
      </c>
      <c r="D432" s="7" t="s">
        <v>68</v>
      </c>
      <c r="E432" s="7" t="str">
        <f>'all results'!V432&lt;10</f>
        <v>TRUE</v>
      </c>
    </row>
    <row r="433" ht="14.25" hidden="1" customHeight="1">
      <c r="A433" s="6" t="s">
        <v>32</v>
      </c>
      <c r="B433" s="7" t="s">
        <v>39</v>
      </c>
      <c r="C433" s="7" t="s">
        <v>66</v>
      </c>
      <c r="D433" s="7" t="s">
        <v>68</v>
      </c>
      <c r="E433" s="7" t="str">
        <f>'all results'!V433&lt;10</f>
        <v>TRUE</v>
      </c>
    </row>
    <row r="434" ht="14.25" hidden="1" customHeight="1">
      <c r="A434" s="6" t="s">
        <v>36</v>
      </c>
      <c r="B434" s="7" t="s">
        <v>39</v>
      </c>
      <c r="C434" s="7" t="s">
        <v>66</v>
      </c>
      <c r="D434" s="7" t="s">
        <v>68</v>
      </c>
      <c r="E434" s="7" t="str">
        <f>'all results'!V434&lt;10</f>
        <v>TRUE</v>
      </c>
    </row>
    <row r="435" ht="14.25" hidden="1" customHeight="1">
      <c r="A435" s="6" t="s">
        <v>37</v>
      </c>
      <c r="B435" s="7" t="s">
        <v>39</v>
      </c>
      <c r="C435" s="7" t="s">
        <v>66</v>
      </c>
      <c r="D435" s="7" t="s">
        <v>68</v>
      </c>
      <c r="E435" s="7" t="str">
        <f>'all results'!V435&lt;10</f>
        <v>TRUE</v>
      </c>
    </row>
    <row r="436" ht="14.25" hidden="1" customHeight="1">
      <c r="A436" s="6" t="s">
        <v>38</v>
      </c>
      <c r="B436" s="7" t="s">
        <v>39</v>
      </c>
      <c r="C436" s="7" t="s">
        <v>66</v>
      </c>
      <c r="D436" s="7" t="s">
        <v>68</v>
      </c>
      <c r="E436" s="7" t="str">
        <f>'all results'!V436&lt;10</f>
        <v>TRUE</v>
      </c>
    </row>
    <row r="437" ht="14.25" hidden="1" customHeight="1">
      <c r="A437" s="6" t="s">
        <v>26</v>
      </c>
      <c r="B437" s="7" t="s">
        <v>40</v>
      </c>
      <c r="C437" s="7" t="s">
        <v>66</v>
      </c>
      <c r="D437" s="7" t="s">
        <v>67</v>
      </c>
      <c r="E437" s="7" t="str">
        <f>'all results'!V437&lt;10</f>
        <v>TRUE</v>
      </c>
    </row>
    <row r="438" ht="14.25" hidden="1" customHeight="1">
      <c r="A438" s="6" t="s">
        <v>28</v>
      </c>
      <c r="B438" s="7" t="s">
        <v>40</v>
      </c>
      <c r="C438" s="7" t="s">
        <v>66</v>
      </c>
      <c r="D438" s="7" t="s">
        <v>67</v>
      </c>
      <c r="E438" s="7" t="str">
        <f>'all results'!V438&lt;10</f>
        <v>TRUE</v>
      </c>
    </row>
    <row r="439" ht="14.25" hidden="1" customHeight="1">
      <c r="A439" s="6" t="s">
        <v>17</v>
      </c>
      <c r="B439" s="7" t="s">
        <v>40</v>
      </c>
      <c r="C439" s="7" t="s">
        <v>66</v>
      </c>
      <c r="D439" s="7" t="s">
        <v>67</v>
      </c>
      <c r="E439" s="7" t="str">
        <f>'all results'!V439&lt;10</f>
        <v>TRUE</v>
      </c>
    </row>
    <row r="440" ht="14.25" hidden="1" customHeight="1">
      <c r="A440" s="6" t="s">
        <v>24</v>
      </c>
      <c r="B440" s="7" t="s">
        <v>40</v>
      </c>
      <c r="C440" s="7" t="s">
        <v>66</v>
      </c>
      <c r="D440" s="7" t="s">
        <v>67</v>
      </c>
      <c r="E440" s="7" t="str">
        <f>'all results'!V440&lt;10</f>
        <v>TRUE</v>
      </c>
    </row>
    <row r="441" ht="14.25" hidden="1" customHeight="1">
      <c r="A441" s="6" t="s">
        <v>29</v>
      </c>
      <c r="B441" s="7" t="s">
        <v>40</v>
      </c>
      <c r="C441" s="7" t="s">
        <v>66</v>
      </c>
      <c r="D441" s="7" t="s">
        <v>67</v>
      </c>
      <c r="E441" s="7" t="str">
        <f>'all results'!V441&lt;10</f>
        <v>TRUE</v>
      </c>
    </row>
    <row r="442" ht="14.25" hidden="1" customHeight="1">
      <c r="A442" s="6" t="s">
        <v>31</v>
      </c>
      <c r="B442" s="7" t="s">
        <v>40</v>
      </c>
      <c r="C442" s="7" t="s">
        <v>66</v>
      </c>
      <c r="D442" s="7" t="s">
        <v>67</v>
      </c>
      <c r="E442" s="7" t="str">
        <f>'all results'!V442&lt;10</f>
        <v>TRUE</v>
      </c>
    </row>
    <row r="443" ht="14.25" hidden="1" customHeight="1">
      <c r="A443" s="6" t="s">
        <v>34</v>
      </c>
      <c r="B443" s="7" t="s">
        <v>40</v>
      </c>
      <c r="C443" s="7" t="s">
        <v>66</v>
      </c>
      <c r="D443" s="7" t="s">
        <v>67</v>
      </c>
      <c r="E443" s="7" t="str">
        <f>'all results'!V443&lt;10</f>
        <v>TRUE</v>
      </c>
    </row>
    <row r="444" ht="14.25" hidden="1" customHeight="1">
      <c r="A444" s="6" t="s">
        <v>35</v>
      </c>
      <c r="B444" s="7" t="s">
        <v>40</v>
      </c>
      <c r="C444" s="7" t="s">
        <v>66</v>
      </c>
      <c r="D444" s="7" t="s">
        <v>67</v>
      </c>
      <c r="E444" s="7" t="str">
        <f>'all results'!V444&lt;10</f>
        <v>TRUE</v>
      </c>
    </row>
    <row r="445" ht="14.25" hidden="1" customHeight="1">
      <c r="A445" s="6" t="s">
        <v>32</v>
      </c>
      <c r="B445" s="7" t="s">
        <v>40</v>
      </c>
      <c r="C445" s="7" t="s">
        <v>66</v>
      </c>
      <c r="D445" s="7" t="s">
        <v>67</v>
      </c>
      <c r="E445" s="7" t="str">
        <f>'all results'!V445&lt;10</f>
        <v>TRUE</v>
      </c>
    </row>
    <row r="446" ht="14.25" hidden="1" customHeight="1">
      <c r="A446" s="6" t="s">
        <v>36</v>
      </c>
      <c r="B446" s="7" t="s">
        <v>40</v>
      </c>
      <c r="C446" s="7" t="s">
        <v>66</v>
      </c>
      <c r="D446" s="7" t="s">
        <v>67</v>
      </c>
      <c r="E446" s="7" t="str">
        <f>'all results'!V446&lt;10</f>
        <v>TRUE</v>
      </c>
    </row>
    <row r="447" ht="14.25" hidden="1" customHeight="1">
      <c r="A447" s="6" t="s">
        <v>38</v>
      </c>
      <c r="B447" s="7" t="s">
        <v>40</v>
      </c>
      <c r="C447" s="7" t="s">
        <v>66</v>
      </c>
      <c r="D447" s="7" t="s">
        <v>67</v>
      </c>
      <c r="E447" s="7" t="str">
        <f>'all results'!V447&lt;10</f>
        <v>TRUE</v>
      </c>
    </row>
    <row r="448" ht="14.25" hidden="1" customHeight="1">
      <c r="A448" s="6" t="s">
        <v>37</v>
      </c>
      <c r="B448" s="7" t="s">
        <v>40</v>
      </c>
      <c r="C448" s="7" t="s">
        <v>66</v>
      </c>
      <c r="D448" s="7" t="s">
        <v>67</v>
      </c>
      <c r="E448" s="7" t="str">
        <f>'all results'!V448&lt;10</f>
        <v>TRUE</v>
      </c>
    </row>
    <row r="449" ht="14.25" hidden="1" customHeight="1">
      <c r="A449" s="6" t="s">
        <v>26</v>
      </c>
      <c r="B449" s="7" t="s">
        <v>40</v>
      </c>
      <c r="C449" s="7" t="s">
        <v>66</v>
      </c>
      <c r="D449" s="7" t="s">
        <v>68</v>
      </c>
      <c r="E449" s="7" t="str">
        <f>'all results'!V449&lt;10</f>
        <v>TRUE</v>
      </c>
    </row>
    <row r="450" ht="14.25" hidden="1" customHeight="1">
      <c r="A450" s="6" t="s">
        <v>28</v>
      </c>
      <c r="B450" s="7" t="s">
        <v>40</v>
      </c>
      <c r="C450" s="7" t="s">
        <v>66</v>
      </c>
      <c r="D450" s="7" t="s">
        <v>68</v>
      </c>
      <c r="E450" s="7" t="str">
        <f>'all results'!V450&lt;10</f>
        <v>TRUE</v>
      </c>
    </row>
    <row r="451" ht="14.25" hidden="1" customHeight="1">
      <c r="A451" s="6" t="s">
        <v>24</v>
      </c>
      <c r="B451" s="7" t="s">
        <v>40</v>
      </c>
      <c r="C451" s="7" t="s">
        <v>66</v>
      </c>
      <c r="D451" s="7" t="s">
        <v>68</v>
      </c>
      <c r="E451" s="7" t="str">
        <f>'all results'!V451&lt;10</f>
        <v>TRUE</v>
      </c>
    </row>
    <row r="452" ht="14.25" hidden="1" customHeight="1">
      <c r="A452" s="6" t="s">
        <v>17</v>
      </c>
      <c r="B452" s="7" t="s">
        <v>40</v>
      </c>
      <c r="C452" s="7" t="s">
        <v>66</v>
      </c>
      <c r="D452" s="7" t="s">
        <v>68</v>
      </c>
      <c r="E452" s="7" t="str">
        <f>'all results'!V452&lt;10</f>
        <v>TRUE</v>
      </c>
    </row>
    <row r="453" ht="14.25" hidden="1" customHeight="1">
      <c r="A453" s="6" t="s">
        <v>29</v>
      </c>
      <c r="B453" s="7" t="s">
        <v>40</v>
      </c>
      <c r="C453" s="7" t="s">
        <v>66</v>
      </c>
      <c r="D453" s="7" t="s">
        <v>68</v>
      </c>
      <c r="E453" s="7" t="str">
        <f>'all results'!V453&lt;10</f>
        <v>TRUE</v>
      </c>
    </row>
    <row r="454" ht="14.25" hidden="1" customHeight="1">
      <c r="A454" s="6" t="s">
        <v>31</v>
      </c>
      <c r="B454" s="7" t="s">
        <v>40</v>
      </c>
      <c r="C454" s="7" t="s">
        <v>66</v>
      </c>
      <c r="D454" s="7" t="s">
        <v>68</v>
      </c>
      <c r="E454" s="7" t="str">
        <f>'all results'!V454&lt;10</f>
        <v>TRUE</v>
      </c>
    </row>
    <row r="455" ht="14.25" hidden="1" customHeight="1">
      <c r="A455" s="6" t="s">
        <v>34</v>
      </c>
      <c r="B455" s="7" t="s">
        <v>40</v>
      </c>
      <c r="C455" s="7" t="s">
        <v>66</v>
      </c>
      <c r="D455" s="7" t="s">
        <v>68</v>
      </c>
      <c r="E455" s="7" t="str">
        <f>'all results'!V455&lt;10</f>
        <v>TRUE</v>
      </c>
    </row>
    <row r="456" ht="14.25" hidden="1" customHeight="1">
      <c r="A456" s="6" t="s">
        <v>35</v>
      </c>
      <c r="B456" s="7" t="s">
        <v>40</v>
      </c>
      <c r="C456" s="7" t="s">
        <v>66</v>
      </c>
      <c r="D456" s="7" t="s">
        <v>68</v>
      </c>
      <c r="E456" s="7" t="str">
        <f>'all results'!V456&lt;10</f>
        <v>TRUE</v>
      </c>
    </row>
    <row r="457" ht="14.25" hidden="1" customHeight="1">
      <c r="A457" s="6" t="s">
        <v>32</v>
      </c>
      <c r="B457" s="7" t="s">
        <v>40</v>
      </c>
      <c r="C457" s="7" t="s">
        <v>66</v>
      </c>
      <c r="D457" s="7" t="s">
        <v>68</v>
      </c>
      <c r="E457" s="7" t="str">
        <f>'all results'!V457&lt;10</f>
        <v>TRUE</v>
      </c>
    </row>
    <row r="458" ht="14.25" hidden="1" customHeight="1">
      <c r="A458" s="6" t="s">
        <v>36</v>
      </c>
      <c r="B458" s="7" t="s">
        <v>40</v>
      </c>
      <c r="C458" s="7" t="s">
        <v>66</v>
      </c>
      <c r="D458" s="7" t="s">
        <v>68</v>
      </c>
      <c r="E458" s="7" t="str">
        <f>'all results'!V458&lt;10</f>
        <v>TRUE</v>
      </c>
    </row>
    <row r="459" ht="14.25" hidden="1" customHeight="1">
      <c r="A459" s="6" t="s">
        <v>37</v>
      </c>
      <c r="B459" s="7" t="s">
        <v>40</v>
      </c>
      <c r="C459" s="7" t="s">
        <v>66</v>
      </c>
      <c r="D459" s="7" t="s">
        <v>68</v>
      </c>
      <c r="E459" s="7" t="str">
        <f>'all results'!V459&lt;10</f>
        <v>TRUE</v>
      </c>
    </row>
    <row r="460" ht="14.25" hidden="1" customHeight="1">
      <c r="A460" s="6" t="s">
        <v>38</v>
      </c>
      <c r="B460" s="7" t="s">
        <v>40</v>
      </c>
      <c r="C460" s="7" t="s">
        <v>66</v>
      </c>
      <c r="D460" s="7" t="s">
        <v>68</v>
      </c>
      <c r="E460" s="7" t="str">
        <f>'all results'!V460&lt;10</f>
        <v>TRUE</v>
      </c>
    </row>
    <row r="461" ht="14.25" hidden="1" customHeight="1">
      <c r="A461" s="6" t="s">
        <v>26</v>
      </c>
      <c r="B461" s="7" t="s">
        <v>41</v>
      </c>
      <c r="C461" s="7" t="s">
        <v>66</v>
      </c>
      <c r="D461" s="7" t="s">
        <v>67</v>
      </c>
      <c r="E461" s="7" t="str">
        <f>'all results'!V461&lt;10</f>
        <v>TRUE</v>
      </c>
    </row>
    <row r="462" ht="14.25" hidden="1" customHeight="1">
      <c r="A462" s="6" t="s">
        <v>28</v>
      </c>
      <c r="B462" s="7" t="s">
        <v>41</v>
      </c>
      <c r="C462" s="7" t="s">
        <v>66</v>
      </c>
      <c r="D462" s="7" t="s">
        <v>67</v>
      </c>
      <c r="E462" s="7" t="str">
        <f>'all results'!V462&lt;10</f>
        <v>TRUE</v>
      </c>
    </row>
    <row r="463" ht="14.25" hidden="1" customHeight="1">
      <c r="A463" s="6" t="s">
        <v>17</v>
      </c>
      <c r="B463" s="7" t="s">
        <v>41</v>
      </c>
      <c r="C463" s="7" t="s">
        <v>66</v>
      </c>
      <c r="D463" s="7" t="s">
        <v>67</v>
      </c>
      <c r="E463" s="7" t="str">
        <f>'all results'!V463&lt;10</f>
        <v>TRUE</v>
      </c>
    </row>
    <row r="464" ht="14.25" hidden="1" customHeight="1">
      <c r="A464" s="6" t="s">
        <v>24</v>
      </c>
      <c r="B464" s="7" t="s">
        <v>41</v>
      </c>
      <c r="C464" s="7" t="s">
        <v>66</v>
      </c>
      <c r="D464" s="7" t="s">
        <v>67</v>
      </c>
      <c r="E464" s="7" t="str">
        <f>'all results'!V464&lt;10</f>
        <v>TRUE</v>
      </c>
    </row>
    <row r="465" ht="14.25" hidden="1" customHeight="1">
      <c r="A465" s="6" t="s">
        <v>29</v>
      </c>
      <c r="B465" s="7" t="s">
        <v>41</v>
      </c>
      <c r="C465" s="7" t="s">
        <v>66</v>
      </c>
      <c r="D465" s="7" t="s">
        <v>67</v>
      </c>
      <c r="E465" s="7" t="str">
        <f>'all results'!V465&lt;10</f>
        <v>TRUE</v>
      </c>
    </row>
    <row r="466" ht="14.25" hidden="1" customHeight="1">
      <c r="A466" s="6" t="s">
        <v>31</v>
      </c>
      <c r="B466" s="7" t="s">
        <v>41</v>
      </c>
      <c r="C466" s="7" t="s">
        <v>66</v>
      </c>
      <c r="D466" s="7" t="s">
        <v>67</v>
      </c>
      <c r="E466" s="7" t="str">
        <f>'all results'!V466&lt;10</f>
        <v>TRUE</v>
      </c>
    </row>
    <row r="467" ht="14.25" hidden="1" customHeight="1">
      <c r="A467" s="6" t="s">
        <v>34</v>
      </c>
      <c r="B467" s="7" t="s">
        <v>41</v>
      </c>
      <c r="C467" s="7" t="s">
        <v>66</v>
      </c>
      <c r="D467" s="7" t="s">
        <v>67</v>
      </c>
      <c r="E467" s="7" t="str">
        <f>'all results'!V467&lt;10</f>
        <v>TRUE</v>
      </c>
    </row>
    <row r="468" ht="14.25" hidden="1" customHeight="1">
      <c r="A468" s="6" t="s">
        <v>35</v>
      </c>
      <c r="B468" s="7" t="s">
        <v>41</v>
      </c>
      <c r="C468" s="7" t="s">
        <v>66</v>
      </c>
      <c r="D468" s="7" t="s">
        <v>67</v>
      </c>
      <c r="E468" s="7" t="str">
        <f>'all results'!V468&lt;10</f>
        <v>TRUE</v>
      </c>
    </row>
    <row r="469" ht="14.25" hidden="1" customHeight="1">
      <c r="A469" s="6" t="s">
        <v>32</v>
      </c>
      <c r="B469" s="7" t="s">
        <v>41</v>
      </c>
      <c r="C469" s="7" t="s">
        <v>66</v>
      </c>
      <c r="D469" s="7" t="s">
        <v>67</v>
      </c>
      <c r="E469" s="7" t="str">
        <f>'all results'!V469&lt;10</f>
        <v>TRUE</v>
      </c>
    </row>
    <row r="470" ht="14.25" hidden="1" customHeight="1">
      <c r="A470" s="6" t="s">
        <v>36</v>
      </c>
      <c r="B470" s="7" t="s">
        <v>41</v>
      </c>
      <c r="C470" s="7" t="s">
        <v>66</v>
      </c>
      <c r="D470" s="7" t="s">
        <v>67</v>
      </c>
      <c r="E470" s="7" t="str">
        <f>'all results'!V470&lt;10</f>
        <v>TRUE</v>
      </c>
    </row>
    <row r="471" ht="14.25" hidden="1" customHeight="1">
      <c r="A471" s="6" t="s">
        <v>37</v>
      </c>
      <c r="B471" s="7" t="s">
        <v>41</v>
      </c>
      <c r="C471" s="7" t="s">
        <v>66</v>
      </c>
      <c r="D471" s="7" t="s">
        <v>67</v>
      </c>
      <c r="E471" s="7" t="str">
        <f>'all results'!V471&lt;10</f>
        <v>TRUE</v>
      </c>
    </row>
    <row r="472" ht="14.25" hidden="1" customHeight="1">
      <c r="A472" s="6" t="s">
        <v>38</v>
      </c>
      <c r="B472" s="7" t="s">
        <v>41</v>
      </c>
      <c r="C472" s="7" t="s">
        <v>66</v>
      </c>
      <c r="D472" s="7" t="s">
        <v>67</v>
      </c>
      <c r="E472" s="7" t="str">
        <f>'all results'!V472&lt;10</f>
        <v>TRUE</v>
      </c>
    </row>
    <row r="473" ht="14.25" hidden="1" customHeight="1">
      <c r="A473" s="6" t="s">
        <v>26</v>
      </c>
      <c r="B473" s="7" t="s">
        <v>41</v>
      </c>
      <c r="C473" s="7" t="s">
        <v>66</v>
      </c>
      <c r="D473" s="7" t="s">
        <v>68</v>
      </c>
      <c r="E473" s="7" t="str">
        <f>'all results'!V473&lt;10</f>
        <v>TRUE</v>
      </c>
    </row>
    <row r="474" ht="14.25" hidden="1" customHeight="1">
      <c r="A474" s="6" t="s">
        <v>28</v>
      </c>
      <c r="B474" s="7" t="s">
        <v>41</v>
      </c>
      <c r="C474" s="7" t="s">
        <v>66</v>
      </c>
      <c r="D474" s="7" t="s">
        <v>68</v>
      </c>
      <c r="E474" s="7" t="str">
        <f>'all results'!V474&lt;10</f>
        <v>TRUE</v>
      </c>
    </row>
    <row r="475" ht="14.25" hidden="1" customHeight="1">
      <c r="A475" s="6" t="s">
        <v>17</v>
      </c>
      <c r="B475" s="7" t="s">
        <v>41</v>
      </c>
      <c r="C475" s="7" t="s">
        <v>66</v>
      </c>
      <c r="D475" s="7" t="s">
        <v>68</v>
      </c>
      <c r="E475" s="7" t="str">
        <f>'all results'!V475&lt;10</f>
        <v>TRUE</v>
      </c>
    </row>
    <row r="476" ht="14.25" hidden="1" customHeight="1">
      <c r="A476" s="6" t="s">
        <v>24</v>
      </c>
      <c r="B476" s="7" t="s">
        <v>41</v>
      </c>
      <c r="C476" s="7" t="s">
        <v>66</v>
      </c>
      <c r="D476" s="7" t="s">
        <v>68</v>
      </c>
      <c r="E476" s="7" t="str">
        <f>'all results'!V476&lt;10</f>
        <v>TRUE</v>
      </c>
    </row>
    <row r="477" ht="14.25" hidden="1" customHeight="1">
      <c r="A477" s="6" t="s">
        <v>29</v>
      </c>
      <c r="B477" s="7" t="s">
        <v>41</v>
      </c>
      <c r="C477" s="7" t="s">
        <v>66</v>
      </c>
      <c r="D477" s="7" t="s">
        <v>68</v>
      </c>
      <c r="E477" s="7" t="str">
        <f>'all results'!V477&lt;10</f>
        <v>TRUE</v>
      </c>
    </row>
    <row r="478" ht="14.25" hidden="1" customHeight="1">
      <c r="A478" s="6" t="s">
        <v>34</v>
      </c>
      <c r="B478" s="7" t="s">
        <v>41</v>
      </c>
      <c r="C478" s="7" t="s">
        <v>66</v>
      </c>
      <c r="D478" s="7" t="s">
        <v>68</v>
      </c>
      <c r="E478" s="7" t="str">
        <f>'all results'!V478&lt;10</f>
        <v>TRUE</v>
      </c>
    </row>
    <row r="479" ht="14.25" hidden="1" customHeight="1">
      <c r="A479" s="6" t="s">
        <v>31</v>
      </c>
      <c r="B479" s="7" t="s">
        <v>41</v>
      </c>
      <c r="C479" s="7" t="s">
        <v>66</v>
      </c>
      <c r="D479" s="7" t="s">
        <v>68</v>
      </c>
      <c r="E479" s="7" t="str">
        <f>'all results'!V479&lt;10</f>
        <v>TRUE</v>
      </c>
    </row>
    <row r="480" ht="14.25" hidden="1" customHeight="1">
      <c r="A480" s="6" t="s">
        <v>35</v>
      </c>
      <c r="B480" s="7" t="s">
        <v>41</v>
      </c>
      <c r="C480" s="7" t="s">
        <v>66</v>
      </c>
      <c r="D480" s="7" t="s">
        <v>68</v>
      </c>
      <c r="E480" s="7" t="str">
        <f>'all results'!V480&lt;10</f>
        <v>TRUE</v>
      </c>
    </row>
    <row r="481" ht="14.25" hidden="1" customHeight="1">
      <c r="A481" s="6" t="s">
        <v>32</v>
      </c>
      <c r="B481" s="7" t="s">
        <v>41</v>
      </c>
      <c r="C481" s="7" t="s">
        <v>66</v>
      </c>
      <c r="D481" s="7" t="s">
        <v>68</v>
      </c>
      <c r="E481" s="7" t="str">
        <f>'all results'!V481&lt;10</f>
        <v>TRUE</v>
      </c>
    </row>
    <row r="482" ht="14.25" hidden="1" customHeight="1">
      <c r="A482" s="6" t="s">
        <v>36</v>
      </c>
      <c r="B482" s="7" t="s">
        <v>41</v>
      </c>
      <c r="C482" s="7" t="s">
        <v>66</v>
      </c>
      <c r="D482" s="7" t="s">
        <v>68</v>
      </c>
      <c r="E482" s="7" t="str">
        <f>'all results'!V482&lt;10</f>
        <v>TRUE</v>
      </c>
    </row>
    <row r="483" ht="14.25" hidden="1" customHeight="1">
      <c r="A483" s="6" t="s">
        <v>37</v>
      </c>
      <c r="B483" s="7" t="s">
        <v>41</v>
      </c>
      <c r="C483" s="7" t="s">
        <v>66</v>
      </c>
      <c r="D483" s="7" t="s">
        <v>68</v>
      </c>
      <c r="E483" s="7" t="str">
        <f>'all results'!V483&lt;10</f>
        <v>TRUE</v>
      </c>
    </row>
    <row r="484" ht="14.25" hidden="1" customHeight="1">
      <c r="A484" s="6" t="s">
        <v>38</v>
      </c>
      <c r="B484" s="7" t="s">
        <v>41</v>
      </c>
      <c r="C484" s="7" t="s">
        <v>66</v>
      </c>
      <c r="D484" s="7" t="s">
        <v>68</v>
      </c>
      <c r="E484" s="7" t="str">
        <f>'all results'!V484&lt;10</f>
        <v>TRUE</v>
      </c>
    </row>
    <row r="485" ht="14.25" hidden="1" customHeight="1">
      <c r="A485" s="6" t="s">
        <v>26</v>
      </c>
      <c r="B485" s="7" t="s">
        <v>42</v>
      </c>
      <c r="C485" s="7" t="s">
        <v>66</v>
      </c>
      <c r="D485" s="7" t="s">
        <v>67</v>
      </c>
      <c r="E485" s="7" t="str">
        <f>'all results'!V485&lt;10</f>
        <v>FALSE</v>
      </c>
    </row>
    <row r="486" ht="14.25" hidden="1" customHeight="1">
      <c r="A486" s="6" t="s">
        <v>28</v>
      </c>
      <c r="B486" s="7" t="s">
        <v>42</v>
      </c>
      <c r="C486" s="7" t="s">
        <v>66</v>
      </c>
      <c r="D486" s="7" t="s">
        <v>67</v>
      </c>
      <c r="E486" s="7" t="str">
        <f>'all results'!V486&lt;10</f>
        <v>TRUE</v>
      </c>
    </row>
    <row r="487" ht="14.25" hidden="1" customHeight="1">
      <c r="A487" s="6" t="s">
        <v>17</v>
      </c>
      <c r="B487" s="7" t="s">
        <v>42</v>
      </c>
      <c r="C487" s="7" t="s">
        <v>66</v>
      </c>
      <c r="D487" s="7" t="s">
        <v>67</v>
      </c>
      <c r="E487" s="7" t="str">
        <f>'all results'!V487&lt;10</f>
        <v>FALSE</v>
      </c>
    </row>
    <row r="488" ht="14.25" hidden="1" customHeight="1">
      <c r="A488" s="6" t="s">
        <v>24</v>
      </c>
      <c r="B488" s="7" t="s">
        <v>42</v>
      </c>
      <c r="C488" s="7" t="s">
        <v>66</v>
      </c>
      <c r="D488" s="7" t="s">
        <v>67</v>
      </c>
      <c r="E488" s="7" t="str">
        <f>'all results'!V488&lt;10</f>
        <v>TRUE</v>
      </c>
    </row>
    <row r="489" ht="14.25" hidden="1" customHeight="1">
      <c r="A489" s="6" t="s">
        <v>29</v>
      </c>
      <c r="B489" s="7" t="s">
        <v>42</v>
      </c>
      <c r="C489" s="7" t="s">
        <v>66</v>
      </c>
      <c r="D489" s="7" t="s">
        <v>67</v>
      </c>
      <c r="E489" s="7" t="str">
        <f>'all results'!V489&lt;10</f>
        <v>TRUE</v>
      </c>
    </row>
    <row r="490" ht="14.25" hidden="1" customHeight="1">
      <c r="A490" s="6" t="s">
        <v>34</v>
      </c>
      <c r="B490" s="7" t="s">
        <v>42</v>
      </c>
      <c r="C490" s="7" t="s">
        <v>66</v>
      </c>
      <c r="D490" s="7" t="s">
        <v>67</v>
      </c>
      <c r="E490" s="7" t="str">
        <f>'all results'!V490&lt;10</f>
        <v>FALSE</v>
      </c>
    </row>
    <row r="491" ht="14.25" hidden="1" customHeight="1">
      <c r="A491" s="6" t="s">
        <v>31</v>
      </c>
      <c r="B491" s="7" t="s">
        <v>42</v>
      </c>
      <c r="C491" s="7" t="s">
        <v>66</v>
      </c>
      <c r="D491" s="7" t="s">
        <v>67</v>
      </c>
      <c r="E491" s="7" t="str">
        <f>'all results'!V491&lt;10</f>
        <v>TRUE</v>
      </c>
    </row>
    <row r="492" ht="14.25" hidden="1" customHeight="1">
      <c r="A492" s="6" t="s">
        <v>35</v>
      </c>
      <c r="B492" s="7" t="s">
        <v>42</v>
      </c>
      <c r="C492" s="7" t="s">
        <v>66</v>
      </c>
      <c r="D492" s="7" t="s">
        <v>67</v>
      </c>
      <c r="E492" s="7" t="str">
        <f>'all results'!V492&lt;10</f>
        <v>TRUE</v>
      </c>
    </row>
    <row r="493" ht="14.25" hidden="1" customHeight="1">
      <c r="A493" s="6" t="s">
        <v>36</v>
      </c>
      <c r="B493" s="7" t="s">
        <v>42</v>
      </c>
      <c r="C493" s="7" t="s">
        <v>66</v>
      </c>
      <c r="D493" s="7" t="s">
        <v>67</v>
      </c>
      <c r="E493" s="7" t="str">
        <f>'all results'!V493&lt;10</f>
        <v>TRUE</v>
      </c>
    </row>
    <row r="494" ht="14.25" hidden="1" customHeight="1">
      <c r="A494" s="6" t="s">
        <v>37</v>
      </c>
      <c r="B494" s="7" t="s">
        <v>42</v>
      </c>
      <c r="C494" s="7" t="s">
        <v>66</v>
      </c>
      <c r="D494" s="7" t="s">
        <v>67</v>
      </c>
      <c r="E494" s="7" t="str">
        <f>'all results'!V494&lt;10</f>
        <v>TRUE</v>
      </c>
    </row>
    <row r="495" ht="14.25" hidden="1" customHeight="1">
      <c r="A495" s="6" t="s">
        <v>32</v>
      </c>
      <c r="B495" s="7" t="s">
        <v>42</v>
      </c>
      <c r="C495" s="7" t="s">
        <v>66</v>
      </c>
      <c r="D495" s="7" t="s">
        <v>67</v>
      </c>
      <c r="E495" s="7" t="str">
        <f>'all results'!V495&lt;10</f>
        <v>FALSE</v>
      </c>
    </row>
    <row r="496" ht="14.25" hidden="1" customHeight="1">
      <c r="A496" s="6" t="s">
        <v>38</v>
      </c>
      <c r="B496" s="7" t="s">
        <v>42</v>
      </c>
      <c r="C496" s="7" t="s">
        <v>66</v>
      </c>
      <c r="D496" s="7" t="s">
        <v>67</v>
      </c>
      <c r="E496" s="7" t="str">
        <f>'all results'!V496&lt;10</f>
        <v>TRUE</v>
      </c>
    </row>
    <row r="497" ht="14.25" hidden="1" customHeight="1">
      <c r="A497" s="6" t="s">
        <v>17</v>
      </c>
      <c r="B497" s="7" t="s">
        <v>42</v>
      </c>
      <c r="C497" s="7" t="s">
        <v>66</v>
      </c>
      <c r="D497" s="7" t="s">
        <v>68</v>
      </c>
      <c r="E497" s="7" t="str">
        <f>'all results'!V497&lt;10</f>
        <v>FALSE</v>
      </c>
    </row>
    <row r="498" ht="14.25" hidden="1" customHeight="1">
      <c r="A498" s="6" t="s">
        <v>26</v>
      </c>
      <c r="B498" s="7" t="s">
        <v>42</v>
      </c>
      <c r="C498" s="7" t="s">
        <v>66</v>
      </c>
      <c r="D498" s="7" t="s">
        <v>68</v>
      </c>
      <c r="E498" s="7" t="str">
        <f>'all results'!V498&lt;10</f>
        <v>FALSE</v>
      </c>
    </row>
    <row r="499" ht="14.25" hidden="1" customHeight="1">
      <c r="A499" s="6" t="s">
        <v>24</v>
      </c>
      <c r="B499" s="7" t="s">
        <v>42</v>
      </c>
      <c r="C499" s="7" t="s">
        <v>66</v>
      </c>
      <c r="D499" s="7" t="s">
        <v>68</v>
      </c>
      <c r="E499" s="7" t="str">
        <f>'all results'!V499&lt;10</f>
        <v>TRUE</v>
      </c>
    </row>
    <row r="500" ht="14.25" hidden="1" customHeight="1">
      <c r="A500" s="6" t="s">
        <v>28</v>
      </c>
      <c r="B500" s="7" t="s">
        <v>42</v>
      </c>
      <c r="C500" s="7" t="s">
        <v>66</v>
      </c>
      <c r="D500" s="7" t="s">
        <v>68</v>
      </c>
      <c r="E500" s="7" t="str">
        <f>'all results'!V500&lt;10</f>
        <v>TRUE</v>
      </c>
    </row>
    <row r="501" ht="14.25" hidden="1" customHeight="1">
      <c r="A501" s="6" t="s">
        <v>34</v>
      </c>
      <c r="B501" s="7" t="s">
        <v>42</v>
      </c>
      <c r="C501" s="7" t="s">
        <v>66</v>
      </c>
      <c r="D501" s="7" t="s">
        <v>68</v>
      </c>
      <c r="E501" s="7" t="str">
        <f>'all results'!V501&lt;10</f>
        <v>FALSE</v>
      </c>
    </row>
    <row r="502" ht="14.25" hidden="1" customHeight="1">
      <c r="A502" s="6" t="s">
        <v>35</v>
      </c>
      <c r="B502" s="7" t="s">
        <v>42</v>
      </c>
      <c r="C502" s="7" t="s">
        <v>66</v>
      </c>
      <c r="D502" s="7" t="s">
        <v>68</v>
      </c>
      <c r="E502" s="7" t="str">
        <f>'all results'!V502&lt;10</f>
        <v>TRUE</v>
      </c>
    </row>
    <row r="503" ht="14.25" hidden="1" customHeight="1">
      <c r="A503" s="6" t="s">
        <v>31</v>
      </c>
      <c r="B503" s="7" t="s">
        <v>42</v>
      </c>
      <c r="C503" s="7" t="s">
        <v>66</v>
      </c>
      <c r="D503" s="7" t="s">
        <v>68</v>
      </c>
      <c r="E503" s="7" t="str">
        <f>'all results'!V503&lt;10</f>
        <v>TRUE</v>
      </c>
    </row>
    <row r="504" ht="14.25" hidden="1" customHeight="1">
      <c r="A504" s="6" t="s">
        <v>29</v>
      </c>
      <c r="B504" s="7" t="s">
        <v>42</v>
      </c>
      <c r="C504" s="7" t="s">
        <v>66</v>
      </c>
      <c r="D504" s="7" t="s">
        <v>68</v>
      </c>
      <c r="E504" s="7" t="str">
        <f>'all results'!V504&lt;10</f>
        <v>TRUE</v>
      </c>
    </row>
    <row r="505" ht="14.25" hidden="1" customHeight="1">
      <c r="A505" s="6" t="s">
        <v>36</v>
      </c>
      <c r="B505" s="7" t="s">
        <v>42</v>
      </c>
      <c r="C505" s="7" t="s">
        <v>66</v>
      </c>
      <c r="D505" s="7" t="s">
        <v>68</v>
      </c>
      <c r="E505" s="7" t="str">
        <f>'all results'!V505&lt;10</f>
        <v>TRUE</v>
      </c>
    </row>
    <row r="506" ht="14.25" hidden="1" customHeight="1">
      <c r="A506" s="6" t="s">
        <v>32</v>
      </c>
      <c r="B506" s="7" t="s">
        <v>42</v>
      </c>
      <c r="C506" s="7" t="s">
        <v>66</v>
      </c>
      <c r="D506" s="7" t="s">
        <v>68</v>
      </c>
      <c r="E506" s="7" t="str">
        <f>'all results'!V506&lt;10</f>
        <v>FALSE</v>
      </c>
    </row>
    <row r="507" ht="14.25" hidden="1" customHeight="1">
      <c r="A507" s="6" t="s">
        <v>37</v>
      </c>
      <c r="B507" s="7" t="s">
        <v>42</v>
      </c>
      <c r="C507" s="7" t="s">
        <v>66</v>
      </c>
      <c r="D507" s="7" t="s">
        <v>68</v>
      </c>
      <c r="E507" s="7" t="str">
        <f>'all results'!V507&lt;10</f>
        <v>TRUE</v>
      </c>
    </row>
    <row r="508" ht="14.25" hidden="1" customHeight="1">
      <c r="A508" s="6" t="s">
        <v>38</v>
      </c>
      <c r="B508" s="7" t="s">
        <v>42</v>
      </c>
      <c r="C508" s="7" t="s">
        <v>66</v>
      </c>
      <c r="D508" s="7" t="s">
        <v>68</v>
      </c>
      <c r="E508" s="7" t="str">
        <f>'all results'!V508&lt;10</f>
        <v>TRUE</v>
      </c>
    </row>
    <row r="509" ht="14.25" hidden="1" customHeight="1">
      <c r="A509" s="6" t="s">
        <v>26</v>
      </c>
      <c r="B509" s="7" t="s">
        <v>43</v>
      </c>
      <c r="C509" s="7" t="s">
        <v>66</v>
      </c>
      <c r="D509" s="7" t="s">
        <v>67</v>
      </c>
      <c r="E509" s="7" t="str">
        <f>'all results'!V509&lt;10</f>
        <v>TRUE</v>
      </c>
    </row>
    <row r="510" ht="14.25" hidden="1" customHeight="1">
      <c r="A510" s="6" t="s">
        <v>17</v>
      </c>
      <c r="B510" s="7" t="s">
        <v>43</v>
      </c>
      <c r="C510" s="7" t="s">
        <v>66</v>
      </c>
      <c r="D510" s="7" t="s">
        <v>67</v>
      </c>
      <c r="E510" s="7" t="str">
        <f>'all results'!V510&lt;10</f>
        <v>TRUE</v>
      </c>
    </row>
    <row r="511" ht="14.25" hidden="1" customHeight="1">
      <c r="A511" s="6" t="s">
        <v>28</v>
      </c>
      <c r="B511" s="7" t="s">
        <v>43</v>
      </c>
      <c r="C511" s="7" t="s">
        <v>66</v>
      </c>
      <c r="D511" s="7" t="s">
        <v>67</v>
      </c>
      <c r="E511" s="7" t="str">
        <f>'all results'!V511&lt;10</f>
        <v>TRUE</v>
      </c>
    </row>
    <row r="512" ht="14.25" hidden="1" customHeight="1">
      <c r="A512" s="6" t="s">
        <v>24</v>
      </c>
      <c r="B512" s="7" t="s">
        <v>43</v>
      </c>
      <c r="C512" s="7" t="s">
        <v>66</v>
      </c>
      <c r="D512" s="7" t="s">
        <v>67</v>
      </c>
      <c r="E512" s="7" t="str">
        <f>'all results'!V512&lt;10</f>
        <v>TRUE</v>
      </c>
    </row>
    <row r="513" ht="14.25" hidden="1" customHeight="1">
      <c r="A513" s="6" t="s">
        <v>29</v>
      </c>
      <c r="B513" s="7" t="s">
        <v>43</v>
      </c>
      <c r="C513" s="7" t="s">
        <v>66</v>
      </c>
      <c r="D513" s="7" t="s">
        <v>67</v>
      </c>
      <c r="E513" s="7" t="str">
        <f>'all results'!V513&lt;10</f>
        <v>TRUE</v>
      </c>
    </row>
    <row r="514" ht="14.25" hidden="1" customHeight="1">
      <c r="A514" s="6" t="s">
        <v>31</v>
      </c>
      <c r="B514" s="7" t="s">
        <v>43</v>
      </c>
      <c r="C514" s="7" t="s">
        <v>66</v>
      </c>
      <c r="D514" s="7" t="s">
        <v>67</v>
      </c>
      <c r="E514" s="7" t="str">
        <f>'all results'!V514&lt;10</f>
        <v>TRUE</v>
      </c>
    </row>
    <row r="515" ht="14.25" hidden="1" customHeight="1">
      <c r="A515" s="6" t="s">
        <v>34</v>
      </c>
      <c r="B515" s="7" t="s">
        <v>43</v>
      </c>
      <c r="C515" s="7" t="s">
        <v>66</v>
      </c>
      <c r="D515" s="7" t="s">
        <v>67</v>
      </c>
      <c r="E515" s="7" t="str">
        <f>'all results'!V515&lt;10</f>
        <v>TRUE</v>
      </c>
    </row>
    <row r="516" ht="14.25" hidden="1" customHeight="1">
      <c r="A516" s="6" t="s">
        <v>35</v>
      </c>
      <c r="B516" s="7" t="s">
        <v>43</v>
      </c>
      <c r="C516" s="7" t="s">
        <v>66</v>
      </c>
      <c r="D516" s="7" t="s">
        <v>67</v>
      </c>
      <c r="E516" s="7" t="str">
        <f>'all results'!V516&lt;10</f>
        <v>TRUE</v>
      </c>
    </row>
    <row r="517" ht="14.25" hidden="1" customHeight="1">
      <c r="A517" s="6" t="s">
        <v>32</v>
      </c>
      <c r="B517" s="7" t="s">
        <v>43</v>
      </c>
      <c r="C517" s="7" t="s">
        <v>66</v>
      </c>
      <c r="D517" s="7" t="s">
        <v>67</v>
      </c>
      <c r="E517" s="7" t="str">
        <f>'all results'!V517&lt;10</f>
        <v>TRUE</v>
      </c>
    </row>
    <row r="518" ht="14.25" hidden="1" customHeight="1">
      <c r="A518" s="6" t="s">
        <v>36</v>
      </c>
      <c r="B518" s="7" t="s">
        <v>43</v>
      </c>
      <c r="C518" s="7" t="s">
        <v>66</v>
      </c>
      <c r="D518" s="7" t="s">
        <v>67</v>
      </c>
      <c r="E518" s="7" t="str">
        <f>'all results'!V518&lt;10</f>
        <v>TRUE</v>
      </c>
    </row>
    <row r="519" ht="14.25" hidden="1" customHeight="1">
      <c r="A519" s="6" t="s">
        <v>37</v>
      </c>
      <c r="B519" s="7" t="s">
        <v>43</v>
      </c>
      <c r="C519" s="7" t="s">
        <v>66</v>
      </c>
      <c r="D519" s="7" t="s">
        <v>67</v>
      </c>
      <c r="E519" s="7" t="str">
        <f>'all results'!V519&lt;10</f>
        <v>TRUE</v>
      </c>
    </row>
    <row r="520" ht="14.25" hidden="1" customHeight="1">
      <c r="A520" s="6" t="s">
        <v>49</v>
      </c>
      <c r="B520" s="7" t="s">
        <v>43</v>
      </c>
      <c r="C520" s="7" t="s">
        <v>66</v>
      </c>
      <c r="D520" s="7" t="s">
        <v>67</v>
      </c>
      <c r="E520" s="7" t="str">
        <f>'all results'!V520&lt;10</f>
        <v>FALSE</v>
      </c>
    </row>
    <row r="521" ht="14.25" hidden="1" customHeight="1">
      <c r="A521" s="6" t="s">
        <v>38</v>
      </c>
      <c r="B521" s="7" t="s">
        <v>43</v>
      </c>
      <c r="C521" s="7" t="s">
        <v>66</v>
      </c>
      <c r="D521" s="7" t="s">
        <v>67</v>
      </c>
      <c r="E521" s="7" t="str">
        <f>'all results'!V521&lt;10</f>
        <v>TRUE</v>
      </c>
    </row>
    <row r="522" ht="14.25" hidden="1" customHeight="1">
      <c r="A522" s="6" t="s">
        <v>47</v>
      </c>
      <c r="B522" s="7" t="s">
        <v>43</v>
      </c>
      <c r="C522" s="7" t="s">
        <v>66</v>
      </c>
      <c r="D522" s="7" t="s">
        <v>67</v>
      </c>
      <c r="E522" s="7" t="str">
        <f>'all results'!V522&lt;10</f>
        <v>FALSE</v>
      </c>
    </row>
    <row r="523" ht="14.25" hidden="1" customHeight="1">
      <c r="A523" s="6" t="s">
        <v>44</v>
      </c>
      <c r="B523" s="7" t="s">
        <v>43</v>
      </c>
      <c r="C523" s="7" t="s">
        <v>66</v>
      </c>
      <c r="D523" s="7" t="s">
        <v>67</v>
      </c>
      <c r="E523" s="7" t="str">
        <f>'all results'!V523&lt;10</f>
        <v>FALSE</v>
      </c>
    </row>
    <row r="524" ht="14.25" hidden="1" customHeight="1">
      <c r="A524" s="6" t="s">
        <v>24</v>
      </c>
      <c r="B524" s="7" t="s">
        <v>43</v>
      </c>
      <c r="C524" s="7" t="s">
        <v>66</v>
      </c>
      <c r="D524" s="7" t="s">
        <v>68</v>
      </c>
      <c r="E524" s="7" t="str">
        <f>'all results'!V524&lt;10</f>
        <v>TRUE</v>
      </c>
    </row>
    <row r="525" ht="14.25" hidden="1" customHeight="1">
      <c r="A525" s="6" t="s">
        <v>28</v>
      </c>
      <c r="B525" s="7" t="s">
        <v>43</v>
      </c>
      <c r="C525" s="7" t="s">
        <v>66</v>
      </c>
      <c r="D525" s="7" t="s">
        <v>68</v>
      </c>
      <c r="E525" s="7" t="str">
        <f>'all results'!V525&lt;10</f>
        <v>TRUE</v>
      </c>
    </row>
    <row r="526" ht="14.25" hidden="1" customHeight="1">
      <c r="A526" s="6" t="s">
        <v>17</v>
      </c>
      <c r="B526" s="7" t="s">
        <v>43</v>
      </c>
      <c r="C526" s="7" t="s">
        <v>66</v>
      </c>
      <c r="D526" s="7" t="s">
        <v>68</v>
      </c>
      <c r="E526" s="7" t="str">
        <f>'all results'!V526&lt;10</f>
        <v>TRUE</v>
      </c>
    </row>
    <row r="527" ht="14.25" hidden="1" customHeight="1">
      <c r="A527" s="6" t="s">
        <v>26</v>
      </c>
      <c r="B527" s="7" t="s">
        <v>43</v>
      </c>
      <c r="C527" s="7" t="s">
        <v>66</v>
      </c>
      <c r="D527" s="7" t="s">
        <v>68</v>
      </c>
      <c r="E527" s="7" t="str">
        <f>'all results'!V527&lt;10</f>
        <v>TRUE</v>
      </c>
    </row>
    <row r="528" ht="14.25" hidden="1" customHeight="1">
      <c r="A528" s="6" t="s">
        <v>31</v>
      </c>
      <c r="B528" s="7" t="s">
        <v>43</v>
      </c>
      <c r="C528" s="7" t="s">
        <v>66</v>
      </c>
      <c r="D528" s="7" t="s">
        <v>68</v>
      </c>
      <c r="E528" s="7" t="str">
        <f>'all results'!V528&lt;10</f>
        <v>TRUE</v>
      </c>
    </row>
    <row r="529" ht="14.25" hidden="1" customHeight="1">
      <c r="A529" s="6" t="s">
        <v>29</v>
      </c>
      <c r="B529" s="7" t="s">
        <v>43</v>
      </c>
      <c r="C529" s="7" t="s">
        <v>66</v>
      </c>
      <c r="D529" s="7" t="s">
        <v>68</v>
      </c>
      <c r="E529" s="7" t="str">
        <f>'all results'!V529&lt;10</f>
        <v>TRUE</v>
      </c>
    </row>
    <row r="530" ht="14.25" hidden="1" customHeight="1">
      <c r="A530" s="6" t="s">
        <v>36</v>
      </c>
      <c r="B530" s="7" t="s">
        <v>43</v>
      </c>
      <c r="C530" s="7" t="s">
        <v>66</v>
      </c>
      <c r="D530" s="7" t="s">
        <v>68</v>
      </c>
      <c r="E530" s="7" t="str">
        <f>'all results'!V530&lt;10</f>
        <v>TRUE</v>
      </c>
    </row>
    <row r="531" ht="14.25" hidden="1" customHeight="1">
      <c r="A531" s="6" t="s">
        <v>32</v>
      </c>
      <c r="B531" s="7" t="s">
        <v>43</v>
      </c>
      <c r="C531" s="7" t="s">
        <v>66</v>
      </c>
      <c r="D531" s="7" t="s">
        <v>68</v>
      </c>
      <c r="E531" s="7" t="str">
        <f>'all results'!V531&lt;10</f>
        <v>TRUE</v>
      </c>
    </row>
    <row r="532" ht="14.25" hidden="1" customHeight="1">
      <c r="A532" s="6" t="s">
        <v>35</v>
      </c>
      <c r="B532" s="7" t="s">
        <v>43</v>
      </c>
      <c r="C532" s="7" t="s">
        <v>66</v>
      </c>
      <c r="D532" s="7" t="s">
        <v>68</v>
      </c>
      <c r="E532" s="7" t="str">
        <f>'all results'!V532&lt;10</f>
        <v>TRUE</v>
      </c>
    </row>
    <row r="533" ht="14.25" hidden="1" customHeight="1">
      <c r="A533" s="6" t="s">
        <v>34</v>
      </c>
      <c r="B533" s="7" t="s">
        <v>43</v>
      </c>
      <c r="C533" s="7" t="s">
        <v>66</v>
      </c>
      <c r="D533" s="7" t="s">
        <v>68</v>
      </c>
      <c r="E533" s="7" t="str">
        <f>'all results'!V533&lt;10</f>
        <v>TRUE</v>
      </c>
    </row>
    <row r="534" ht="14.25" hidden="1" customHeight="1">
      <c r="A534" s="6" t="s">
        <v>61</v>
      </c>
      <c r="B534" s="7" t="s">
        <v>43</v>
      </c>
      <c r="C534" s="7" t="s">
        <v>66</v>
      </c>
      <c r="D534" s="7" t="s">
        <v>68</v>
      </c>
      <c r="E534" s="7" t="str">
        <f>'all results'!V534&lt;10</f>
        <v>FALSE</v>
      </c>
    </row>
    <row r="535" ht="14.25" hidden="1" customHeight="1">
      <c r="A535" s="6" t="s">
        <v>62</v>
      </c>
      <c r="B535" s="7" t="s">
        <v>43</v>
      </c>
      <c r="C535" s="7" t="s">
        <v>66</v>
      </c>
      <c r="D535" s="7" t="s">
        <v>68</v>
      </c>
      <c r="E535" s="7" t="str">
        <f>'all results'!V535&lt;10</f>
        <v>FALSE</v>
      </c>
    </row>
    <row r="536" ht="14.25" hidden="1" customHeight="1">
      <c r="A536" s="6" t="s">
        <v>37</v>
      </c>
      <c r="B536" s="7" t="s">
        <v>43</v>
      </c>
      <c r="C536" s="7" t="s">
        <v>66</v>
      </c>
      <c r="D536" s="7" t="s">
        <v>68</v>
      </c>
      <c r="E536" s="7" t="str">
        <f>'all results'!V536&lt;10</f>
        <v>TRUE</v>
      </c>
    </row>
    <row r="537" ht="14.25" hidden="1" customHeight="1">
      <c r="A537" s="6" t="s">
        <v>63</v>
      </c>
      <c r="B537" s="7" t="s">
        <v>43</v>
      </c>
      <c r="C537" s="7" t="s">
        <v>66</v>
      </c>
      <c r="D537" s="7" t="s">
        <v>68</v>
      </c>
      <c r="E537" s="7" t="str">
        <f>'all results'!V537&lt;10</f>
        <v>FALSE</v>
      </c>
    </row>
    <row r="538" ht="14.25" hidden="1" customHeight="1">
      <c r="A538" s="6" t="s">
        <v>38</v>
      </c>
      <c r="B538" s="7" t="s">
        <v>43</v>
      </c>
      <c r="C538" s="7" t="s">
        <v>66</v>
      </c>
      <c r="D538" s="7" t="s">
        <v>68</v>
      </c>
      <c r="E538" s="7" t="str">
        <f>'all results'!V538&lt;10</f>
        <v>TRUE</v>
      </c>
    </row>
    <row r="539" ht="14.25" hidden="1" customHeight="1">
      <c r="A539" s="6" t="s">
        <v>26</v>
      </c>
      <c r="B539" s="7" t="s">
        <v>21</v>
      </c>
      <c r="C539" s="7" t="s">
        <v>69</v>
      </c>
      <c r="D539" s="7" t="s">
        <v>70</v>
      </c>
      <c r="E539" s="7" t="str">
        <f>'all results'!V539&lt;10</f>
        <v>TRUE</v>
      </c>
    </row>
    <row r="540" ht="14.25" hidden="1" customHeight="1">
      <c r="A540" s="6" t="s">
        <v>28</v>
      </c>
      <c r="B540" s="7" t="s">
        <v>21</v>
      </c>
      <c r="C540" s="7" t="s">
        <v>69</v>
      </c>
      <c r="D540" s="7" t="s">
        <v>70</v>
      </c>
      <c r="E540" s="7" t="str">
        <f>'all results'!V540&lt;10</f>
        <v>TRUE</v>
      </c>
    </row>
    <row r="541" ht="14.25" hidden="1" customHeight="1">
      <c r="A541" s="6" t="s">
        <v>17</v>
      </c>
      <c r="B541" s="7" t="s">
        <v>21</v>
      </c>
      <c r="C541" s="7" t="s">
        <v>69</v>
      </c>
      <c r="D541" s="7" t="s">
        <v>70</v>
      </c>
      <c r="E541" s="7" t="str">
        <f>'all results'!V541&lt;10</f>
        <v>TRUE</v>
      </c>
    </row>
    <row r="542" ht="14.25" hidden="1" customHeight="1">
      <c r="A542" s="6" t="s">
        <v>24</v>
      </c>
      <c r="B542" s="7" t="s">
        <v>21</v>
      </c>
      <c r="C542" s="7" t="s">
        <v>69</v>
      </c>
      <c r="D542" s="7" t="s">
        <v>70</v>
      </c>
      <c r="E542" s="7" t="str">
        <f>'all results'!V542&lt;10</f>
        <v>TRUE</v>
      </c>
    </row>
    <row r="543" ht="14.25" hidden="1" customHeight="1">
      <c r="A543" s="6" t="s">
        <v>29</v>
      </c>
      <c r="B543" s="7" t="s">
        <v>21</v>
      </c>
      <c r="C543" s="7" t="s">
        <v>69</v>
      </c>
      <c r="D543" s="7" t="s">
        <v>70</v>
      </c>
      <c r="E543" s="7" t="str">
        <f>'all results'!V543&lt;10</f>
        <v>TRUE</v>
      </c>
    </row>
    <row r="544" ht="14.25" hidden="1" customHeight="1">
      <c r="A544" s="6" t="s">
        <v>31</v>
      </c>
      <c r="B544" s="7" t="s">
        <v>21</v>
      </c>
      <c r="C544" s="7" t="s">
        <v>69</v>
      </c>
      <c r="D544" s="7" t="s">
        <v>70</v>
      </c>
      <c r="E544" s="7" t="str">
        <f>'all results'!V544&lt;10</f>
        <v>TRUE</v>
      </c>
    </row>
    <row r="545" ht="14.25" hidden="1" customHeight="1">
      <c r="A545" s="6" t="s">
        <v>34</v>
      </c>
      <c r="B545" s="7" t="s">
        <v>21</v>
      </c>
      <c r="C545" s="7" t="s">
        <v>69</v>
      </c>
      <c r="D545" s="7" t="s">
        <v>70</v>
      </c>
      <c r="E545" s="7" t="str">
        <f>'all results'!V545&lt;10</f>
        <v>TRUE</v>
      </c>
    </row>
    <row r="546" ht="14.25" hidden="1" customHeight="1">
      <c r="A546" s="6" t="s">
        <v>35</v>
      </c>
      <c r="B546" s="7" t="s">
        <v>21</v>
      </c>
      <c r="C546" s="7" t="s">
        <v>69</v>
      </c>
      <c r="D546" s="7" t="s">
        <v>70</v>
      </c>
      <c r="E546" s="7" t="str">
        <f>'all results'!V546&lt;10</f>
        <v>TRUE</v>
      </c>
    </row>
    <row r="547" ht="14.25" hidden="1" customHeight="1">
      <c r="A547" s="6" t="s">
        <v>32</v>
      </c>
      <c r="B547" s="7" t="s">
        <v>21</v>
      </c>
      <c r="C547" s="7" t="s">
        <v>69</v>
      </c>
      <c r="D547" s="7" t="s">
        <v>70</v>
      </c>
      <c r="E547" s="7" t="str">
        <f>'all results'!V547&lt;10</f>
        <v>TRUE</v>
      </c>
    </row>
    <row r="548" ht="14.25" hidden="1" customHeight="1">
      <c r="A548" s="6" t="s">
        <v>36</v>
      </c>
      <c r="B548" s="7" t="s">
        <v>21</v>
      </c>
      <c r="C548" s="7" t="s">
        <v>69</v>
      </c>
      <c r="D548" s="7" t="s">
        <v>70</v>
      </c>
      <c r="E548" s="7" t="str">
        <f>'all results'!V548&lt;10</f>
        <v>TRUE</v>
      </c>
    </row>
    <row r="549" ht="14.25" hidden="1" customHeight="1">
      <c r="A549" s="6" t="s">
        <v>37</v>
      </c>
      <c r="B549" s="7" t="s">
        <v>21</v>
      </c>
      <c r="C549" s="7" t="s">
        <v>69</v>
      </c>
      <c r="D549" s="7" t="s">
        <v>70</v>
      </c>
      <c r="E549" s="7" t="str">
        <f>'all results'!V549&lt;10</f>
        <v>TRUE</v>
      </c>
    </row>
    <row r="550" ht="14.25" hidden="1" customHeight="1">
      <c r="A550" s="6" t="s">
        <v>38</v>
      </c>
      <c r="B550" s="7" t="s">
        <v>21</v>
      </c>
      <c r="C550" s="7" t="s">
        <v>69</v>
      </c>
      <c r="D550" s="7" t="s">
        <v>70</v>
      </c>
      <c r="E550" s="7" t="str">
        <f>'all results'!V550&lt;10</f>
        <v>TRUE</v>
      </c>
    </row>
    <row r="551" ht="14.25" hidden="1" customHeight="1">
      <c r="A551" s="6" t="s">
        <v>26</v>
      </c>
      <c r="B551" s="7" t="s">
        <v>21</v>
      </c>
      <c r="C551" s="7" t="s">
        <v>69</v>
      </c>
      <c r="D551" s="7" t="s">
        <v>71</v>
      </c>
      <c r="E551" s="7" t="str">
        <f>'all results'!V551&lt;10</f>
        <v>TRUE</v>
      </c>
    </row>
    <row r="552" ht="14.25" hidden="1" customHeight="1">
      <c r="A552" s="6" t="s">
        <v>28</v>
      </c>
      <c r="B552" s="7" t="s">
        <v>21</v>
      </c>
      <c r="C552" s="7" t="s">
        <v>69</v>
      </c>
      <c r="D552" s="7" t="s">
        <v>71</v>
      </c>
      <c r="E552" s="7" t="str">
        <f>'all results'!V552&lt;10</f>
        <v>TRUE</v>
      </c>
    </row>
    <row r="553" ht="14.25" hidden="1" customHeight="1">
      <c r="A553" s="6" t="s">
        <v>17</v>
      </c>
      <c r="B553" s="7" t="s">
        <v>21</v>
      </c>
      <c r="C553" s="7" t="s">
        <v>69</v>
      </c>
      <c r="D553" s="7" t="s">
        <v>71</v>
      </c>
      <c r="E553" s="7" t="str">
        <f>'all results'!V553&lt;10</f>
        <v>TRUE</v>
      </c>
    </row>
    <row r="554" ht="14.25" hidden="1" customHeight="1">
      <c r="A554" s="6" t="s">
        <v>24</v>
      </c>
      <c r="B554" s="7" t="s">
        <v>21</v>
      </c>
      <c r="C554" s="7" t="s">
        <v>69</v>
      </c>
      <c r="D554" s="7" t="s">
        <v>71</v>
      </c>
      <c r="E554" s="7" t="str">
        <f>'all results'!V554&lt;10</f>
        <v>TRUE</v>
      </c>
    </row>
    <row r="555" ht="14.25" hidden="1" customHeight="1">
      <c r="A555" s="6" t="s">
        <v>31</v>
      </c>
      <c r="B555" s="7" t="s">
        <v>21</v>
      </c>
      <c r="C555" s="7" t="s">
        <v>69</v>
      </c>
      <c r="D555" s="7" t="s">
        <v>71</v>
      </c>
      <c r="E555" s="7" t="str">
        <f>'all results'!V555&lt;10</f>
        <v>TRUE</v>
      </c>
    </row>
    <row r="556" ht="14.25" hidden="1" customHeight="1">
      <c r="A556" s="6" t="s">
        <v>29</v>
      </c>
      <c r="B556" s="7" t="s">
        <v>21</v>
      </c>
      <c r="C556" s="7" t="s">
        <v>69</v>
      </c>
      <c r="D556" s="7" t="s">
        <v>71</v>
      </c>
      <c r="E556" s="7" t="str">
        <f>'all results'!V556&lt;10</f>
        <v>TRUE</v>
      </c>
    </row>
    <row r="557" ht="14.25" hidden="1" customHeight="1">
      <c r="A557" s="6" t="s">
        <v>34</v>
      </c>
      <c r="B557" s="7" t="s">
        <v>21</v>
      </c>
      <c r="C557" s="7" t="s">
        <v>69</v>
      </c>
      <c r="D557" s="7" t="s">
        <v>71</v>
      </c>
      <c r="E557" s="7" t="str">
        <f>'all results'!V557&lt;10</f>
        <v>TRUE</v>
      </c>
    </row>
    <row r="558" ht="14.25" hidden="1" customHeight="1">
      <c r="A558" s="6" t="s">
        <v>35</v>
      </c>
      <c r="B558" s="7" t="s">
        <v>21</v>
      </c>
      <c r="C558" s="7" t="s">
        <v>69</v>
      </c>
      <c r="D558" s="7" t="s">
        <v>71</v>
      </c>
      <c r="E558" s="7" t="str">
        <f>'all results'!V558&lt;10</f>
        <v>TRUE</v>
      </c>
    </row>
    <row r="559" ht="14.25" hidden="1" customHeight="1">
      <c r="A559" s="6" t="s">
        <v>37</v>
      </c>
      <c r="B559" s="7" t="s">
        <v>21</v>
      </c>
      <c r="C559" s="7" t="s">
        <v>69</v>
      </c>
      <c r="D559" s="7" t="s">
        <v>71</v>
      </c>
      <c r="E559" s="7" t="str">
        <f>'all results'!V559&lt;10</f>
        <v>TRUE</v>
      </c>
    </row>
    <row r="560" ht="14.25" hidden="1" customHeight="1">
      <c r="A560" s="6" t="s">
        <v>32</v>
      </c>
      <c r="B560" s="7" t="s">
        <v>21</v>
      </c>
      <c r="C560" s="7" t="s">
        <v>69</v>
      </c>
      <c r="D560" s="7" t="s">
        <v>71</v>
      </c>
      <c r="E560" s="7" t="str">
        <f>'all results'!V560&lt;10</f>
        <v>TRUE</v>
      </c>
    </row>
    <row r="561" ht="14.25" hidden="1" customHeight="1">
      <c r="A561" s="6" t="s">
        <v>36</v>
      </c>
      <c r="B561" s="7" t="s">
        <v>21</v>
      </c>
      <c r="C561" s="7" t="s">
        <v>69</v>
      </c>
      <c r="D561" s="7" t="s">
        <v>71</v>
      </c>
      <c r="E561" s="7" t="str">
        <f>'all results'!V561&lt;10</f>
        <v>TRUE</v>
      </c>
    </row>
    <row r="562" ht="14.25" hidden="1" customHeight="1">
      <c r="A562" s="6" t="s">
        <v>38</v>
      </c>
      <c r="B562" s="7" t="s">
        <v>21</v>
      </c>
      <c r="C562" s="7" t="s">
        <v>69</v>
      </c>
      <c r="D562" s="7" t="s">
        <v>71</v>
      </c>
      <c r="E562" s="7" t="str">
        <f>'all results'!V562&lt;10</f>
        <v>TRUE</v>
      </c>
    </row>
    <row r="563" ht="14.25" hidden="1" customHeight="1">
      <c r="A563" s="6" t="s">
        <v>26</v>
      </c>
      <c r="B563" s="7" t="s">
        <v>39</v>
      </c>
      <c r="C563" s="7" t="s">
        <v>69</v>
      </c>
      <c r="D563" s="7" t="s">
        <v>70</v>
      </c>
      <c r="E563" s="7" t="str">
        <f>'all results'!V563&lt;10</f>
        <v>TRUE</v>
      </c>
    </row>
    <row r="564" ht="14.25" hidden="1" customHeight="1">
      <c r="A564" s="6" t="s">
        <v>28</v>
      </c>
      <c r="B564" s="7" t="s">
        <v>39</v>
      </c>
      <c r="C564" s="7" t="s">
        <v>69</v>
      </c>
      <c r="D564" s="7" t="s">
        <v>70</v>
      </c>
      <c r="E564" s="7" t="str">
        <f>'all results'!V564&lt;10</f>
        <v>TRUE</v>
      </c>
    </row>
    <row r="565" ht="14.25" hidden="1" customHeight="1">
      <c r="A565" s="6" t="s">
        <v>24</v>
      </c>
      <c r="B565" s="7" t="s">
        <v>39</v>
      </c>
      <c r="C565" s="7" t="s">
        <v>69</v>
      </c>
      <c r="D565" s="7" t="s">
        <v>70</v>
      </c>
      <c r="E565" s="7" t="str">
        <f>'all results'!V565&lt;10</f>
        <v>TRUE</v>
      </c>
    </row>
    <row r="566" ht="14.25" hidden="1" customHeight="1">
      <c r="A566" s="6" t="s">
        <v>17</v>
      </c>
      <c r="B566" s="7" t="s">
        <v>39</v>
      </c>
      <c r="C566" s="7" t="s">
        <v>69</v>
      </c>
      <c r="D566" s="7" t="s">
        <v>70</v>
      </c>
      <c r="E566" s="7" t="str">
        <f>'all results'!V566&lt;10</f>
        <v>TRUE</v>
      </c>
    </row>
    <row r="567" ht="14.25" hidden="1" customHeight="1">
      <c r="A567" s="6" t="s">
        <v>29</v>
      </c>
      <c r="B567" s="7" t="s">
        <v>39</v>
      </c>
      <c r="C567" s="7" t="s">
        <v>69</v>
      </c>
      <c r="D567" s="7" t="s">
        <v>70</v>
      </c>
      <c r="E567" s="7" t="str">
        <f>'all results'!V567&lt;10</f>
        <v>TRUE</v>
      </c>
    </row>
    <row r="568" ht="14.25" hidden="1" customHeight="1">
      <c r="A568" s="6" t="s">
        <v>31</v>
      </c>
      <c r="B568" s="7" t="s">
        <v>39</v>
      </c>
      <c r="C568" s="7" t="s">
        <v>69</v>
      </c>
      <c r="D568" s="7" t="s">
        <v>70</v>
      </c>
      <c r="E568" s="7" t="str">
        <f>'all results'!V568&lt;10</f>
        <v>TRUE</v>
      </c>
    </row>
    <row r="569" ht="14.25" hidden="1" customHeight="1">
      <c r="A569" s="6" t="s">
        <v>34</v>
      </c>
      <c r="B569" s="7" t="s">
        <v>39</v>
      </c>
      <c r="C569" s="7" t="s">
        <v>69</v>
      </c>
      <c r="D569" s="7" t="s">
        <v>70</v>
      </c>
      <c r="E569" s="7" t="str">
        <f>'all results'!V569&lt;10</f>
        <v>TRUE</v>
      </c>
    </row>
    <row r="570" ht="14.25" hidden="1" customHeight="1">
      <c r="A570" s="6" t="s">
        <v>32</v>
      </c>
      <c r="B570" s="7" t="s">
        <v>39</v>
      </c>
      <c r="C570" s="7" t="s">
        <v>69</v>
      </c>
      <c r="D570" s="7" t="s">
        <v>70</v>
      </c>
      <c r="E570" s="7" t="str">
        <f>'all results'!V570&lt;10</f>
        <v>TRUE</v>
      </c>
    </row>
    <row r="571" ht="14.25" hidden="1" customHeight="1">
      <c r="A571" s="6" t="s">
        <v>35</v>
      </c>
      <c r="B571" s="7" t="s">
        <v>39</v>
      </c>
      <c r="C571" s="7" t="s">
        <v>69</v>
      </c>
      <c r="D571" s="7" t="s">
        <v>70</v>
      </c>
      <c r="E571" s="7" t="str">
        <f>'all results'!V571&lt;10</f>
        <v>TRUE</v>
      </c>
    </row>
    <row r="572" ht="14.25" hidden="1" customHeight="1">
      <c r="A572" s="6" t="s">
        <v>36</v>
      </c>
      <c r="B572" s="7" t="s">
        <v>39</v>
      </c>
      <c r="C572" s="7" t="s">
        <v>69</v>
      </c>
      <c r="D572" s="7" t="s">
        <v>70</v>
      </c>
      <c r="E572" s="7" t="str">
        <f>'all results'!V572&lt;10</f>
        <v>TRUE</v>
      </c>
    </row>
    <row r="573" ht="14.25" hidden="1" customHeight="1">
      <c r="A573" s="6" t="s">
        <v>37</v>
      </c>
      <c r="B573" s="7" t="s">
        <v>39</v>
      </c>
      <c r="C573" s="7" t="s">
        <v>69</v>
      </c>
      <c r="D573" s="7" t="s">
        <v>70</v>
      </c>
      <c r="E573" s="7" t="str">
        <f>'all results'!V573&lt;10</f>
        <v>TRUE</v>
      </c>
    </row>
    <row r="574" ht="14.25" hidden="1" customHeight="1">
      <c r="A574" s="6" t="s">
        <v>38</v>
      </c>
      <c r="B574" s="7" t="s">
        <v>39</v>
      </c>
      <c r="C574" s="7" t="s">
        <v>69</v>
      </c>
      <c r="D574" s="7" t="s">
        <v>70</v>
      </c>
      <c r="E574" s="7" t="str">
        <f>'all results'!V574&lt;10</f>
        <v>TRUE</v>
      </c>
    </row>
    <row r="575" ht="14.25" hidden="1" customHeight="1">
      <c r="A575" s="6" t="s">
        <v>26</v>
      </c>
      <c r="B575" s="7" t="s">
        <v>39</v>
      </c>
      <c r="C575" s="7" t="s">
        <v>69</v>
      </c>
      <c r="D575" s="7" t="s">
        <v>71</v>
      </c>
      <c r="E575" s="7" t="str">
        <f>'all results'!V575&lt;10</f>
        <v>TRUE</v>
      </c>
    </row>
    <row r="576" ht="14.25" hidden="1" customHeight="1">
      <c r="A576" s="6" t="s">
        <v>28</v>
      </c>
      <c r="B576" s="7" t="s">
        <v>39</v>
      </c>
      <c r="C576" s="7" t="s">
        <v>69</v>
      </c>
      <c r="D576" s="7" t="s">
        <v>71</v>
      </c>
      <c r="E576" s="7" t="str">
        <f>'all results'!V576&lt;10</f>
        <v>TRUE</v>
      </c>
    </row>
    <row r="577" ht="14.25" hidden="1" customHeight="1">
      <c r="A577" s="6" t="s">
        <v>17</v>
      </c>
      <c r="B577" s="7" t="s">
        <v>39</v>
      </c>
      <c r="C577" s="7" t="s">
        <v>69</v>
      </c>
      <c r="D577" s="7" t="s">
        <v>71</v>
      </c>
      <c r="E577" s="7" t="str">
        <f>'all results'!V577&lt;10</f>
        <v>TRUE</v>
      </c>
    </row>
    <row r="578" ht="14.25" hidden="1" customHeight="1">
      <c r="A578" s="6" t="s">
        <v>24</v>
      </c>
      <c r="B578" s="7" t="s">
        <v>39</v>
      </c>
      <c r="C578" s="7" t="s">
        <v>69</v>
      </c>
      <c r="D578" s="7" t="s">
        <v>71</v>
      </c>
      <c r="E578" s="7" t="str">
        <f>'all results'!V578&lt;10</f>
        <v>TRUE</v>
      </c>
    </row>
    <row r="579" ht="14.25" hidden="1" customHeight="1">
      <c r="A579" s="6" t="s">
        <v>34</v>
      </c>
      <c r="B579" s="7" t="s">
        <v>39</v>
      </c>
      <c r="C579" s="7" t="s">
        <v>69</v>
      </c>
      <c r="D579" s="7" t="s">
        <v>71</v>
      </c>
      <c r="E579" s="7" t="str">
        <f>'all results'!V579&lt;10</f>
        <v>TRUE</v>
      </c>
    </row>
    <row r="580" ht="14.25" hidden="1" customHeight="1">
      <c r="A580" s="6" t="s">
        <v>35</v>
      </c>
      <c r="B580" s="7" t="s">
        <v>39</v>
      </c>
      <c r="C580" s="7" t="s">
        <v>69</v>
      </c>
      <c r="D580" s="7" t="s">
        <v>71</v>
      </c>
      <c r="E580" s="7" t="str">
        <f>'all results'!V580&lt;10</f>
        <v>TRUE</v>
      </c>
    </row>
    <row r="581" ht="14.25" hidden="1" customHeight="1">
      <c r="A581" s="6" t="s">
        <v>31</v>
      </c>
      <c r="B581" s="7" t="s">
        <v>39</v>
      </c>
      <c r="C581" s="7" t="s">
        <v>69</v>
      </c>
      <c r="D581" s="7" t="s">
        <v>71</v>
      </c>
      <c r="E581" s="7" t="str">
        <f>'all results'!V581&lt;10</f>
        <v>TRUE</v>
      </c>
    </row>
    <row r="582" ht="14.25" hidden="1" customHeight="1">
      <c r="A582" s="6" t="s">
        <v>29</v>
      </c>
      <c r="B582" s="7" t="s">
        <v>39</v>
      </c>
      <c r="C582" s="7" t="s">
        <v>69</v>
      </c>
      <c r="D582" s="7" t="s">
        <v>71</v>
      </c>
      <c r="E582" s="7" t="str">
        <f>'all results'!V582&lt;10</f>
        <v>TRUE</v>
      </c>
    </row>
    <row r="583" ht="14.25" hidden="1" customHeight="1">
      <c r="A583" s="6" t="s">
        <v>32</v>
      </c>
      <c r="B583" s="7" t="s">
        <v>39</v>
      </c>
      <c r="C583" s="7" t="s">
        <v>69</v>
      </c>
      <c r="D583" s="7" t="s">
        <v>71</v>
      </c>
      <c r="E583" s="7" t="str">
        <f>'all results'!V583&lt;10</f>
        <v>TRUE</v>
      </c>
    </row>
    <row r="584" ht="14.25" hidden="1" customHeight="1">
      <c r="A584" s="6" t="s">
        <v>36</v>
      </c>
      <c r="B584" s="7" t="s">
        <v>39</v>
      </c>
      <c r="C584" s="7" t="s">
        <v>69</v>
      </c>
      <c r="D584" s="7" t="s">
        <v>71</v>
      </c>
      <c r="E584" s="7" t="str">
        <f>'all results'!V584&lt;10</f>
        <v>TRUE</v>
      </c>
    </row>
    <row r="585" ht="14.25" hidden="1" customHeight="1">
      <c r="A585" s="6" t="s">
        <v>37</v>
      </c>
      <c r="B585" s="7" t="s">
        <v>39</v>
      </c>
      <c r="C585" s="7" t="s">
        <v>69</v>
      </c>
      <c r="D585" s="7" t="s">
        <v>71</v>
      </c>
      <c r="E585" s="7" t="str">
        <f>'all results'!V585&lt;10</f>
        <v>TRUE</v>
      </c>
    </row>
    <row r="586" ht="14.25" hidden="1" customHeight="1">
      <c r="A586" s="6" t="s">
        <v>38</v>
      </c>
      <c r="B586" s="7" t="s">
        <v>39</v>
      </c>
      <c r="C586" s="7" t="s">
        <v>69</v>
      </c>
      <c r="D586" s="7" t="s">
        <v>71</v>
      </c>
      <c r="E586" s="7" t="str">
        <f>'all results'!V586&lt;10</f>
        <v>TRUE</v>
      </c>
    </row>
    <row r="587" ht="14.25" hidden="1" customHeight="1">
      <c r="A587" s="6" t="s">
        <v>26</v>
      </c>
      <c r="B587" s="7" t="s">
        <v>40</v>
      </c>
      <c r="C587" s="7" t="s">
        <v>69</v>
      </c>
      <c r="D587" s="7" t="s">
        <v>70</v>
      </c>
      <c r="E587" s="7" t="str">
        <f>'all results'!V587&lt;10</f>
        <v>TRUE</v>
      </c>
    </row>
    <row r="588" ht="14.25" hidden="1" customHeight="1">
      <c r="A588" s="6" t="s">
        <v>28</v>
      </c>
      <c r="B588" s="7" t="s">
        <v>40</v>
      </c>
      <c r="C588" s="7" t="s">
        <v>69</v>
      </c>
      <c r="D588" s="7" t="s">
        <v>70</v>
      </c>
      <c r="E588" s="7" t="str">
        <f>'all results'!V588&lt;10</f>
        <v>TRUE</v>
      </c>
    </row>
    <row r="589" ht="14.25" hidden="1" customHeight="1">
      <c r="A589" s="6" t="s">
        <v>17</v>
      </c>
      <c r="B589" s="7" t="s">
        <v>40</v>
      </c>
      <c r="C589" s="7" t="s">
        <v>69</v>
      </c>
      <c r="D589" s="7" t="s">
        <v>70</v>
      </c>
      <c r="E589" s="7" t="str">
        <f>'all results'!V589&lt;10</f>
        <v>TRUE</v>
      </c>
    </row>
    <row r="590" ht="14.25" hidden="1" customHeight="1">
      <c r="A590" s="6" t="s">
        <v>24</v>
      </c>
      <c r="B590" s="7" t="s">
        <v>40</v>
      </c>
      <c r="C590" s="7" t="s">
        <v>69</v>
      </c>
      <c r="D590" s="7" t="s">
        <v>70</v>
      </c>
      <c r="E590" s="7" t="str">
        <f>'all results'!V590&lt;10</f>
        <v>TRUE</v>
      </c>
    </row>
    <row r="591" ht="14.25" hidden="1" customHeight="1">
      <c r="A591" s="6" t="s">
        <v>29</v>
      </c>
      <c r="B591" s="7" t="s">
        <v>40</v>
      </c>
      <c r="C591" s="7" t="s">
        <v>69</v>
      </c>
      <c r="D591" s="7" t="s">
        <v>70</v>
      </c>
      <c r="E591" s="7" t="str">
        <f>'all results'!V591&lt;10</f>
        <v>TRUE</v>
      </c>
    </row>
    <row r="592" ht="14.25" hidden="1" customHeight="1">
      <c r="A592" s="6" t="s">
        <v>31</v>
      </c>
      <c r="B592" s="7" t="s">
        <v>40</v>
      </c>
      <c r="C592" s="7" t="s">
        <v>69</v>
      </c>
      <c r="D592" s="7" t="s">
        <v>70</v>
      </c>
      <c r="E592" s="7" t="str">
        <f>'all results'!V592&lt;10</f>
        <v>TRUE</v>
      </c>
    </row>
    <row r="593" ht="14.25" hidden="1" customHeight="1">
      <c r="A593" s="6" t="s">
        <v>34</v>
      </c>
      <c r="B593" s="7" t="s">
        <v>40</v>
      </c>
      <c r="C593" s="7" t="s">
        <v>69</v>
      </c>
      <c r="D593" s="7" t="s">
        <v>70</v>
      </c>
      <c r="E593" s="7" t="str">
        <f>'all results'!V593&lt;10</f>
        <v>TRUE</v>
      </c>
    </row>
    <row r="594" ht="14.25" hidden="1" customHeight="1">
      <c r="A594" s="6" t="s">
        <v>35</v>
      </c>
      <c r="B594" s="7" t="s">
        <v>40</v>
      </c>
      <c r="C594" s="7" t="s">
        <v>69</v>
      </c>
      <c r="D594" s="7" t="s">
        <v>70</v>
      </c>
      <c r="E594" s="7" t="str">
        <f>'all results'!V594&lt;10</f>
        <v>TRUE</v>
      </c>
    </row>
    <row r="595" ht="14.25" hidden="1" customHeight="1">
      <c r="A595" s="6" t="s">
        <v>32</v>
      </c>
      <c r="B595" s="7" t="s">
        <v>40</v>
      </c>
      <c r="C595" s="7" t="s">
        <v>69</v>
      </c>
      <c r="D595" s="7" t="s">
        <v>70</v>
      </c>
      <c r="E595" s="7" t="str">
        <f>'all results'!V595&lt;10</f>
        <v>TRUE</v>
      </c>
    </row>
    <row r="596" ht="14.25" hidden="1" customHeight="1">
      <c r="A596" s="6" t="s">
        <v>37</v>
      </c>
      <c r="B596" s="7" t="s">
        <v>40</v>
      </c>
      <c r="C596" s="7" t="s">
        <v>69</v>
      </c>
      <c r="D596" s="7" t="s">
        <v>70</v>
      </c>
      <c r="E596" s="7" t="str">
        <f>'all results'!V596&lt;10</f>
        <v>TRUE</v>
      </c>
    </row>
    <row r="597" ht="14.25" hidden="1" customHeight="1">
      <c r="A597" s="6" t="s">
        <v>36</v>
      </c>
      <c r="B597" s="7" t="s">
        <v>40</v>
      </c>
      <c r="C597" s="7" t="s">
        <v>69</v>
      </c>
      <c r="D597" s="7" t="s">
        <v>70</v>
      </c>
      <c r="E597" s="7" t="str">
        <f>'all results'!V597&lt;10</f>
        <v>TRUE</v>
      </c>
    </row>
    <row r="598" ht="14.25" hidden="1" customHeight="1">
      <c r="A598" s="6" t="s">
        <v>38</v>
      </c>
      <c r="B598" s="7" t="s">
        <v>40</v>
      </c>
      <c r="C598" s="7" t="s">
        <v>69</v>
      </c>
      <c r="D598" s="7" t="s">
        <v>70</v>
      </c>
      <c r="E598" s="7" t="str">
        <f>'all results'!V598&lt;10</f>
        <v>TRUE</v>
      </c>
    </row>
    <row r="599" ht="14.25" hidden="1" customHeight="1">
      <c r="A599" s="6" t="s">
        <v>26</v>
      </c>
      <c r="B599" s="7" t="s">
        <v>40</v>
      </c>
      <c r="C599" s="7" t="s">
        <v>69</v>
      </c>
      <c r="D599" s="7" t="s">
        <v>71</v>
      </c>
      <c r="E599" s="7" t="str">
        <f>'all results'!V599&lt;10</f>
        <v>TRUE</v>
      </c>
    </row>
    <row r="600" ht="14.25" hidden="1" customHeight="1">
      <c r="A600" s="6" t="s">
        <v>28</v>
      </c>
      <c r="B600" s="7" t="s">
        <v>40</v>
      </c>
      <c r="C600" s="7" t="s">
        <v>69</v>
      </c>
      <c r="D600" s="7" t="s">
        <v>71</v>
      </c>
      <c r="E600" s="7" t="str">
        <f>'all results'!V600&lt;10</f>
        <v>TRUE</v>
      </c>
    </row>
    <row r="601" ht="14.25" hidden="1" customHeight="1">
      <c r="A601" s="6" t="s">
        <v>17</v>
      </c>
      <c r="B601" s="7" t="s">
        <v>40</v>
      </c>
      <c r="C601" s="7" t="s">
        <v>69</v>
      </c>
      <c r="D601" s="7" t="s">
        <v>71</v>
      </c>
      <c r="E601" s="7" t="str">
        <f>'all results'!V601&lt;10</f>
        <v>TRUE</v>
      </c>
    </row>
    <row r="602" ht="14.25" hidden="1" customHeight="1">
      <c r="A602" s="6" t="s">
        <v>24</v>
      </c>
      <c r="B602" s="7" t="s">
        <v>40</v>
      </c>
      <c r="C602" s="7" t="s">
        <v>69</v>
      </c>
      <c r="D602" s="7" t="s">
        <v>71</v>
      </c>
      <c r="E602" s="7" t="str">
        <f>'all results'!V602&lt;10</f>
        <v>TRUE</v>
      </c>
    </row>
    <row r="603" ht="14.25" hidden="1" customHeight="1">
      <c r="A603" s="6" t="s">
        <v>29</v>
      </c>
      <c r="B603" s="7" t="s">
        <v>40</v>
      </c>
      <c r="C603" s="7" t="s">
        <v>69</v>
      </c>
      <c r="D603" s="7" t="s">
        <v>71</v>
      </c>
      <c r="E603" s="7" t="str">
        <f>'all results'!V603&lt;10</f>
        <v>TRUE</v>
      </c>
    </row>
    <row r="604" ht="14.25" hidden="1" customHeight="1">
      <c r="A604" s="6" t="s">
        <v>31</v>
      </c>
      <c r="B604" s="7" t="s">
        <v>40</v>
      </c>
      <c r="C604" s="7" t="s">
        <v>69</v>
      </c>
      <c r="D604" s="7" t="s">
        <v>71</v>
      </c>
      <c r="E604" s="7" t="str">
        <f>'all results'!V604&lt;10</f>
        <v>TRUE</v>
      </c>
    </row>
    <row r="605" ht="14.25" hidden="1" customHeight="1">
      <c r="A605" s="6" t="s">
        <v>34</v>
      </c>
      <c r="B605" s="7" t="s">
        <v>40</v>
      </c>
      <c r="C605" s="7" t="s">
        <v>69</v>
      </c>
      <c r="D605" s="7" t="s">
        <v>71</v>
      </c>
      <c r="E605" s="7" t="str">
        <f>'all results'!V605&lt;10</f>
        <v>TRUE</v>
      </c>
    </row>
    <row r="606" ht="14.25" hidden="1" customHeight="1">
      <c r="A606" s="6" t="s">
        <v>35</v>
      </c>
      <c r="B606" s="7" t="s">
        <v>40</v>
      </c>
      <c r="C606" s="7" t="s">
        <v>69</v>
      </c>
      <c r="D606" s="7" t="s">
        <v>71</v>
      </c>
      <c r="E606" s="7" t="str">
        <f>'all results'!V606&lt;10</f>
        <v>TRUE</v>
      </c>
    </row>
    <row r="607" ht="14.25" hidden="1" customHeight="1">
      <c r="A607" s="6" t="s">
        <v>37</v>
      </c>
      <c r="B607" s="7" t="s">
        <v>40</v>
      </c>
      <c r="C607" s="7" t="s">
        <v>69</v>
      </c>
      <c r="D607" s="7" t="s">
        <v>71</v>
      </c>
      <c r="E607" s="7" t="str">
        <f>'all results'!V607&lt;10</f>
        <v>TRUE</v>
      </c>
    </row>
    <row r="608" ht="14.25" hidden="1" customHeight="1">
      <c r="A608" s="6" t="s">
        <v>32</v>
      </c>
      <c r="B608" s="7" t="s">
        <v>40</v>
      </c>
      <c r="C608" s="7" t="s">
        <v>69</v>
      </c>
      <c r="D608" s="7" t="s">
        <v>71</v>
      </c>
      <c r="E608" s="7" t="str">
        <f>'all results'!V608&lt;10</f>
        <v>TRUE</v>
      </c>
    </row>
    <row r="609" ht="14.25" hidden="1" customHeight="1">
      <c r="A609" s="6" t="s">
        <v>36</v>
      </c>
      <c r="B609" s="7" t="s">
        <v>40</v>
      </c>
      <c r="C609" s="7" t="s">
        <v>69</v>
      </c>
      <c r="D609" s="7" t="s">
        <v>71</v>
      </c>
      <c r="E609" s="7" t="str">
        <f>'all results'!V609&lt;10</f>
        <v>TRUE</v>
      </c>
    </row>
    <row r="610" ht="14.25" hidden="1" customHeight="1">
      <c r="A610" s="6" t="s">
        <v>38</v>
      </c>
      <c r="B610" s="7" t="s">
        <v>40</v>
      </c>
      <c r="C610" s="7" t="s">
        <v>69</v>
      </c>
      <c r="D610" s="7" t="s">
        <v>71</v>
      </c>
      <c r="E610" s="7" t="str">
        <f>'all results'!V610&lt;10</f>
        <v>TRUE</v>
      </c>
    </row>
    <row r="611" ht="14.25" hidden="1" customHeight="1">
      <c r="A611" s="6" t="s">
        <v>26</v>
      </c>
      <c r="B611" s="7" t="s">
        <v>41</v>
      </c>
      <c r="C611" s="7" t="s">
        <v>69</v>
      </c>
      <c r="D611" s="7" t="s">
        <v>70</v>
      </c>
      <c r="E611" s="7" t="str">
        <f>'all results'!V611&lt;10</f>
        <v>TRUE</v>
      </c>
    </row>
    <row r="612" ht="14.25" hidden="1" customHeight="1">
      <c r="A612" s="6" t="s">
        <v>28</v>
      </c>
      <c r="B612" s="7" t="s">
        <v>41</v>
      </c>
      <c r="C612" s="7" t="s">
        <v>69</v>
      </c>
      <c r="D612" s="7" t="s">
        <v>70</v>
      </c>
      <c r="E612" s="7" t="str">
        <f>'all results'!V612&lt;10</f>
        <v>TRUE</v>
      </c>
    </row>
    <row r="613" ht="14.25" hidden="1" customHeight="1">
      <c r="A613" s="6" t="s">
        <v>17</v>
      </c>
      <c r="B613" s="7" t="s">
        <v>41</v>
      </c>
      <c r="C613" s="7" t="s">
        <v>69</v>
      </c>
      <c r="D613" s="7" t="s">
        <v>70</v>
      </c>
      <c r="E613" s="7" t="str">
        <f>'all results'!V613&lt;10</f>
        <v>TRUE</v>
      </c>
    </row>
    <row r="614" ht="14.25" hidden="1" customHeight="1">
      <c r="A614" s="6" t="s">
        <v>24</v>
      </c>
      <c r="B614" s="7" t="s">
        <v>41</v>
      </c>
      <c r="C614" s="7" t="s">
        <v>69</v>
      </c>
      <c r="D614" s="7" t="s">
        <v>70</v>
      </c>
      <c r="E614" s="7" t="str">
        <f>'all results'!V614&lt;10</f>
        <v>TRUE</v>
      </c>
    </row>
    <row r="615" ht="14.25" hidden="1" customHeight="1">
      <c r="A615" s="6" t="s">
        <v>29</v>
      </c>
      <c r="B615" s="7" t="s">
        <v>41</v>
      </c>
      <c r="C615" s="7" t="s">
        <v>69</v>
      </c>
      <c r="D615" s="7" t="s">
        <v>70</v>
      </c>
      <c r="E615" s="7" t="str">
        <f>'all results'!V615&lt;10</f>
        <v>TRUE</v>
      </c>
    </row>
    <row r="616" ht="14.25" hidden="1" customHeight="1">
      <c r="A616" s="6" t="s">
        <v>31</v>
      </c>
      <c r="B616" s="7" t="s">
        <v>41</v>
      </c>
      <c r="C616" s="7" t="s">
        <v>69</v>
      </c>
      <c r="D616" s="7" t="s">
        <v>70</v>
      </c>
      <c r="E616" s="7" t="str">
        <f>'all results'!V616&lt;10</f>
        <v>TRUE</v>
      </c>
    </row>
    <row r="617" ht="14.25" hidden="1" customHeight="1">
      <c r="A617" s="6" t="s">
        <v>34</v>
      </c>
      <c r="B617" s="7" t="s">
        <v>41</v>
      </c>
      <c r="C617" s="7" t="s">
        <v>69</v>
      </c>
      <c r="D617" s="7" t="s">
        <v>70</v>
      </c>
      <c r="E617" s="7" t="str">
        <f>'all results'!V617&lt;10</f>
        <v>TRUE</v>
      </c>
    </row>
    <row r="618" ht="14.25" hidden="1" customHeight="1">
      <c r="A618" s="6" t="s">
        <v>32</v>
      </c>
      <c r="B618" s="7" t="s">
        <v>41</v>
      </c>
      <c r="C618" s="7" t="s">
        <v>69</v>
      </c>
      <c r="D618" s="7" t="s">
        <v>70</v>
      </c>
      <c r="E618" s="7" t="str">
        <f>'all results'!V618&lt;10</f>
        <v>TRUE</v>
      </c>
    </row>
    <row r="619" ht="14.25" hidden="1" customHeight="1">
      <c r="A619" s="6" t="s">
        <v>36</v>
      </c>
      <c r="B619" s="7" t="s">
        <v>41</v>
      </c>
      <c r="C619" s="7" t="s">
        <v>69</v>
      </c>
      <c r="D619" s="7" t="s">
        <v>70</v>
      </c>
      <c r="E619" s="7" t="str">
        <f>'all results'!V619&lt;10</f>
        <v>TRUE</v>
      </c>
    </row>
    <row r="620" ht="14.25" hidden="1" customHeight="1">
      <c r="A620" s="6" t="s">
        <v>35</v>
      </c>
      <c r="B620" s="7" t="s">
        <v>41</v>
      </c>
      <c r="C620" s="7" t="s">
        <v>69</v>
      </c>
      <c r="D620" s="7" t="s">
        <v>70</v>
      </c>
      <c r="E620" s="7" t="str">
        <f>'all results'!V620&lt;10</f>
        <v>TRUE</v>
      </c>
    </row>
    <row r="621" ht="14.25" hidden="1" customHeight="1">
      <c r="A621" s="6" t="s">
        <v>37</v>
      </c>
      <c r="B621" s="7" t="s">
        <v>41</v>
      </c>
      <c r="C621" s="7" t="s">
        <v>69</v>
      </c>
      <c r="D621" s="7" t="s">
        <v>70</v>
      </c>
      <c r="E621" s="7" t="str">
        <f>'all results'!V621&lt;10</f>
        <v>TRUE</v>
      </c>
    </row>
    <row r="622" ht="14.25" hidden="1" customHeight="1">
      <c r="A622" s="6" t="s">
        <v>38</v>
      </c>
      <c r="B622" s="7" t="s">
        <v>41</v>
      </c>
      <c r="C622" s="7" t="s">
        <v>69</v>
      </c>
      <c r="D622" s="7" t="s">
        <v>70</v>
      </c>
      <c r="E622" s="7" t="str">
        <f>'all results'!V622&lt;10</f>
        <v>TRUE</v>
      </c>
    </row>
    <row r="623" ht="14.25" hidden="1" customHeight="1">
      <c r="A623" s="6" t="s">
        <v>26</v>
      </c>
      <c r="B623" s="7" t="s">
        <v>41</v>
      </c>
      <c r="C623" s="7" t="s">
        <v>69</v>
      </c>
      <c r="D623" s="7" t="s">
        <v>71</v>
      </c>
      <c r="E623" s="7" t="str">
        <f>'all results'!V623&lt;10</f>
        <v>TRUE</v>
      </c>
    </row>
    <row r="624" ht="14.25" hidden="1" customHeight="1">
      <c r="A624" s="6" t="s">
        <v>28</v>
      </c>
      <c r="B624" s="7" t="s">
        <v>41</v>
      </c>
      <c r="C624" s="7" t="s">
        <v>69</v>
      </c>
      <c r="D624" s="7" t="s">
        <v>71</v>
      </c>
      <c r="E624" s="7" t="str">
        <f>'all results'!V624&lt;10</f>
        <v>TRUE</v>
      </c>
    </row>
    <row r="625" ht="14.25" hidden="1" customHeight="1">
      <c r="A625" s="6" t="s">
        <v>17</v>
      </c>
      <c r="B625" s="7" t="s">
        <v>41</v>
      </c>
      <c r="C625" s="7" t="s">
        <v>69</v>
      </c>
      <c r="D625" s="7" t="s">
        <v>71</v>
      </c>
      <c r="E625" s="7" t="str">
        <f>'all results'!V625&lt;10</f>
        <v>TRUE</v>
      </c>
    </row>
    <row r="626" ht="14.25" hidden="1" customHeight="1">
      <c r="A626" s="6" t="s">
        <v>24</v>
      </c>
      <c r="B626" s="7" t="s">
        <v>41</v>
      </c>
      <c r="C626" s="7" t="s">
        <v>69</v>
      </c>
      <c r="D626" s="7" t="s">
        <v>71</v>
      </c>
      <c r="E626" s="7" t="str">
        <f>'all results'!V626&lt;10</f>
        <v>TRUE</v>
      </c>
    </row>
    <row r="627" ht="14.25" hidden="1" customHeight="1">
      <c r="A627" s="6" t="s">
        <v>34</v>
      </c>
      <c r="B627" s="7" t="s">
        <v>41</v>
      </c>
      <c r="C627" s="7" t="s">
        <v>69</v>
      </c>
      <c r="D627" s="7" t="s">
        <v>71</v>
      </c>
      <c r="E627" s="7" t="str">
        <f>'all results'!V627&lt;10</f>
        <v>TRUE</v>
      </c>
    </row>
    <row r="628" ht="14.25" hidden="1" customHeight="1">
      <c r="A628" s="6" t="s">
        <v>35</v>
      </c>
      <c r="B628" s="7" t="s">
        <v>41</v>
      </c>
      <c r="C628" s="7" t="s">
        <v>69</v>
      </c>
      <c r="D628" s="7" t="s">
        <v>71</v>
      </c>
      <c r="E628" s="7" t="str">
        <f>'all results'!V628&lt;10</f>
        <v>TRUE</v>
      </c>
    </row>
    <row r="629" ht="14.25" hidden="1" customHeight="1">
      <c r="A629" s="6" t="s">
        <v>29</v>
      </c>
      <c r="B629" s="7" t="s">
        <v>41</v>
      </c>
      <c r="C629" s="7" t="s">
        <v>69</v>
      </c>
      <c r="D629" s="7" t="s">
        <v>71</v>
      </c>
      <c r="E629" s="7" t="str">
        <f>'all results'!V629&lt;10</f>
        <v>TRUE</v>
      </c>
    </row>
    <row r="630" ht="14.25" hidden="1" customHeight="1">
      <c r="A630" s="6" t="s">
        <v>31</v>
      </c>
      <c r="B630" s="7" t="s">
        <v>41</v>
      </c>
      <c r="C630" s="7" t="s">
        <v>69</v>
      </c>
      <c r="D630" s="7" t="s">
        <v>71</v>
      </c>
      <c r="E630" s="7" t="str">
        <f>'all results'!V630&lt;10</f>
        <v>TRUE</v>
      </c>
    </row>
    <row r="631" ht="14.25" hidden="1" customHeight="1">
      <c r="A631" s="6" t="s">
        <v>32</v>
      </c>
      <c r="B631" s="7" t="s">
        <v>41</v>
      </c>
      <c r="C631" s="7" t="s">
        <v>69</v>
      </c>
      <c r="D631" s="7" t="s">
        <v>71</v>
      </c>
      <c r="E631" s="7" t="str">
        <f>'all results'!V631&lt;10</f>
        <v>TRUE</v>
      </c>
    </row>
    <row r="632" ht="14.25" hidden="1" customHeight="1">
      <c r="A632" s="6" t="s">
        <v>36</v>
      </c>
      <c r="B632" s="7" t="s">
        <v>41</v>
      </c>
      <c r="C632" s="7" t="s">
        <v>69</v>
      </c>
      <c r="D632" s="7" t="s">
        <v>71</v>
      </c>
      <c r="E632" s="7" t="str">
        <f>'all results'!V632&lt;10</f>
        <v>TRUE</v>
      </c>
    </row>
    <row r="633" ht="14.25" hidden="1" customHeight="1">
      <c r="A633" s="6" t="s">
        <v>37</v>
      </c>
      <c r="B633" s="7" t="s">
        <v>41</v>
      </c>
      <c r="C633" s="7" t="s">
        <v>69</v>
      </c>
      <c r="D633" s="7" t="s">
        <v>71</v>
      </c>
      <c r="E633" s="7" t="str">
        <f>'all results'!V633&lt;10</f>
        <v>TRUE</v>
      </c>
    </row>
    <row r="634" ht="14.25" hidden="1" customHeight="1">
      <c r="A634" s="6" t="s">
        <v>38</v>
      </c>
      <c r="B634" s="7" t="s">
        <v>41</v>
      </c>
      <c r="C634" s="7" t="s">
        <v>69</v>
      </c>
      <c r="D634" s="7" t="s">
        <v>71</v>
      </c>
      <c r="E634" s="7" t="str">
        <f>'all results'!V634&lt;10</f>
        <v>TRUE</v>
      </c>
    </row>
    <row r="635" ht="14.25" hidden="1" customHeight="1">
      <c r="A635" s="6" t="s">
        <v>26</v>
      </c>
      <c r="B635" s="7" t="s">
        <v>42</v>
      </c>
      <c r="C635" s="7" t="s">
        <v>69</v>
      </c>
      <c r="D635" s="7" t="s">
        <v>70</v>
      </c>
      <c r="E635" s="7" t="str">
        <f>'all results'!V635&lt;10</f>
        <v>FALSE</v>
      </c>
    </row>
    <row r="636" ht="14.25" hidden="1" customHeight="1">
      <c r="A636" s="6" t="s">
        <v>17</v>
      </c>
      <c r="B636" s="7" t="s">
        <v>42</v>
      </c>
      <c r="C636" s="7" t="s">
        <v>69</v>
      </c>
      <c r="D636" s="7" t="s">
        <v>70</v>
      </c>
      <c r="E636" s="7" t="str">
        <f>'all results'!V636&lt;10</f>
        <v>FALSE</v>
      </c>
    </row>
    <row r="637" ht="14.25" hidden="1" customHeight="1">
      <c r="A637" s="6" t="s">
        <v>28</v>
      </c>
      <c r="B637" s="7" t="s">
        <v>42</v>
      </c>
      <c r="C637" s="7" t="s">
        <v>69</v>
      </c>
      <c r="D637" s="7" t="s">
        <v>70</v>
      </c>
      <c r="E637" s="7" t="str">
        <f>'all results'!V637&lt;10</f>
        <v>TRUE</v>
      </c>
    </row>
    <row r="638" ht="14.25" hidden="1" customHeight="1">
      <c r="A638" s="6" t="s">
        <v>24</v>
      </c>
      <c r="B638" s="7" t="s">
        <v>42</v>
      </c>
      <c r="C638" s="7" t="s">
        <v>69</v>
      </c>
      <c r="D638" s="7" t="s">
        <v>70</v>
      </c>
      <c r="E638" s="7" t="str">
        <f>'all results'!V638&lt;10</f>
        <v>TRUE</v>
      </c>
    </row>
    <row r="639" ht="14.25" hidden="1" customHeight="1">
      <c r="A639" s="6" t="s">
        <v>32</v>
      </c>
      <c r="B639" s="7" t="s">
        <v>42</v>
      </c>
      <c r="C639" s="7" t="s">
        <v>69</v>
      </c>
      <c r="D639" s="7" t="s">
        <v>70</v>
      </c>
      <c r="E639" s="7" t="str">
        <f>'all results'!V639&lt;10</f>
        <v>FALSE</v>
      </c>
    </row>
    <row r="640" ht="14.25" hidden="1" customHeight="1">
      <c r="A640" s="6" t="s">
        <v>34</v>
      </c>
      <c r="B640" s="7" t="s">
        <v>42</v>
      </c>
      <c r="C640" s="7" t="s">
        <v>69</v>
      </c>
      <c r="D640" s="7" t="s">
        <v>70</v>
      </c>
      <c r="E640" s="7" t="str">
        <f>'all results'!V640&lt;10</f>
        <v>FALSE</v>
      </c>
    </row>
    <row r="641" ht="14.25" hidden="1" customHeight="1">
      <c r="A641" s="6" t="s">
        <v>36</v>
      </c>
      <c r="B641" s="7" t="s">
        <v>42</v>
      </c>
      <c r="C641" s="7" t="s">
        <v>69</v>
      </c>
      <c r="D641" s="7" t="s">
        <v>70</v>
      </c>
      <c r="E641" s="7" t="str">
        <f>'all results'!V641&lt;10</f>
        <v>TRUE</v>
      </c>
    </row>
    <row r="642" ht="14.25" hidden="1" customHeight="1">
      <c r="A642" s="6" t="s">
        <v>35</v>
      </c>
      <c r="B642" s="7" t="s">
        <v>42</v>
      </c>
      <c r="C642" s="7" t="s">
        <v>69</v>
      </c>
      <c r="D642" s="7" t="s">
        <v>70</v>
      </c>
      <c r="E642" s="7" t="str">
        <f>'all results'!V642&lt;10</f>
        <v>TRUE</v>
      </c>
    </row>
    <row r="643" ht="14.25" hidden="1" customHeight="1">
      <c r="A643" s="6" t="s">
        <v>37</v>
      </c>
      <c r="B643" s="7" t="s">
        <v>42</v>
      </c>
      <c r="C643" s="7" t="s">
        <v>69</v>
      </c>
      <c r="D643" s="7" t="s">
        <v>70</v>
      </c>
      <c r="E643" s="7" t="str">
        <f>'all results'!V643&lt;10</f>
        <v>FALSE</v>
      </c>
    </row>
    <row r="644" ht="14.25" hidden="1" customHeight="1">
      <c r="A644" s="6" t="s">
        <v>29</v>
      </c>
      <c r="B644" s="7" t="s">
        <v>42</v>
      </c>
      <c r="C644" s="7" t="s">
        <v>69</v>
      </c>
      <c r="D644" s="7" t="s">
        <v>70</v>
      </c>
      <c r="E644" s="7" t="str">
        <f>'all results'!V644&lt;10</f>
        <v>FALSE</v>
      </c>
    </row>
    <row r="645" ht="14.25" hidden="1" customHeight="1">
      <c r="A645" s="6" t="s">
        <v>38</v>
      </c>
      <c r="B645" s="7" t="s">
        <v>42</v>
      </c>
      <c r="C645" s="7" t="s">
        <v>69</v>
      </c>
      <c r="D645" s="7" t="s">
        <v>70</v>
      </c>
      <c r="E645" s="7" t="str">
        <f>'all results'!V645&lt;10</f>
        <v>FALSE</v>
      </c>
    </row>
    <row r="646" ht="14.25" hidden="1" customHeight="1">
      <c r="A646" s="6" t="s">
        <v>31</v>
      </c>
      <c r="B646" s="7" t="s">
        <v>42</v>
      </c>
      <c r="C646" s="7" t="s">
        <v>69</v>
      </c>
      <c r="D646" s="7" t="s">
        <v>70</v>
      </c>
      <c r="E646" s="7" t="str">
        <f>'all results'!V646&lt;10</f>
        <v>FALSE</v>
      </c>
    </row>
    <row r="647" ht="14.25" hidden="1" customHeight="1">
      <c r="A647" s="6" t="s">
        <v>26</v>
      </c>
      <c r="B647" s="7" t="s">
        <v>42</v>
      </c>
      <c r="C647" s="7" t="s">
        <v>69</v>
      </c>
      <c r="D647" s="7" t="s">
        <v>71</v>
      </c>
      <c r="E647" s="7" t="str">
        <f>'all results'!V647&lt;10</f>
        <v>FALSE</v>
      </c>
    </row>
    <row r="648" ht="14.25" hidden="1" customHeight="1">
      <c r="A648" s="6" t="s">
        <v>28</v>
      </c>
      <c r="B648" s="7" t="s">
        <v>42</v>
      </c>
      <c r="C648" s="7" t="s">
        <v>69</v>
      </c>
      <c r="D648" s="7" t="s">
        <v>71</v>
      </c>
      <c r="E648" s="7" t="str">
        <f>'all results'!V648&lt;10</f>
        <v>TRUE</v>
      </c>
    </row>
    <row r="649" ht="14.25" hidden="1" customHeight="1">
      <c r="A649" s="6" t="s">
        <v>17</v>
      </c>
      <c r="B649" s="7" t="s">
        <v>42</v>
      </c>
      <c r="C649" s="7" t="s">
        <v>69</v>
      </c>
      <c r="D649" s="7" t="s">
        <v>71</v>
      </c>
      <c r="E649" s="7" t="str">
        <f>'all results'!V649&lt;10</f>
        <v>FALSE</v>
      </c>
    </row>
    <row r="650" ht="14.25" hidden="1" customHeight="1">
      <c r="A650" s="6" t="s">
        <v>24</v>
      </c>
      <c r="B650" s="7" t="s">
        <v>42</v>
      </c>
      <c r="C650" s="7" t="s">
        <v>69</v>
      </c>
      <c r="D650" s="7" t="s">
        <v>71</v>
      </c>
      <c r="E650" s="7" t="str">
        <f>'all results'!V650&lt;10</f>
        <v>TRUE</v>
      </c>
    </row>
    <row r="651" ht="14.25" hidden="1" customHeight="1">
      <c r="A651" s="6" t="s">
        <v>35</v>
      </c>
      <c r="B651" s="7" t="s">
        <v>42</v>
      </c>
      <c r="C651" s="7" t="s">
        <v>69</v>
      </c>
      <c r="D651" s="7" t="s">
        <v>71</v>
      </c>
      <c r="E651" s="7" t="str">
        <f>'all results'!V651&lt;10</f>
        <v>TRUE</v>
      </c>
    </row>
    <row r="652" ht="14.25" hidden="1" customHeight="1">
      <c r="A652" s="6" t="s">
        <v>34</v>
      </c>
      <c r="B652" s="7" t="s">
        <v>42</v>
      </c>
      <c r="C652" s="7" t="s">
        <v>69</v>
      </c>
      <c r="D652" s="7" t="s">
        <v>71</v>
      </c>
      <c r="E652" s="7" t="str">
        <f>'all results'!V652&lt;10</f>
        <v>FALSE</v>
      </c>
    </row>
    <row r="653" ht="14.25" hidden="1" customHeight="1">
      <c r="A653" s="6" t="s">
        <v>32</v>
      </c>
      <c r="B653" s="7" t="s">
        <v>42</v>
      </c>
      <c r="C653" s="7" t="s">
        <v>69</v>
      </c>
      <c r="D653" s="7" t="s">
        <v>71</v>
      </c>
      <c r="E653" s="7" t="str">
        <f>'all results'!V653&lt;10</f>
        <v>FALSE</v>
      </c>
    </row>
    <row r="654" ht="14.25" hidden="1" customHeight="1">
      <c r="A654" s="6" t="s">
        <v>36</v>
      </c>
      <c r="B654" s="7" t="s">
        <v>42</v>
      </c>
      <c r="C654" s="7" t="s">
        <v>69</v>
      </c>
      <c r="D654" s="7" t="s">
        <v>71</v>
      </c>
      <c r="E654" s="7" t="str">
        <f>'all results'!V654&lt;10</f>
        <v>TRUE</v>
      </c>
    </row>
    <row r="655" ht="14.25" hidden="1" customHeight="1">
      <c r="A655" s="6" t="s">
        <v>38</v>
      </c>
      <c r="B655" s="7" t="s">
        <v>42</v>
      </c>
      <c r="C655" s="7" t="s">
        <v>69</v>
      </c>
      <c r="D655" s="7" t="s">
        <v>71</v>
      </c>
      <c r="E655" s="7" t="str">
        <f>'all results'!V655&lt;10</f>
        <v>FALSE</v>
      </c>
    </row>
    <row r="656" ht="14.25" hidden="1" customHeight="1">
      <c r="A656" s="6" t="s">
        <v>37</v>
      </c>
      <c r="B656" s="7" t="s">
        <v>42</v>
      </c>
      <c r="C656" s="7" t="s">
        <v>69</v>
      </c>
      <c r="D656" s="7" t="s">
        <v>71</v>
      </c>
      <c r="E656" s="7" t="str">
        <f>'all results'!V656&lt;10</f>
        <v>FALSE</v>
      </c>
    </row>
    <row r="657" ht="14.25" hidden="1" customHeight="1">
      <c r="A657" s="6" t="s">
        <v>31</v>
      </c>
      <c r="B657" s="7" t="s">
        <v>42</v>
      </c>
      <c r="C657" s="7" t="s">
        <v>69</v>
      </c>
      <c r="D657" s="7" t="s">
        <v>71</v>
      </c>
      <c r="E657" s="7" t="str">
        <f>'all results'!V657&lt;10</f>
        <v>FALSE</v>
      </c>
    </row>
    <row r="658" ht="14.25" hidden="1" customHeight="1">
      <c r="A658" s="6" t="s">
        <v>29</v>
      </c>
      <c r="B658" s="7" t="s">
        <v>42</v>
      </c>
      <c r="C658" s="7" t="s">
        <v>69</v>
      </c>
      <c r="D658" s="7" t="s">
        <v>71</v>
      </c>
      <c r="E658" s="7" t="str">
        <f>'all results'!V658&lt;10</f>
        <v>FALSE</v>
      </c>
    </row>
    <row r="659" ht="14.25" hidden="1" customHeight="1">
      <c r="A659" s="6" t="s">
        <v>26</v>
      </c>
      <c r="B659" s="7" t="s">
        <v>43</v>
      </c>
      <c r="C659" s="7" t="s">
        <v>69</v>
      </c>
      <c r="D659" s="7" t="s">
        <v>70</v>
      </c>
      <c r="E659" s="7" t="str">
        <f>'all results'!V659&lt;10</f>
        <v>TRUE</v>
      </c>
    </row>
    <row r="660" ht="14.25" hidden="1" customHeight="1">
      <c r="A660" s="6" t="s">
        <v>28</v>
      </c>
      <c r="B660" s="7" t="s">
        <v>43</v>
      </c>
      <c r="C660" s="7" t="s">
        <v>69</v>
      </c>
      <c r="D660" s="7" t="s">
        <v>70</v>
      </c>
      <c r="E660" s="7" t="str">
        <f>'all results'!V660&lt;10</f>
        <v>TRUE</v>
      </c>
    </row>
    <row r="661" ht="14.25" hidden="1" customHeight="1">
      <c r="A661" s="6" t="s">
        <v>17</v>
      </c>
      <c r="B661" s="7" t="s">
        <v>43</v>
      </c>
      <c r="C661" s="7" t="s">
        <v>69</v>
      </c>
      <c r="D661" s="7" t="s">
        <v>70</v>
      </c>
      <c r="E661" s="7" t="str">
        <f>'all results'!V661&lt;10</f>
        <v>TRUE</v>
      </c>
    </row>
    <row r="662" ht="14.25" hidden="1" customHeight="1">
      <c r="A662" s="6" t="s">
        <v>24</v>
      </c>
      <c r="B662" s="7" t="s">
        <v>43</v>
      </c>
      <c r="C662" s="7" t="s">
        <v>69</v>
      </c>
      <c r="D662" s="7" t="s">
        <v>70</v>
      </c>
      <c r="E662" s="7" t="str">
        <f>'all results'!V662&lt;10</f>
        <v>TRUE</v>
      </c>
    </row>
    <row r="663" ht="14.25" hidden="1" customHeight="1">
      <c r="A663" s="6" t="s">
        <v>35</v>
      </c>
      <c r="B663" s="7" t="s">
        <v>43</v>
      </c>
      <c r="C663" s="7" t="s">
        <v>69</v>
      </c>
      <c r="D663" s="7" t="s">
        <v>70</v>
      </c>
      <c r="E663" s="7" t="str">
        <f>'all results'!V663&lt;10</f>
        <v>TRUE</v>
      </c>
    </row>
    <row r="664" ht="14.25" hidden="1" customHeight="1">
      <c r="A664" s="6" t="s">
        <v>31</v>
      </c>
      <c r="B664" s="7" t="s">
        <v>43</v>
      </c>
      <c r="C664" s="7" t="s">
        <v>69</v>
      </c>
      <c r="D664" s="7" t="s">
        <v>70</v>
      </c>
      <c r="E664" s="7" t="str">
        <f>'all results'!V664&lt;10</f>
        <v>TRUE</v>
      </c>
    </row>
    <row r="665" ht="14.25" hidden="1" customHeight="1">
      <c r="A665" s="6" t="s">
        <v>29</v>
      </c>
      <c r="B665" s="7" t="s">
        <v>43</v>
      </c>
      <c r="C665" s="7" t="s">
        <v>69</v>
      </c>
      <c r="D665" s="7" t="s">
        <v>70</v>
      </c>
      <c r="E665" s="7" t="str">
        <f>'all results'!V665&lt;10</f>
        <v>TRUE</v>
      </c>
    </row>
    <row r="666" ht="14.25" hidden="1" customHeight="1">
      <c r="A666" s="6" t="s">
        <v>34</v>
      </c>
      <c r="B666" s="7" t="s">
        <v>43</v>
      </c>
      <c r="C666" s="7" t="s">
        <v>69</v>
      </c>
      <c r="D666" s="7" t="s">
        <v>70</v>
      </c>
      <c r="E666" s="7" t="str">
        <f>'all results'!V666&lt;10</f>
        <v>TRUE</v>
      </c>
    </row>
    <row r="667" ht="14.25" hidden="1" customHeight="1">
      <c r="A667" s="6" t="s">
        <v>37</v>
      </c>
      <c r="B667" s="7" t="s">
        <v>43</v>
      </c>
      <c r="C667" s="7" t="s">
        <v>69</v>
      </c>
      <c r="D667" s="7" t="s">
        <v>70</v>
      </c>
      <c r="E667" s="7" t="str">
        <f>'all results'!V667&lt;10</f>
        <v>TRUE</v>
      </c>
    </row>
    <row r="668" ht="14.25" hidden="1" customHeight="1">
      <c r="A668" s="6" t="s">
        <v>49</v>
      </c>
      <c r="B668" s="7" t="s">
        <v>43</v>
      </c>
      <c r="C668" s="7" t="s">
        <v>69</v>
      </c>
      <c r="D668" s="7" t="s">
        <v>70</v>
      </c>
      <c r="E668" s="7" t="str">
        <f>'all results'!V668&lt;10</f>
        <v>FALSE</v>
      </c>
    </row>
    <row r="669" ht="14.25" hidden="1" customHeight="1">
      <c r="A669" s="6" t="s">
        <v>44</v>
      </c>
      <c r="B669" s="7" t="s">
        <v>43</v>
      </c>
      <c r="C669" s="7" t="s">
        <v>69</v>
      </c>
      <c r="D669" s="7" t="s">
        <v>70</v>
      </c>
      <c r="E669" s="7" t="str">
        <f>'all results'!V669&lt;10</f>
        <v>FALSE</v>
      </c>
    </row>
    <row r="670" ht="14.25" hidden="1" customHeight="1">
      <c r="A670" s="6" t="s">
        <v>32</v>
      </c>
      <c r="B670" s="7" t="s">
        <v>43</v>
      </c>
      <c r="C670" s="7" t="s">
        <v>69</v>
      </c>
      <c r="D670" s="7" t="s">
        <v>70</v>
      </c>
      <c r="E670" s="7" t="str">
        <f>'all results'!V670&lt;10</f>
        <v>TRUE</v>
      </c>
    </row>
    <row r="671" ht="14.25" hidden="1" customHeight="1">
      <c r="A671" s="6" t="s">
        <v>47</v>
      </c>
      <c r="B671" s="7" t="s">
        <v>43</v>
      </c>
      <c r="C671" s="7" t="s">
        <v>69</v>
      </c>
      <c r="D671" s="7" t="s">
        <v>70</v>
      </c>
      <c r="E671" s="7" t="str">
        <f>'all results'!V671&lt;10</f>
        <v>FALSE</v>
      </c>
    </row>
    <row r="672" ht="14.25" hidden="1" customHeight="1">
      <c r="A672" s="6" t="s">
        <v>36</v>
      </c>
      <c r="B672" s="7" t="s">
        <v>43</v>
      </c>
      <c r="C672" s="7" t="s">
        <v>69</v>
      </c>
      <c r="D672" s="7" t="s">
        <v>70</v>
      </c>
      <c r="E672" s="7" t="str">
        <f>'all results'!V672&lt;10</f>
        <v>TRUE</v>
      </c>
    </row>
    <row r="673" ht="14.25" hidden="1" customHeight="1">
      <c r="A673" s="6" t="s">
        <v>38</v>
      </c>
      <c r="B673" s="7" t="s">
        <v>43</v>
      </c>
      <c r="C673" s="7" t="s">
        <v>69</v>
      </c>
      <c r="D673" s="7" t="s">
        <v>70</v>
      </c>
      <c r="E673" s="7" t="str">
        <f>'all results'!V673&lt;10</f>
        <v>TRUE</v>
      </c>
    </row>
    <row r="674" ht="14.25" hidden="1" customHeight="1">
      <c r="A674" s="6" t="s">
        <v>26</v>
      </c>
      <c r="B674" s="7" t="s">
        <v>43</v>
      </c>
      <c r="C674" s="7" t="s">
        <v>69</v>
      </c>
      <c r="D674" s="7" t="s">
        <v>71</v>
      </c>
      <c r="E674" s="7" t="str">
        <f>'all results'!V674&lt;10</f>
        <v>TRUE</v>
      </c>
    </row>
    <row r="675" ht="14.25" hidden="1" customHeight="1">
      <c r="A675" s="6" t="s">
        <v>17</v>
      </c>
      <c r="B675" s="7" t="s">
        <v>43</v>
      </c>
      <c r="C675" s="7" t="s">
        <v>69</v>
      </c>
      <c r="D675" s="7" t="s">
        <v>71</v>
      </c>
      <c r="E675" s="7" t="str">
        <f>'all results'!V675&lt;10</f>
        <v>TRUE</v>
      </c>
    </row>
    <row r="676" ht="14.25" hidden="1" customHeight="1">
      <c r="A676" s="6" t="s">
        <v>28</v>
      </c>
      <c r="B676" s="7" t="s">
        <v>43</v>
      </c>
      <c r="C676" s="7" t="s">
        <v>69</v>
      </c>
      <c r="D676" s="7" t="s">
        <v>71</v>
      </c>
      <c r="E676" s="7" t="str">
        <f>'all results'!V676&lt;10</f>
        <v>TRUE</v>
      </c>
    </row>
    <row r="677" ht="14.25" hidden="1" customHeight="1">
      <c r="A677" s="6" t="s">
        <v>24</v>
      </c>
      <c r="B677" s="7" t="s">
        <v>43</v>
      </c>
      <c r="C677" s="7" t="s">
        <v>69</v>
      </c>
      <c r="D677" s="7" t="s">
        <v>71</v>
      </c>
      <c r="E677" s="7" t="str">
        <f>'all results'!V677&lt;10</f>
        <v>TRUE</v>
      </c>
    </row>
    <row r="678" ht="14.25" hidden="1" customHeight="1">
      <c r="A678" s="6" t="s">
        <v>34</v>
      </c>
      <c r="B678" s="7" t="s">
        <v>43</v>
      </c>
      <c r="C678" s="7" t="s">
        <v>69</v>
      </c>
      <c r="D678" s="7" t="s">
        <v>71</v>
      </c>
      <c r="E678" s="7" t="str">
        <f>'all results'!V678&lt;10</f>
        <v>TRUE</v>
      </c>
    </row>
    <row r="679" ht="14.25" hidden="1" customHeight="1">
      <c r="A679" s="6" t="s">
        <v>29</v>
      </c>
      <c r="B679" s="7" t="s">
        <v>43</v>
      </c>
      <c r="C679" s="7" t="s">
        <v>69</v>
      </c>
      <c r="D679" s="7" t="s">
        <v>71</v>
      </c>
      <c r="E679" s="7" t="str">
        <f>'all results'!V679&lt;10</f>
        <v>TRUE</v>
      </c>
    </row>
    <row r="680" ht="14.25" hidden="1" customHeight="1">
      <c r="A680" s="6" t="s">
        <v>31</v>
      </c>
      <c r="B680" s="7" t="s">
        <v>43</v>
      </c>
      <c r="C680" s="7" t="s">
        <v>69</v>
      </c>
      <c r="D680" s="7" t="s">
        <v>71</v>
      </c>
      <c r="E680" s="7" t="str">
        <f>'all results'!V680&lt;10</f>
        <v>TRUE</v>
      </c>
    </row>
    <row r="681" ht="14.25" hidden="1" customHeight="1">
      <c r="A681" s="6" t="s">
        <v>35</v>
      </c>
      <c r="B681" s="7" t="s">
        <v>43</v>
      </c>
      <c r="C681" s="7" t="s">
        <v>69</v>
      </c>
      <c r="D681" s="7" t="s">
        <v>71</v>
      </c>
      <c r="E681" s="7" t="str">
        <f>'all results'!V681&lt;10</f>
        <v>TRUE</v>
      </c>
    </row>
    <row r="682" ht="14.25" hidden="1" customHeight="1">
      <c r="A682" s="6" t="s">
        <v>36</v>
      </c>
      <c r="B682" s="7" t="s">
        <v>43</v>
      </c>
      <c r="C682" s="7" t="s">
        <v>69</v>
      </c>
      <c r="D682" s="7" t="s">
        <v>71</v>
      </c>
      <c r="E682" s="7" t="str">
        <f>'all results'!V682&lt;10</f>
        <v>TRUE</v>
      </c>
    </row>
    <row r="683" ht="14.25" hidden="1" customHeight="1">
      <c r="A683" s="6" t="s">
        <v>32</v>
      </c>
      <c r="B683" s="7" t="s">
        <v>43</v>
      </c>
      <c r="C683" s="7" t="s">
        <v>69</v>
      </c>
      <c r="D683" s="7" t="s">
        <v>71</v>
      </c>
      <c r="E683" s="7" t="str">
        <f>'all results'!V683&lt;10</f>
        <v>TRUE</v>
      </c>
    </row>
    <row r="684" ht="14.25" hidden="1" customHeight="1">
      <c r="A684" s="6" t="s">
        <v>37</v>
      </c>
      <c r="B684" s="7" t="s">
        <v>43</v>
      </c>
      <c r="C684" s="7" t="s">
        <v>69</v>
      </c>
      <c r="D684" s="7" t="s">
        <v>71</v>
      </c>
      <c r="E684" s="7" t="str">
        <f>'all results'!V684&lt;10</f>
        <v>TRUE</v>
      </c>
    </row>
    <row r="685" ht="14.25" hidden="1" customHeight="1">
      <c r="A685" s="6" t="s">
        <v>62</v>
      </c>
      <c r="B685" s="7" t="s">
        <v>43</v>
      </c>
      <c r="C685" s="7" t="s">
        <v>69</v>
      </c>
      <c r="D685" s="7" t="s">
        <v>71</v>
      </c>
      <c r="E685" s="7" t="str">
        <f>'all results'!V685&lt;10</f>
        <v>FALSE</v>
      </c>
    </row>
    <row r="686" ht="14.25" hidden="1" customHeight="1">
      <c r="A686" s="6" t="s">
        <v>61</v>
      </c>
      <c r="B686" s="7" t="s">
        <v>43</v>
      </c>
      <c r="C686" s="7" t="s">
        <v>69</v>
      </c>
      <c r="D686" s="7" t="s">
        <v>71</v>
      </c>
      <c r="E686" s="7" t="str">
        <f>'all results'!V686&lt;10</f>
        <v>FALSE</v>
      </c>
    </row>
    <row r="687" ht="14.25" hidden="1" customHeight="1">
      <c r="A687" s="6" t="s">
        <v>63</v>
      </c>
      <c r="B687" s="7" t="s">
        <v>43</v>
      </c>
      <c r="C687" s="7" t="s">
        <v>69</v>
      </c>
      <c r="D687" s="7" t="s">
        <v>71</v>
      </c>
      <c r="E687" s="7" t="str">
        <f>'all results'!V687&lt;10</f>
        <v>FALSE</v>
      </c>
    </row>
    <row r="688" ht="14.25" hidden="1" customHeight="1">
      <c r="A688" s="6" t="s">
        <v>38</v>
      </c>
      <c r="B688" s="7" t="s">
        <v>43</v>
      </c>
      <c r="C688" s="7" t="s">
        <v>69</v>
      </c>
      <c r="D688" s="7" t="s">
        <v>71</v>
      </c>
      <c r="E688" s="7" t="str">
        <f>'all results'!V688&lt;10</f>
        <v>TRUE</v>
      </c>
    </row>
    <row r="689" ht="14.25" hidden="1" customHeight="1">
      <c r="A689" s="6" t="s">
        <v>17</v>
      </c>
      <c r="B689" s="7" t="s">
        <v>21</v>
      </c>
      <c r="C689" s="7" t="s">
        <v>72</v>
      </c>
      <c r="D689" s="7" t="s">
        <v>67</v>
      </c>
      <c r="E689" s="7" t="str">
        <f>'all results'!V689&lt;10</f>
        <v>TRUE</v>
      </c>
    </row>
    <row r="690" ht="14.25" hidden="1" customHeight="1">
      <c r="A690" s="6" t="s">
        <v>26</v>
      </c>
      <c r="B690" s="7" t="s">
        <v>21</v>
      </c>
      <c r="C690" s="7" t="s">
        <v>72</v>
      </c>
      <c r="D690" s="7" t="s">
        <v>67</v>
      </c>
      <c r="E690" s="7" t="str">
        <f>'all results'!V690&lt;10</f>
        <v>TRUE</v>
      </c>
    </row>
    <row r="691" ht="14.25" hidden="1" customHeight="1">
      <c r="A691" s="6" t="s">
        <v>24</v>
      </c>
      <c r="B691" s="7" t="s">
        <v>21</v>
      </c>
      <c r="C691" s="7" t="s">
        <v>72</v>
      </c>
      <c r="D691" s="7" t="s">
        <v>67</v>
      </c>
      <c r="E691" s="7" t="str">
        <f>'all results'!V691&lt;10</f>
        <v>TRUE</v>
      </c>
    </row>
    <row r="692" ht="14.25" hidden="1" customHeight="1">
      <c r="A692" s="6" t="s">
        <v>28</v>
      </c>
      <c r="B692" s="7" t="s">
        <v>21</v>
      </c>
      <c r="C692" s="7" t="s">
        <v>72</v>
      </c>
      <c r="D692" s="7" t="s">
        <v>67</v>
      </c>
      <c r="E692" s="7" t="str">
        <f>'all results'!V692&lt;10</f>
        <v>TRUE</v>
      </c>
    </row>
    <row r="693" ht="14.25" hidden="1" customHeight="1">
      <c r="A693" s="6" t="s">
        <v>32</v>
      </c>
      <c r="B693" s="7" t="s">
        <v>21</v>
      </c>
      <c r="C693" s="7" t="s">
        <v>72</v>
      </c>
      <c r="D693" s="7" t="s">
        <v>67</v>
      </c>
      <c r="E693" s="7" t="str">
        <f>'all results'!V693&lt;10</f>
        <v>TRUE</v>
      </c>
    </row>
    <row r="694" ht="14.25" hidden="1" customHeight="1">
      <c r="A694" s="6" t="s">
        <v>36</v>
      </c>
      <c r="B694" s="7" t="s">
        <v>21</v>
      </c>
      <c r="C694" s="7" t="s">
        <v>72</v>
      </c>
      <c r="D694" s="7" t="s">
        <v>67</v>
      </c>
      <c r="E694" s="7" t="str">
        <f>'all results'!V694&lt;10</f>
        <v>TRUE</v>
      </c>
    </row>
    <row r="695" ht="14.25" hidden="1" customHeight="1">
      <c r="A695" s="6" t="s">
        <v>31</v>
      </c>
      <c r="B695" s="7" t="s">
        <v>21</v>
      </c>
      <c r="C695" s="7" t="s">
        <v>72</v>
      </c>
      <c r="D695" s="7" t="s">
        <v>67</v>
      </c>
      <c r="E695" s="7" t="str">
        <f>'all results'!V695&lt;10</f>
        <v>TRUE</v>
      </c>
    </row>
    <row r="696" ht="14.25" hidden="1" customHeight="1">
      <c r="A696" s="6" t="s">
        <v>29</v>
      </c>
      <c r="B696" s="7" t="s">
        <v>21</v>
      </c>
      <c r="C696" s="7" t="s">
        <v>72</v>
      </c>
      <c r="D696" s="7" t="s">
        <v>67</v>
      </c>
      <c r="E696" s="7" t="str">
        <f>'all results'!V696&lt;10</f>
        <v>TRUE</v>
      </c>
    </row>
    <row r="697" ht="14.25" hidden="1" customHeight="1">
      <c r="A697" s="6" t="s">
        <v>34</v>
      </c>
      <c r="B697" s="7" t="s">
        <v>21</v>
      </c>
      <c r="C697" s="7" t="s">
        <v>72</v>
      </c>
      <c r="D697" s="7" t="s">
        <v>67</v>
      </c>
      <c r="E697" s="7" t="str">
        <f>'all results'!V697&lt;10</f>
        <v>TRUE</v>
      </c>
    </row>
    <row r="698" ht="14.25" hidden="1" customHeight="1">
      <c r="A698" s="6" t="s">
        <v>35</v>
      </c>
      <c r="B698" s="7" t="s">
        <v>21</v>
      </c>
      <c r="C698" s="7" t="s">
        <v>72</v>
      </c>
      <c r="D698" s="7" t="s">
        <v>67</v>
      </c>
      <c r="E698" s="7" t="str">
        <f>'all results'!V698&lt;10</f>
        <v>TRUE</v>
      </c>
    </row>
    <row r="699" ht="14.25" hidden="1" customHeight="1">
      <c r="A699" s="6" t="s">
        <v>38</v>
      </c>
      <c r="B699" s="7" t="s">
        <v>21</v>
      </c>
      <c r="C699" s="7" t="s">
        <v>72</v>
      </c>
      <c r="D699" s="7" t="s">
        <v>67</v>
      </c>
      <c r="E699" s="7" t="str">
        <f>'all results'!V699&lt;10</f>
        <v>TRUE</v>
      </c>
    </row>
    <row r="700" ht="14.25" hidden="1" customHeight="1">
      <c r="A700" s="6" t="s">
        <v>37</v>
      </c>
      <c r="B700" s="7" t="s">
        <v>21</v>
      </c>
      <c r="C700" s="7" t="s">
        <v>72</v>
      </c>
      <c r="D700" s="7" t="s">
        <v>67</v>
      </c>
      <c r="E700" s="7" t="str">
        <f>'all results'!V700&lt;10</f>
        <v>TRUE</v>
      </c>
    </row>
    <row r="701" ht="14.25" hidden="1" customHeight="1">
      <c r="A701" s="6" t="s">
        <v>26</v>
      </c>
      <c r="B701" s="7" t="s">
        <v>21</v>
      </c>
      <c r="C701" s="7" t="s">
        <v>72</v>
      </c>
      <c r="D701" s="7" t="s">
        <v>68</v>
      </c>
      <c r="E701" s="7" t="str">
        <f>'all results'!V701&lt;10</f>
        <v>TRUE</v>
      </c>
    </row>
    <row r="702" ht="14.25" hidden="1" customHeight="1">
      <c r="A702" s="6" t="s">
        <v>28</v>
      </c>
      <c r="B702" s="7" t="s">
        <v>21</v>
      </c>
      <c r="C702" s="7" t="s">
        <v>72</v>
      </c>
      <c r="D702" s="7" t="s">
        <v>68</v>
      </c>
      <c r="E702" s="7" t="str">
        <f>'all results'!V702&lt;10</f>
        <v>TRUE</v>
      </c>
    </row>
    <row r="703" ht="14.25" hidden="1" customHeight="1">
      <c r="A703" s="6" t="s">
        <v>17</v>
      </c>
      <c r="B703" s="7" t="s">
        <v>21</v>
      </c>
      <c r="C703" s="7" t="s">
        <v>72</v>
      </c>
      <c r="D703" s="7" t="s">
        <v>68</v>
      </c>
      <c r="E703" s="7" t="str">
        <f>'all results'!V703&lt;10</f>
        <v>TRUE</v>
      </c>
    </row>
    <row r="704" ht="14.25" hidden="1" customHeight="1">
      <c r="A704" s="6" t="s">
        <v>24</v>
      </c>
      <c r="B704" s="7" t="s">
        <v>21</v>
      </c>
      <c r="C704" s="7" t="s">
        <v>72</v>
      </c>
      <c r="D704" s="7" t="s">
        <v>68</v>
      </c>
      <c r="E704" s="7" t="str">
        <f>'all results'!V704&lt;10</f>
        <v>TRUE</v>
      </c>
    </row>
    <row r="705" ht="14.25" hidden="1" customHeight="1">
      <c r="A705" s="6" t="s">
        <v>35</v>
      </c>
      <c r="B705" s="7" t="s">
        <v>21</v>
      </c>
      <c r="C705" s="7" t="s">
        <v>72</v>
      </c>
      <c r="D705" s="7" t="s">
        <v>68</v>
      </c>
      <c r="E705" s="7" t="str">
        <f>'all results'!V705&lt;10</f>
        <v>TRUE</v>
      </c>
    </row>
    <row r="706" ht="14.25" hidden="1" customHeight="1">
      <c r="A706" s="6" t="s">
        <v>31</v>
      </c>
      <c r="B706" s="7" t="s">
        <v>21</v>
      </c>
      <c r="C706" s="7" t="s">
        <v>72</v>
      </c>
      <c r="D706" s="7" t="s">
        <v>68</v>
      </c>
      <c r="E706" s="7" t="str">
        <f>'all results'!V706&lt;10</f>
        <v>TRUE</v>
      </c>
    </row>
    <row r="707" ht="14.25" hidden="1" customHeight="1">
      <c r="A707" s="6" t="s">
        <v>34</v>
      </c>
      <c r="B707" s="7" t="s">
        <v>21</v>
      </c>
      <c r="C707" s="7" t="s">
        <v>72</v>
      </c>
      <c r="D707" s="7" t="s">
        <v>68</v>
      </c>
      <c r="E707" s="7" t="str">
        <f>'all results'!V707&lt;10</f>
        <v>TRUE</v>
      </c>
    </row>
    <row r="708" ht="14.25" hidden="1" customHeight="1">
      <c r="A708" s="6" t="s">
        <v>29</v>
      </c>
      <c r="B708" s="7" t="s">
        <v>21</v>
      </c>
      <c r="C708" s="7" t="s">
        <v>72</v>
      </c>
      <c r="D708" s="7" t="s">
        <v>68</v>
      </c>
      <c r="E708" s="7" t="str">
        <f>'all results'!V708&lt;10</f>
        <v>TRUE</v>
      </c>
    </row>
    <row r="709" ht="14.25" hidden="1" customHeight="1">
      <c r="A709" s="6" t="s">
        <v>32</v>
      </c>
      <c r="B709" s="7" t="s">
        <v>21</v>
      </c>
      <c r="C709" s="7" t="s">
        <v>72</v>
      </c>
      <c r="D709" s="7" t="s">
        <v>68</v>
      </c>
      <c r="E709" s="7" t="str">
        <f>'all results'!V709&lt;10</f>
        <v>TRUE</v>
      </c>
    </row>
    <row r="710" ht="14.25" hidden="1" customHeight="1">
      <c r="A710" s="6" t="s">
        <v>36</v>
      </c>
      <c r="B710" s="7" t="s">
        <v>21</v>
      </c>
      <c r="C710" s="7" t="s">
        <v>72</v>
      </c>
      <c r="D710" s="7" t="s">
        <v>68</v>
      </c>
      <c r="E710" s="7" t="str">
        <f>'all results'!V710&lt;10</f>
        <v>TRUE</v>
      </c>
    </row>
    <row r="711" ht="14.25" hidden="1" customHeight="1">
      <c r="A711" s="6" t="s">
        <v>38</v>
      </c>
      <c r="B711" s="7" t="s">
        <v>21</v>
      </c>
      <c r="C711" s="7" t="s">
        <v>72</v>
      </c>
      <c r="D711" s="7" t="s">
        <v>68</v>
      </c>
      <c r="E711" s="7" t="str">
        <f>'all results'!V711&lt;10</f>
        <v>TRUE</v>
      </c>
    </row>
    <row r="712" ht="14.25" hidden="1" customHeight="1">
      <c r="A712" s="6" t="s">
        <v>37</v>
      </c>
      <c r="B712" s="7" t="s">
        <v>21</v>
      </c>
      <c r="C712" s="7" t="s">
        <v>72</v>
      </c>
      <c r="D712" s="7" t="s">
        <v>68</v>
      </c>
      <c r="E712" s="7" t="str">
        <f>'all results'!V712&lt;10</f>
        <v>TRUE</v>
      </c>
    </row>
    <row r="713" ht="14.25" hidden="1" customHeight="1">
      <c r="A713" s="6" t="s">
        <v>17</v>
      </c>
      <c r="B713" s="7" t="s">
        <v>39</v>
      </c>
      <c r="C713" s="7" t="s">
        <v>72</v>
      </c>
      <c r="D713" s="7" t="s">
        <v>67</v>
      </c>
      <c r="E713" s="7" t="str">
        <f>'all results'!V713&lt;10</f>
        <v>TRUE</v>
      </c>
    </row>
    <row r="714" ht="14.25" hidden="1" customHeight="1">
      <c r="A714" s="6" t="s">
        <v>24</v>
      </c>
      <c r="B714" s="7" t="s">
        <v>39</v>
      </c>
      <c r="C714" s="7" t="s">
        <v>72</v>
      </c>
      <c r="D714" s="7" t="s">
        <v>67</v>
      </c>
      <c r="E714" s="7" t="str">
        <f>'all results'!V714&lt;10</f>
        <v>TRUE</v>
      </c>
    </row>
    <row r="715" ht="14.25" hidden="1" customHeight="1">
      <c r="A715" s="6" t="s">
        <v>26</v>
      </c>
      <c r="B715" s="7" t="s">
        <v>39</v>
      </c>
      <c r="C715" s="7" t="s">
        <v>72</v>
      </c>
      <c r="D715" s="7" t="s">
        <v>67</v>
      </c>
      <c r="E715" s="7" t="str">
        <f>'all results'!V715&lt;10</f>
        <v>TRUE</v>
      </c>
    </row>
    <row r="716" ht="14.25" hidden="1" customHeight="1">
      <c r="A716" s="6" t="s">
        <v>28</v>
      </c>
      <c r="B716" s="7" t="s">
        <v>39</v>
      </c>
      <c r="C716" s="7" t="s">
        <v>72</v>
      </c>
      <c r="D716" s="7" t="s">
        <v>67</v>
      </c>
      <c r="E716" s="7" t="str">
        <f>'all results'!V716&lt;10</f>
        <v>TRUE</v>
      </c>
    </row>
    <row r="717" ht="14.25" hidden="1" customHeight="1">
      <c r="A717" s="6" t="s">
        <v>32</v>
      </c>
      <c r="B717" s="7" t="s">
        <v>39</v>
      </c>
      <c r="C717" s="7" t="s">
        <v>72</v>
      </c>
      <c r="D717" s="7" t="s">
        <v>67</v>
      </c>
      <c r="E717" s="7" t="str">
        <f>'all results'!V717&lt;10</f>
        <v>TRUE</v>
      </c>
    </row>
    <row r="718" ht="14.25" hidden="1" customHeight="1">
      <c r="A718" s="6" t="s">
        <v>31</v>
      </c>
      <c r="B718" s="7" t="s">
        <v>39</v>
      </c>
      <c r="C718" s="7" t="s">
        <v>72</v>
      </c>
      <c r="D718" s="7" t="s">
        <v>67</v>
      </c>
      <c r="E718" s="7" t="str">
        <f>'all results'!V718&lt;10</f>
        <v>TRUE</v>
      </c>
    </row>
    <row r="719" ht="14.25" hidden="1" customHeight="1">
      <c r="A719" s="6" t="s">
        <v>29</v>
      </c>
      <c r="B719" s="7" t="s">
        <v>39</v>
      </c>
      <c r="C719" s="7" t="s">
        <v>72</v>
      </c>
      <c r="D719" s="7" t="s">
        <v>67</v>
      </c>
      <c r="E719" s="7" t="str">
        <f>'all results'!V719&lt;10</f>
        <v>TRUE</v>
      </c>
    </row>
    <row r="720" ht="14.25" hidden="1" customHeight="1">
      <c r="A720" s="6" t="s">
        <v>36</v>
      </c>
      <c r="B720" s="7" t="s">
        <v>39</v>
      </c>
      <c r="C720" s="7" t="s">
        <v>72</v>
      </c>
      <c r="D720" s="7" t="s">
        <v>67</v>
      </c>
      <c r="E720" s="7" t="str">
        <f>'all results'!V720&lt;10</f>
        <v>TRUE</v>
      </c>
    </row>
    <row r="721" ht="14.25" hidden="1" customHeight="1">
      <c r="A721" s="6" t="s">
        <v>34</v>
      </c>
      <c r="B721" s="7" t="s">
        <v>39</v>
      </c>
      <c r="C721" s="7" t="s">
        <v>72</v>
      </c>
      <c r="D721" s="7" t="s">
        <v>67</v>
      </c>
      <c r="E721" s="7" t="str">
        <f>'all results'!V721&lt;10</f>
        <v>TRUE</v>
      </c>
    </row>
    <row r="722" ht="14.25" hidden="1" customHeight="1">
      <c r="A722" s="6" t="s">
        <v>35</v>
      </c>
      <c r="B722" s="7" t="s">
        <v>39</v>
      </c>
      <c r="C722" s="7" t="s">
        <v>72</v>
      </c>
      <c r="D722" s="7" t="s">
        <v>67</v>
      </c>
      <c r="E722" s="7" t="str">
        <f>'all results'!V722&lt;10</f>
        <v>TRUE</v>
      </c>
    </row>
    <row r="723" ht="14.25" hidden="1" customHeight="1">
      <c r="A723" s="6" t="s">
        <v>38</v>
      </c>
      <c r="B723" s="7" t="s">
        <v>39</v>
      </c>
      <c r="C723" s="7" t="s">
        <v>72</v>
      </c>
      <c r="D723" s="7" t="s">
        <v>67</v>
      </c>
      <c r="E723" s="7" t="str">
        <f>'all results'!V723&lt;10</f>
        <v>TRUE</v>
      </c>
    </row>
    <row r="724" ht="14.25" hidden="1" customHeight="1">
      <c r="A724" s="6" t="s">
        <v>37</v>
      </c>
      <c r="B724" s="7" t="s">
        <v>39</v>
      </c>
      <c r="C724" s="7" t="s">
        <v>72</v>
      </c>
      <c r="D724" s="7" t="s">
        <v>67</v>
      </c>
      <c r="E724" s="7" t="str">
        <f>'all results'!V724&lt;10</f>
        <v>TRUE</v>
      </c>
    </row>
    <row r="725" ht="14.25" hidden="1" customHeight="1">
      <c r="A725" s="6" t="s">
        <v>28</v>
      </c>
      <c r="B725" s="7" t="s">
        <v>39</v>
      </c>
      <c r="C725" s="7" t="s">
        <v>72</v>
      </c>
      <c r="D725" s="7" t="s">
        <v>68</v>
      </c>
      <c r="E725" s="7" t="str">
        <f>'all results'!V725&lt;10</f>
        <v>TRUE</v>
      </c>
    </row>
    <row r="726" ht="14.25" hidden="1" customHeight="1">
      <c r="A726" s="6" t="s">
        <v>26</v>
      </c>
      <c r="B726" s="7" t="s">
        <v>39</v>
      </c>
      <c r="C726" s="7" t="s">
        <v>72</v>
      </c>
      <c r="D726" s="7" t="s">
        <v>68</v>
      </c>
      <c r="E726" s="7" t="str">
        <f>'all results'!V726&lt;10</f>
        <v>TRUE</v>
      </c>
    </row>
    <row r="727" ht="14.25" hidden="1" customHeight="1">
      <c r="A727" s="6" t="s">
        <v>17</v>
      </c>
      <c r="B727" s="7" t="s">
        <v>39</v>
      </c>
      <c r="C727" s="7" t="s">
        <v>72</v>
      </c>
      <c r="D727" s="7" t="s">
        <v>68</v>
      </c>
      <c r="E727" s="7" t="str">
        <f>'all results'!V727&lt;10</f>
        <v>TRUE</v>
      </c>
    </row>
    <row r="728" ht="14.25" hidden="1" customHeight="1">
      <c r="A728" s="6" t="s">
        <v>24</v>
      </c>
      <c r="B728" s="7" t="s">
        <v>39</v>
      </c>
      <c r="C728" s="7" t="s">
        <v>72</v>
      </c>
      <c r="D728" s="7" t="s">
        <v>68</v>
      </c>
      <c r="E728" s="7" t="str">
        <f>'all results'!V728&lt;10</f>
        <v>TRUE</v>
      </c>
    </row>
    <row r="729" ht="14.25" hidden="1" customHeight="1">
      <c r="A729" s="6" t="s">
        <v>34</v>
      </c>
      <c r="B729" s="7" t="s">
        <v>39</v>
      </c>
      <c r="C729" s="7" t="s">
        <v>72</v>
      </c>
      <c r="D729" s="7" t="s">
        <v>68</v>
      </c>
      <c r="E729" s="7" t="str">
        <f>'all results'!V729&lt;10</f>
        <v>TRUE</v>
      </c>
    </row>
    <row r="730" ht="14.25" hidden="1" customHeight="1">
      <c r="A730" s="6" t="s">
        <v>29</v>
      </c>
      <c r="B730" s="7" t="s">
        <v>39</v>
      </c>
      <c r="C730" s="7" t="s">
        <v>72</v>
      </c>
      <c r="D730" s="7" t="s">
        <v>68</v>
      </c>
      <c r="E730" s="7" t="str">
        <f>'all results'!V730&lt;10</f>
        <v>TRUE</v>
      </c>
    </row>
    <row r="731" ht="14.25" hidden="1" customHeight="1">
      <c r="A731" s="6" t="s">
        <v>32</v>
      </c>
      <c r="B731" s="7" t="s">
        <v>39</v>
      </c>
      <c r="C731" s="7" t="s">
        <v>72</v>
      </c>
      <c r="D731" s="7" t="s">
        <v>68</v>
      </c>
      <c r="E731" s="7" t="str">
        <f>'all results'!V731&lt;10</f>
        <v>TRUE</v>
      </c>
    </row>
    <row r="732" ht="14.25" hidden="1" customHeight="1">
      <c r="A732" s="6" t="s">
        <v>35</v>
      </c>
      <c r="B732" s="7" t="s">
        <v>39</v>
      </c>
      <c r="C732" s="7" t="s">
        <v>72</v>
      </c>
      <c r="D732" s="7" t="s">
        <v>68</v>
      </c>
      <c r="E732" s="7" t="str">
        <f>'all results'!V732&lt;10</f>
        <v>TRUE</v>
      </c>
    </row>
    <row r="733" ht="14.25" hidden="1" customHeight="1">
      <c r="A733" s="6" t="s">
        <v>31</v>
      </c>
      <c r="B733" s="7" t="s">
        <v>39</v>
      </c>
      <c r="C733" s="7" t="s">
        <v>72</v>
      </c>
      <c r="D733" s="7" t="s">
        <v>68</v>
      </c>
      <c r="E733" s="7" t="str">
        <f>'all results'!V733&lt;10</f>
        <v>TRUE</v>
      </c>
    </row>
    <row r="734" ht="14.25" hidden="1" customHeight="1">
      <c r="A734" s="6" t="s">
        <v>36</v>
      </c>
      <c r="B734" s="7" t="s">
        <v>39</v>
      </c>
      <c r="C734" s="7" t="s">
        <v>72</v>
      </c>
      <c r="D734" s="7" t="s">
        <v>68</v>
      </c>
      <c r="E734" s="7" t="str">
        <f>'all results'!V734&lt;10</f>
        <v>TRUE</v>
      </c>
    </row>
    <row r="735" ht="14.25" hidden="1" customHeight="1">
      <c r="A735" s="6" t="s">
        <v>37</v>
      </c>
      <c r="B735" s="7" t="s">
        <v>39</v>
      </c>
      <c r="C735" s="7" t="s">
        <v>72</v>
      </c>
      <c r="D735" s="7" t="s">
        <v>68</v>
      </c>
      <c r="E735" s="7" t="str">
        <f>'all results'!V735&lt;10</f>
        <v>TRUE</v>
      </c>
    </row>
    <row r="736" ht="14.25" hidden="1" customHeight="1">
      <c r="A736" s="6" t="s">
        <v>38</v>
      </c>
      <c r="B736" s="7" t="s">
        <v>39</v>
      </c>
      <c r="C736" s="7" t="s">
        <v>72</v>
      </c>
      <c r="D736" s="7" t="s">
        <v>68</v>
      </c>
      <c r="E736" s="7" t="str">
        <f>'all results'!V736&lt;10</f>
        <v>TRUE</v>
      </c>
    </row>
    <row r="737" ht="14.25" hidden="1" customHeight="1">
      <c r="A737" s="6" t="s">
        <v>17</v>
      </c>
      <c r="B737" s="7" t="s">
        <v>40</v>
      </c>
      <c r="C737" s="7" t="s">
        <v>72</v>
      </c>
      <c r="D737" s="7" t="s">
        <v>67</v>
      </c>
      <c r="E737" s="7" t="str">
        <f>'all results'!V737&lt;10</f>
        <v>TRUE</v>
      </c>
    </row>
    <row r="738" ht="14.25" hidden="1" customHeight="1">
      <c r="A738" s="6" t="s">
        <v>26</v>
      </c>
      <c r="B738" s="7" t="s">
        <v>40</v>
      </c>
      <c r="C738" s="7" t="s">
        <v>72</v>
      </c>
      <c r="D738" s="7" t="s">
        <v>67</v>
      </c>
      <c r="E738" s="7" t="str">
        <f>'all results'!V738&lt;10</f>
        <v>TRUE</v>
      </c>
    </row>
    <row r="739" ht="14.25" hidden="1" customHeight="1">
      <c r="A739" s="6" t="s">
        <v>24</v>
      </c>
      <c r="B739" s="7" t="s">
        <v>40</v>
      </c>
      <c r="C739" s="7" t="s">
        <v>72</v>
      </c>
      <c r="D739" s="7" t="s">
        <v>67</v>
      </c>
      <c r="E739" s="7" t="str">
        <f>'all results'!V739&lt;10</f>
        <v>TRUE</v>
      </c>
    </row>
    <row r="740" ht="14.25" hidden="1" customHeight="1">
      <c r="A740" s="6" t="s">
        <v>28</v>
      </c>
      <c r="B740" s="7" t="s">
        <v>40</v>
      </c>
      <c r="C740" s="7" t="s">
        <v>72</v>
      </c>
      <c r="D740" s="7" t="s">
        <v>67</v>
      </c>
      <c r="E740" s="7" t="str">
        <f>'all results'!V740&lt;10</f>
        <v>TRUE</v>
      </c>
    </row>
    <row r="741" ht="14.25" hidden="1" customHeight="1">
      <c r="A741" s="6" t="s">
        <v>32</v>
      </c>
      <c r="B741" s="7" t="s">
        <v>40</v>
      </c>
      <c r="C741" s="7" t="s">
        <v>72</v>
      </c>
      <c r="D741" s="7" t="s">
        <v>67</v>
      </c>
      <c r="E741" s="7" t="str">
        <f>'all results'!V741&lt;10</f>
        <v>TRUE</v>
      </c>
    </row>
    <row r="742" ht="14.25" hidden="1" customHeight="1">
      <c r="A742" s="6" t="s">
        <v>36</v>
      </c>
      <c r="B742" s="7" t="s">
        <v>40</v>
      </c>
      <c r="C742" s="7" t="s">
        <v>72</v>
      </c>
      <c r="D742" s="7" t="s">
        <v>67</v>
      </c>
      <c r="E742" s="7" t="str">
        <f>'all results'!V742&lt;10</f>
        <v>TRUE</v>
      </c>
    </row>
    <row r="743" ht="14.25" hidden="1" customHeight="1">
      <c r="A743" s="6" t="s">
        <v>31</v>
      </c>
      <c r="B743" s="7" t="s">
        <v>40</v>
      </c>
      <c r="C743" s="7" t="s">
        <v>72</v>
      </c>
      <c r="D743" s="7" t="s">
        <v>67</v>
      </c>
      <c r="E743" s="7" t="str">
        <f>'all results'!V743&lt;10</f>
        <v>TRUE</v>
      </c>
    </row>
    <row r="744" ht="14.25" hidden="1" customHeight="1">
      <c r="A744" s="6" t="s">
        <v>29</v>
      </c>
      <c r="B744" s="7" t="s">
        <v>40</v>
      </c>
      <c r="C744" s="7" t="s">
        <v>72</v>
      </c>
      <c r="D744" s="7" t="s">
        <v>67</v>
      </c>
      <c r="E744" s="7" t="str">
        <f>'all results'!V744&lt;10</f>
        <v>TRUE</v>
      </c>
    </row>
    <row r="745" ht="14.25" hidden="1" customHeight="1">
      <c r="A745" s="6" t="s">
        <v>34</v>
      </c>
      <c r="B745" s="7" t="s">
        <v>40</v>
      </c>
      <c r="C745" s="7" t="s">
        <v>72</v>
      </c>
      <c r="D745" s="7" t="s">
        <v>67</v>
      </c>
      <c r="E745" s="7" t="str">
        <f>'all results'!V745&lt;10</f>
        <v>TRUE</v>
      </c>
    </row>
    <row r="746" ht="14.25" hidden="1" customHeight="1">
      <c r="A746" s="6" t="s">
        <v>35</v>
      </c>
      <c r="B746" s="7" t="s">
        <v>40</v>
      </c>
      <c r="C746" s="7" t="s">
        <v>72</v>
      </c>
      <c r="D746" s="7" t="s">
        <v>67</v>
      </c>
      <c r="E746" s="7" t="str">
        <f>'all results'!V746&lt;10</f>
        <v>TRUE</v>
      </c>
    </row>
    <row r="747" ht="14.25" hidden="1" customHeight="1">
      <c r="A747" s="6" t="s">
        <v>38</v>
      </c>
      <c r="B747" s="7" t="s">
        <v>40</v>
      </c>
      <c r="C747" s="7" t="s">
        <v>72</v>
      </c>
      <c r="D747" s="7" t="s">
        <v>67</v>
      </c>
      <c r="E747" s="7" t="str">
        <f>'all results'!V747&lt;10</f>
        <v>TRUE</v>
      </c>
    </row>
    <row r="748" ht="14.25" hidden="1" customHeight="1">
      <c r="A748" s="6" t="s">
        <v>37</v>
      </c>
      <c r="B748" s="7" t="s">
        <v>40</v>
      </c>
      <c r="C748" s="7" t="s">
        <v>72</v>
      </c>
      <c r="D748" s="7" t="s">
        <v>67</v>
      </c>
      <c r="E748" s="7" t="str">
        <f>'all results'!V748&lt;10</f>
        <v>TRUE</v>
      </c>
    </row>
    <row r="749" ht="14.25" hidden="1" customHeight="1">
      <c r="A749" s="6" t="s">
        <v>26</v>
      </c>
      <c r="B749" s="7" t="s">
        <v>40</v>
      </c>
      <c r="C749" s="7" t="s">
        <v>72</v>
      </c>
      <c r="D749" s="7" t="s">
        <v>68</v>
      </c>
      <c r="E749" s="7" t="str">
        <f>'all results'!V749&lt;10</f>
        <v>TRUE</v>
      </c>
    </row>
    <row r="750" ht="14.25" hidden="1" customHeight="1">
      <c r="A750" s="6" t="s">
        <v>28</v>
      </c>
      <c r="B750" s="7" t="s">
        <v>40</v>
      </c>
      <c r="C750" s="7" t="s">
        <v>72</v>
      </c>
      <c r="D750" s="7" t="s">
        <v>68</v>
      </c>
      <c r="E750" s="7" t="str">
        <f>'all results'!V750&lt;10</f>
        <v>TRUE</v>
      </c>
    </row>
    <row r="751" ht="14.25" hidden="1" customHeight="1">
      <c r="A751" s="6" t="s">
        <v>17</v>
      </c>
      <c r="B751" s="7" t="s">
        <v>40</v>
      </c>
      <c r="C751" s="7" t="s">
        <v>72</v>
      </c>
      <c r="D751" s="7" t="s">
        <v>68</v>
      </c>
      <c r="E751" s="7" t="str">
        <f>'all results'!V751&lt;10</f>
        <v>TRUE</v>
      </c>
    </row>
    <row r="752" ht="14.25" hidden="1" customHeight="1">
      <c r="A752" s="6" t="s">
        <v>24</v>
      </c>
      <c r="B752" s="7" t="s">
        <v>40</v>
      </c>
      <c r="C752" s="7" t="s">
        <v>72</v>
      </c>
      <c r="D752" s="7" t="s">
        <v>68</v>
      </c>
      <c r="E752" s="7" t="str">
        <f>'all results'!V752&lt;10</f>
        <v>TRUE</v>
      </c>
    </row>
    <row r="753" ht="14.25" hidden="1" customHeight="1">
      <c r="A753" s="6" t="s">
        <v>35</v>
      </c>
      <c r="B753" s="7" t="s">
        <v>40</v>
      </c>
      <c r="C753" s="7" t="s">
        <v>72</v>
      </c>
      <c r="D753" s="7" t="s">
        <v>68</v>
      </c>
      <c r="E753" s="7" t="str">
        <f>'all results'!V753&lt;10</f>
        <v>TRUE</v>
      </c>
    </row>
    <row r="754" ht="14.25" hidden="1" customHeight="1">
      <c r="A754" s="6" t="s">
        <v>31</v>
      </c>
      <c r="B754" s="7" t="s">
        <v>40</v>
      </c>
      <c r="C754" s="7" t="s">
        <v>72</v>
      </c>
      <c r="D754" s="7" t="s">
        <v>68</v>
      </c>
      <c r="E754" s="7" t="str">
        <f>'all results'!V754&lt;10</f>
        <v>TRUE</v>
      </c>
    </row>
    <row r="755" ht="14.25" hidden="1" customHeight="1">
      <c r="A755" s="6" t="s">
        <v>34</v>
      </c>
      <c r="B755" s="7" t="s">
        <v>40</v>
      </c>
      <c r="C755" s="7" t="s">
        <v>72</v>
      </c>
      <c r="D755" s="7" t="s">
        <v>68</v>
      </c>
      <c r="E755" s="7" t="str">
        <f>'all results'!V755&lt;10</f>
        <v>TRUE</v>
      </c>
    </row>
    <row r="756" ht="14.25" hidden="1" customHeight="1">
      <c r="A756" s="6" t="s">
        <v>29</v>
      </c>
      <c r="B756" s="7" t="s">
        <v>40</v>
      </c>
      <c r="C756" s="7" t="s">
        <v>72</v>
      </c>
      <c r="D756" s="7" t="s">
        <v>68</v>
      </c>
      <c r="E756" s="7" t="str">
        <f>'all results'!V756&lt;10</f>
        <v>TRUE</v>
      </c>
    </row>
    <row r="757" ht="14.25" hidden="1" customHeight="1">
      <c r="A757" s="6" t="s">
        <v>32</v>
      </c>
      <c r="B757" s="7" t="s">
        <v>40</v>
      </c>
      <c r="C757" s="7" t="s">
        <v>72</v>
      </c>
      <c r="D757" s="7" t="s">
        <v>68</v>
      </c>
      <c r="E757" s="7" t="str">
        <f>'all results'!V757&lt;10</f>
        <v>TRUE</v>
      </c>
    </row>
    <row r="758" ht="14.25" hidden="1" customHeight="1">
      <c r="A758" s="6" t="s">
        <v>36</v>
      </c>
      <c r="B758" s="7" t="s">
        <v>40</v>
      </c>
      <c r="C758" s="7" t="s">
        <v>72</v>
      </c>
      <c r="D758" s="7" t="s">
        <v>68</v>
      </c>
      <c r="E758" s="7" t="str">
        <f>'all results'!V758&lt;10</f>
        <v>TRUE</v>
      </c>
    </row>
    <row r="759" ht="14.25" hidden="1" customHeight="1">
      <c r="A759" s="6" t="s">
        <v>38</v>
      </c>
      <c r="B759" s="7" t="s">
        <v>40</v>
      </c>
      <c r="C759" s="7" t="s">
        <v>72</v>
      </c>
      <c r="D759" s="7" t="s">
        <v>68</v>
      </c>
      <c r="E759" s="7" t="str">
        <f>'all results'!V759&lt;10</f>
        <v>TRUE</v>
      </c>
    </row>
    <row r="760" ht="14.25" hidden="1" customHeight="1">
      <c r="A760" s="6" t="s">
        <v>37</v>
      </c>
      <c r="B760" s="7" t="s">
        <v>40</v>
      </c>
      <c r="C760" s="7" t="s">
        <v>72</v>
      </c>
      <c r="D760" s="7" t="s">
        <v>68</v>
      </c>
      <c r="E760" s="7" t="str">
        <f>'all results'!V760&lt;10</f>
        <v>TRUE</v>
      </c>
    </row>
    <row r="761" ht="14.25" hidden="1" customHeight="1">
      <c r="A761" s="6" t="s">
        <v>17</v>
      </c>
      <c r="B761" s="7" t="s">
        <v>41</v>
      </c>
      <c r="C761" s="7" t="s">
        <v>72</v>
      </c>
      <c r="D761" s="7" t="s">
        <v>67</v>
      </c>
      <c r="E761" s="7" t="str">
        <f>'all results'!V761&lt;10</f>
        <v>TRUE</v>
      </c>
    </row>
    <row r="762" ht="14.25" hidden="1" customHeight="1">
      <c r="A762" s="6" t="s">
        <v>24</v>
      </c>
      <c r="B762" s="7" t="s">
        <v>41</v>
      </c>
      <c r="C762" s="7" t="s">
        <v>72</v>
      </c>
      <c r="D762" s="7" t="s">
        <v>67</v>
      </c>
      <c r="E762" s="7" t="str">
        <f>'all results'!V762&lt;10</f>
        <v>TRUE</v>
      </c>
    </row>
    <row r="763" ht="14.25" hidden="1" customHeight="1">
      <c r="A763" s="6" t="s">
        <v>26</v>
      </c>
      <c r="B763" s="7" t="s">
        <v>41</v>
      </c>
      <c r="C763" s="7" t="s">
        <v>72</v>
      </c>
      <c r="D763" s="7" t="s">
        <v>67</v>
      </c>
      <c r="E763" s="7" t="str">
        <f>'all results'!V763&lt;10</f>
        <v>TRUE</v>
      </c>
    </row>
    <row r="764" ht="14.25" hidden="1" customHeight="1">
      <c r="A764" s="6" t="s">
        <v>28</v>
      </c>
      <c r="B764" s="7" t="s">
        <v>41</v>
      </c>
      <c r="C764" s="7" t="s">
        <v>72</v>
      </c>
      <c r="D764" s="7" t="s">
        <v>67</v>
      </c>
      <c r="E764" s="7" t="str">
        <f>'all results'!V764&lt;10</f>
        <v>TRUE</v>
      </c>
    </row>
    <row r="765" ht="14.25" hidden="1" customHeight="1">
      <c r="A765" s="6" t="s">
        <v>32</v>
      </c>
      <c r="B765" s="7" t="s">
        <v>41</v>
      </c>
      <c r="C765" s="7" t="s">
        <v>72</v>
      </c>
      <c r="D765" s="7" t="s">
        <v>67</v>
      </c>
      <c r="E765" s="7" t="str">
        <f>'all results'!V765&lt;10</f>
        <v>TRUE</v>
      </c>
    </row>
    <row r="766" ht="14.25" hidden="1" customHeight="1">
      <c r="A766" s="6" t="s">
        <v>31</v>
      </c>
      <c r="B766" s="7" t="s">
        <v>41</v>
      </c>
      <c r="C766" s="7" t="s">
        <v>72</v>
      </c>
      <c r="D766" s="7" t="s">
        <v>67</v>
      </c>
      <c r="E766" s="7" t="str">
        <f>'all results'!V766&lt;10</f>
        <v>TRUE</v>
      </c>
    </row>
    <row r="767" ht="14.25" hidden="1" customHeight="1">
      <c r="A767" s="6" t="s">
        <v>29</v>
      </c>
      <c r="B767" s="7" t="s">
        <v>41</v>
      </c>
      <c r="C767" s="7" t="s">
        <v>72</v>
      </c>
      <c r="D767" s="7" t="s">
        <v>67</v>
      </c>
      <c r="E767" s="7" t="str">
        <f>'all results'!V767&lt;10</f>
        <v>TRUE</v>
      </c>
    </row>
    <row r="768" ht="14.25" hidden="1" customHeight="1">
      <c r="A768" s="6" t="s">
        <v>36</v>
      </c>
      <c r="B768" s="7" t="s">
        <v>41</v>
      </c>
      <c r="C768" s="7" t="s">
        <v>72</v>
      </c>
      <c r="D768" s="7" t="s">
        <v>67</v>
      </c>
      <c r="E768" s="7" t="str">
        <f>'all results'!V768&lt;10</f>
        <v>TRUE</v>
      </c>
    </row>
    <row r="769" ht="14.25" hidden="1" customHeight="1">
      <c r="A769" s="6" t="s">
        <v>34</v>
      </c>
      <c r="B769" s="7" t="s">
        <v>41</v>
      </c>
      <c r="C769" s="7" t="s">
        <v>72</v>
      </c>
      <c r="D769" s="7" t="s">
        <v>67</v>
      </c>
      <c r="E769" s="7" t="str">
        <f>'all results'!V769&lt;10</f>
        <v>TRUE</v>
      </c>
    </row>
    <row r="770" ht="14.25" hidden="1" customHeight="1">
      <c r="A770" s="6" t="s">
        <v>35</v>
      </c>
      <c r="B770" s="7" t="s">
        <v>41</v>
      </c>
      <c r="C770" s="7" t="s">
        <v>72</v>
      </c>
      <c r="D770" s="7" t="s">
        <v>67</v>
      </c>
      <c r="E770" s="7" t="str">
        <f>'all results'!V770&lt;10</f>
        <v>TRUE</v>
      </c>
    </row>
    <row r="771" ht="14.25" hidden="1" customHeight="1">
      <c r="A771" s="6" t="s">
        <v>38</v>
      </c>
      <c r="B771" s="7" t="s">
        <v>41</v>
      </c>
      <c r="C771" s="7" t="s">
        <v>72</v>
      </c>
      <c r="D771" s="7" t="s">
        <v>67</v>
      </c>
      <c r="E771" s="7" t="str">
        <f>'all results'!V771&lt;10</f>
        <v>TRUE</v>
      </c>
    </row>
    <row r="772" ht="14.25" hidden="1" customHeight="1">
      <c r="A772" s="6" t="s">
        <v>37</v>
      </c>
      <c r="B772" s="7" t="s">
        <v>41</v>
      </c>
      <c r="C772" s="7" t="s">
        <v>72</v>
      </c>
      <c r="D772" s="7" t="s">
        <v>67</v>
      </c>
      <c r="E772" s="7" t="str">
        <f>'all results'!V772&lt;10</f>
        <v>TRUE</v>
      </c>
    </row>
    <row r="773" ht="14.25" hidden="1" customHeight="1">
      <c r="A773" s="6" t="s">
        <v>28</v>
      </c>
      <c r="B773" s="7" t="s">
        <v>41</v>
      </c>
      <c r="C773" s="7" t="s">
        <v>72</v>
      </c>
      <c r="D773" s="7" t="s">
        <v>68</v>
      </c>
      <c r="E773" s="7" t="str">
        <f>'all results'!V773&lt;10</f>
        <v>TRUE</v>
      </c>
    </row>
    <row r="774" ht="14.25" hidden="1" customHeight="1">
      <c r="A774" s="6" t="s">
        <v>26</v>
      </c>
      <c r="B774" s="7" t="s">
        <v>41</v>
      </c>
      <c r="C774" s="7" t="s">
        <v>72</v>
      </c>
      <c r="D774" s="7" t="s">
        <v>68</v>
      </c>
      <c r="E774" s="7" t="str">
        <f>'all results'!V774&lt;10</f>
        <v>TRUE</v>
      </c>
    </row>
    <row r="775" ht="14.25" hidden="1" customHeight="1">
      <c r="A775" s="6" t="s">
        <v>17</v>
      </c>
      <c r="B775" s="7" t="s">
        <v>41</v>
      </c>
      <c r="C775" s="7" t="s">
        <v>72</v>
      </c>
      <c r="D775" s="7" t="s">
        <v>68</v>
      </c>
      <c r="E775" s="7" t="str">
        <f>'all results'!V775&lt;10</f>
        <v>TRUE</v>
      </c>
    </row>
    <row r="776" ht="14.25" hidden="1" customHeight="1">
      <c r="A776" s="6" t="s">
        <v>24</v>
      </c>
      <c r="B776" s="7" t="s">
        <v>41</v>
      </c>
      <c r="C776" s="7" t="s">
        <v>72</v>
      </c>
      <c r="D776" s="7" t="s">
        <v>68</v>
      </c>
      <c r="E776" s="7" t="str">
        <f>'all results'!V776&lt;10</f>
        <v>TRUE</v>
      </c>
    </row>
    <row r="777" ht="14.25" hidden="1" customHeight="1">
      <c r="A777" s="6" t="s">
        <v>34</v>
      </c>
      <c r="B777" s="7" t="s">
        <v>41</v>
      </c>
      <c r="C777" s="7" t="s">
        <v>72</v>
      </c>
      <c r="D777" s="7" t="s">
        <v>68</v>
      </c>
      <c r="E777" s="7" t="str">
        <f>'all results'!V777&lt;10</f>
        <v>TRUE</v>
      </c>
    </row>
    <row r="778" ht="14.25" hidden="1" customHeight="1">
      <c r="A778" s="6" t="s">
        <v>29</v>
      </c>
      <c r="B778" s="7" t="s">
        <v>41</v>
      </c>
      <c r="C778" s="7" t="s">
        <v>72</v>
      </c>
      <c r="D778" s="7" t="s">
        <v>68</v>
      </c>
      <c r="E778" s="7" t="str">
        <f>'all results'!V778&lt;10</f>
        <v>TRUE</v>
      </c>
    </row>
    <row r="779" ht="14.25" hidden="1" customHeight="1">
      <c r="A779" s="6" t="s">
        <v>32</v>
      </c>
      <c r="B779" s="7" t="s">
        <v>41</v>
      </c>
      <c r="C779" s="7" t="s">
        <v>72</v>
      </c>
      <c r="D779" s="7" t="s">
        <v>68</v>
      </c>
      <c r="E779" s="7" t="str">
        <f>'all results'!V779&lt;10</f>
        <v>TRUE</v>
      </c>
    </row>
    <row r="780" ht="14.25" hidden="1" customHeight="1">
      <c r="A780" s="6" t="s">
        <v>35</v>
      </c>
      <c r="B780" s="7" t="s">
        <v>41</v>
      </c>
      <c r="C780" s="7" t="s">
        <v>72</v>
      </c>
      <c r="D780" s="7" t="s">
        <v>68</v>
      </c>
      <c r="E780" s="7" t="str">
        <f>'all results'!V780&lt;10</f>
        <v>TRUE</v>
      </c>
    </row>
    <row r="781" ht="14.25" hidden="1" customHeight="1">
      <c r="A781" s="6" t="s">
        <v>31</v>
      </c>
      <c r="B781" s="7" t="s">
        <v>41</v>
      </c>
      <c r="C781" s="7" t="s">
        <v>72</v>
      </c>
      <c r="D781" s="7" t="s">
        <v>68</v>
      </c>
      <c r="E781" s="7" t="str">
        <f>'all results'!V781&lt;10</f>
        <v>TRUE</v>
      </c>
    </row>
    <row r="782" ht="14.25" hidden="1" customHeight="1">
      <c r="A782" s="6" t="s">
        <v>36</v>
      </c>
      <c r="B782" s="7" t="s">
        <v>41</v>
      </c>
      <c r="C782" s="7" t="s">
        <v>72</v>
      </c>
      <c r="D782" s="7" t="s">
        <v>68</v>
      </c>
      <c r="E782" s="7" t="str">
        <f>'all results'!V782&lt;10</f>
        <v>TRUE</v>
      </c>
    </row>
    <row r="783" ht="14.25" hidden="1" customHeight="1">
      <c r="A783" s="6" t="s">
        <v>37</v>
      </c>
      <c r="B783" s="7" t="s">
        <v>41</v>
      </c>
      <c r="C783" s="7" t="s">
        <v>72</v>
      </c>
      <c r="D783" s="7" t="s">
        <v>68</v>
      </c>
      <c r="E783" s="7" t="str">
        <f>'all results'!V783&lt;10</f>
        <v>TRUE</v>
      </c>
    </row>
    <row r="784" ht="14.25" hidden="1" customHeight="1">
      <c r="A784" s="6" t="s">
        <v>38</v>
      </c>
      <c r="B784" s="7" t="s">
        <v>41</v>
      </c>
      <c r="C784" s="7" t="s">
        <v>72</v>
      </c>
      <c r="D784" s="7" t="s">
        <v>68</v>
      </c>
      <c r="E784" s="7" t="str">
        <f>'all results'!V784&lt;10</f>
        <v>TRUE</v>
      </c>
    </row>
    <row r="785" ht="14.25" hidden="1" customHeight="1">
      <c r="A785" s="6" t="s">
        <v>26</v>
      </c>
      <c r="B785" s="7" t="s">
        <v>42</v>
      </c>
      <c r="C785" s="7" t="s">
        <v>72</v>
      </c>
      <c r="D785" s="7" t="s">
        <v>67</v>
      </c>
      <c r="E785" s="7" t="str">
        <f>'all results'!V785&lt;10</f>
        <v>TRUE</v>
      </c>
    </row>
    <row r="786" ht="14.25" hidden="1" customHeight="1">
      <c r="A786" s="6" t="s">
        <v>17</v>
      </c>
      <c r="B786" s="7" t="s">
        <v>42</v>
      </c>
      <c r="C786" s="7" t="s">
        <v>72</v>
      </c>
      <c r="D786" s="7" t="s">
        <v>67</v>
      </c>
      <c r="E786" s="7" t="str">
        <f>'all results'!V786&lt;10</f>
        <v>TRUE</v>
      </c>
    </row>
    <row r="787" ht="14.25" hidden="1" customHeight="1">
      <c r="A787" s="6" t="s">
        <v>24</v>
      </c>
      <c r="B787" s="7" t="s">
        <v>42</v>
      </c>
      <c r="C787" s="7" t="s">
        <v>72</v>
      </c>
      <c r="D787" s="7" t="s">
        <v>67</v>
      </c>
      <c r="E787" s="7" t="str">
        <f>'all results'!V787&lt;10</f>
        <v>TRUE</v>
      </c>
    </row>
    <row r="788" ht="14.25" hidden="1" customHeight="1">
      <c r="A788" s="6" t="s">
        <v>28</v>
      </c>
      <c r="B788" s="7" t="s">
        <v>42</v>
      </c>
      <c r="C788" s="7" t="s">
        <v>72</v>
      </c>
      <c r="D788" s="7" t="s">
        <v>67</v>
      </c>
      <c r="E788" s="7" t="str">
        <f>'all results'!V788&lt;10</f>
        <v>TRUE</v>
      </c>
    </row>
    <row r="789" ht="14.25" hidden="1" customHeight="1">
      <c r="A789" s="6" t="s">
        <v>36</v>
      </c>
      <c r="B789" s="7" t="s">
        <v>42</v>
      </c>
      <c r="C789" s="7" t="s">
        <v>72</v>
      </c>
      <c r="D789" s="7" t="s">
        <v>67</v>
      </c>
      <c r="E789" s="7" t="str">
        <f>'all results'!V789&lt;10</f>
        <v>TRUE</v>
      </c>
    </row>
    <row r="790" ht="14.25" hidden="1" customHeight="1">
      <c r="A790" s="6" t="s">
        <v>32</v>
      </c>
      <c r="B790" s="7" t="s">
        <v>42</v>
      </c>
      <c r="C790" s="7" t="s">
        <v>72</v>
      </c>
      <c r="D790" s="7" t="s">
        <v>67</v>
      </c>
      <c r="E790" s="7" t="str">
        <f>'all results'!V790&lt;10</f>
        <v>TRUE</v>
      </c>
    </row>
    <row r="791" ht="14.25" hidden="1" customHeight="1">
      <c r="A791" s="6" t="s">
        <v>34</v>
      </c>
      <c r="B791" s="7" t="s">
        <v>42</v>
      </c>
      <c r="C791" s="7" t="s">
        <v>72</v>
      </c>
      <c r="D791" s="7" t="s">
        <v>67</v>
      </c>
      <c r="E791" s="7" t="str">
        <f>'all results'!V791&lt;10</f>
        <v>TRUE</v>
      </c>
    </row>
    <row r="792" ht="14.25" hidden="1" customHeight="1">
      <c r="A792" s="6" t="s">
        <v>35</v>
      </c>
      <c r="B792" s="7" t="s">
        <v>42</v>
      </c>
      <c r="C792" s="7" t="s">
        <v>72</v>
      </c>
      <c r="D792" s="7" t="s">
        <v>67</v>
      </c>
      <c r="E792" s="7" t="str">
        <f>'all results'!V792&lt;10</f>
        <v>TRUE</v>
      </c>
    </row>
    <row r="793" ht="14.25" hidden="1" customHeight="1">
      <c r="A793" s="6" t="s">
        <v>29</v>
      </c>
      <c r="B793" s="7" t="s">
        <v>42</v>
      </c>
      <c r="C793" s="7" t="s">
        <v>72</v>
      </c>
      <c r="D793" s="7" t="s">
        <v>67</v>
      </c>
      <c r="E793" s="7" t="str">
        <f>'all results'!V793&lt;10</f>
        <v>TRUE</v>
      </c>
    </row>
    <row r="794" ht="14.25" hidden="1" customHeight="1">
      <c r="A794" s="6" t="s">
        <v>31</v>
      </c>
      <c r="B794" s="7" t="s">
        <v>42</v>
      </c>
      <c r="C794" s="7" t="s">
        <v>72</v>
      </c>
      <c r="D794" s="7" t="s">
        <v>67</v>
      </c>
      <c r="E794" s="7" t="str">
        <f>'all results'!V794&lt;10</f>
        <v>TRUE</v>
      </c>
    </row>
    <row r="795" ht="14.25" hidden="1" customHeight="1">
      <c r="A795" s="6" t="s">
        <v>38</v>
      </c>
      <c r="B795" s="7" t="s">
        <v>42</v>
      </c>
      <c r="C795" s="7" t="s">
        <v>72</v>
      </c>
      <c r="D795" s="7" t="s">
        <v>67</v>
      </c>
      <c r="E795" s="7" t="str">
        <f>'all results'!V795&lt;10</f>
        <v>TRUE</v>
      </c>
    </row>
    <row r="796" ht="14.25" hidden="1" customHeight="1">
      <c r="A796" s="6" t="s">
        <v>37</v>
      </c>
      <c r="B796" s="7" t="s">
        <v>42</v>
      </c>
      <c r="C796" s="7" t="s">
        <v>72</v>
      </c>
      <c r="D796" s="7" t="s">
        <v>67</v>
      </c>
      <c r="E796" s="7" t="str">
        <f>'all results'!V796&lt;10</f>
        <v>TRUE</v>
      </c>
    </row>
    <row r="797" ht="14.25" hidden="1" customHeight="1">
      <c r="A797" s="6" t="s">
        <v>26</v>
      </c>
      <c r="B797" s="7" t="s">
        <v>42</v>
      </c>
      <c r="C797" s="7" t="s">
        <v>72</v>
      </c>
      <c r="D797" s="7" t="s">
        <v>68</v>
      </c>
      <c r="E797" s="7" t="str">
        <f>'all results'!V797&lt;10</f>
        <v>TRUE</v>
      </c>
    </row>
    <row r="798" ht="14.25" hidden="1" customHeight="1">
      <c r="A798" s="6" t="s">
        <v>17</v>
      </c>
      <c r="B798" s="7" t="s">
        <v>42</v>
      </c>
      <c r="C798" s="7" t="s">
        <v>72</v>
      </c>
      <c r="D798" s="7" t="s">
        <v>68</v>
      </c>
      <c r="E798" s="7" t="str">
        <f>'all results'!V798&lt;10</f>
        <v>TRUE</v>
      </c>
    </row>
    <row r="799" ht="14.25" hidden="1" customHeight="1">
      <c r="A799" s="6" t="s">
        <v>34</v>
      </c>
      <c r="B799" s="7" t="s">
        <v>42</v>
      </c>
      <c r="C799" s="7" t="s">
        <v>72</v>
      </c>
      <c r="D799" s="7" t="s">
        <v>68</v>
      </c>
      <c r="E799" s="7" t="str">
        <f>'all results'!V799&lt;10</f>
        <v>TRUE</v>
      </c>
    </row>
    <row r="800" ht="14.25" hidden="1" customHeight="1">
      <c r="A800" s="6" t="s">
        <v>28</v>
      </c>
      <c r="B800" s="7" t="s">
        <v>42</v>
      </c>
      <c r="C800" s="7" t="s">
        <v>72</v>
      </c>
      <c r="D800" s="7" t="s">
        <v>68</v>
      </c>
      <c r="E800" s="7" t="str">
        <f>'all results'!V800&lt;10</f>
        <v>TRUE</v>
      </c>
    </row>
    <row r="801" ht="14.25" hidden="1" customHeight="1">
      <c r="A801" s="6" t="s">
        <v>24</v>
      </c>
      <c r="B801" s="7" t="s">
        <v>42</v>
      </c>
      <c r="C801" s="7" t="s">
        <v>72</v>
      </c>
      <c r="D801" s="7" t="s">
        <v>68</v>
      </c>
      <c r="E801" s="7" t="str">
        <f>'all results'!V801&lt;10</f>
        <v>TRUE</v>
      </c>
    </row>
    <row r="802" ht="14.25" hidden="1" customHeight="1">
      <c r="A802" s="6" t="s">
        <v>35</v>
      </c>
      <c r="B802" s="7" t="s">
        <v>42</v>
      </c>
      <c r="C802" s="7" t="s">
        <v>72</v>
      </c>
      <c r="D802" s="7" t="s">
        <v>68</v>
      </c>
      <c r="E802" s="7" t="str">
        <f>'all results'!V802&lt;10</f>
        <v>TRUE</v>
      </c>
    </row>
    <row r="803" ht="14.25" hidden="1" customHeight="1">
      <c r="A803" s="6" t="s">
        <v>29</v>
      </c>
      <c r="B803" s="7" t="s">
        <v>42</v>
      </c>
      <c r="C803" s="7" t="s">
        <v>72</v>
      </c>
      <c r="D803" s="7" t="s">
        <v>68</v>
      </c>
      <c r="E803" s="7" t="str">
        <f>'all results'!V803&lt;10</f>
        <v>TRUE</v>
      </c>
    </row>
    <row r="804" ht="14.25" hidden="1" customHeight="1">
      <c r="A804" s="6" t="s">
        <v>37</v>
      </c>
      <c r="B804" s="7" t="s">
        <v>42</v>
      </c>
      <c r="C804" s="7" t="s">
        <v>72</v>
      </c>
      <c r="D804" s="7" t="s">
        <v>68</v>
      </c>
      <c r="E804" s="7" t="str">
        <f>'all results'!V804&lt;10</f>
        <v>TRUE</v>
      </c>
    </row>
    <row r="805" ht="14.25" hidden="1" customHeight="1">
      <c r="A805" s="6" t="s">
        <v>32</v>
      </c>
      <c r="B805" s="7" t="s">
        <v>42</v>
      </c>
      <c r="C805" s="7" t="s">
        <v>72</v>
      </c>
      <c r="D805" s="7" t="s">
        <v>68</v>
      </c>
      <c r="E805" s="7" t="str">
        <f>'all results'!V805&lt;10</f>
        <v>TRUE</v>
      </c>
    </row>
    <row r="806" ht="14.25" hidden="1" customHeight="1">
      <c r="A806" s="6" t="s">
        <v>31</v>
      </c>
      <c r="B806" s="7" t="s">
        <v>42</v>
      </c>
      <c r="C806" s="7" t="s">
        <v>72</v>
      </c>
      <c r="D806" s="7" t="s">
        <v>68</v>
      </c>
      <c r="E806" s="7" t="str">
        <f>'all results'!V806&lt;10</f>
        <v>TRUE</v>
      </c>
    </row>
    <row r="807" ht="14.25" hidden="1" customHeight="1">
      <c r="A807" s="6" t="s">
        <v>36</v>
      </c>
      <c r="B807" s="7" t="s">
        <v>42</v>
      </c>
      <c r="C807" s="7" t="s">
        <v>72</v>
      </c>
      <c r="D807" s="7" t="s">
        <v>68</v>
      </c>
      <c r="E807" s="7" t="str">
        <f>'all results'!V807&lt;10</f>
        <v>TRUE</v>
      </c>
    </row>
    <row r="808" ht="14.25" hidden="1" customHeight="1">
      <c r="A808" s="6" t="s">
        <v>38</v>
      </c>
      <c r="B808" s="7" t="s">
        <v>42</v>
      </c>
      <c r="C808" s="7" t="s">
        <v>72</v>
      </c>
      <c r="D808" s="7" t="s">
        <v>68</v>
      </c>
      <c r="E808" s="7" t="str">
        <f>'all results'!V808&lt;10</f>
        <v>TRUE</v>
      </c>
    </row>
    <row r="809" ht="14.25" hidden="1" customHeight="1">
      <c r="A809" s="6" t="s">
        <v>17</v>
      </c>
      <c r="B809" s="7" t="s">
        <v>43</v>
      </c>
      <c r="C809" s="7" t="s">
        <v>72</v>
      </c>
      <c r="D809" s="7" t="s">
        <v>67</v>
      </c>
      <c r="E809" s="7" t="str">
        <f>'all results'!V809&lt;10</f>
        <v>TRUE</v>
      </c>
    </row>
    <row r="810" ht="14.25" hidden="1" customHeight="1">
      <c r="A810" s="6" t="s">
        <v>26</v>
      </c>
      <c r="B810" s="7" t="s">
        <v>43</v>
      </c>
      <c r="C810" s="7" t="s">
        <v>72</v>
      </c>
      <c r="D810" s="7" t="s">
        <v>67</v>
      </c>
      <c r="E810" s="7" t="str">
        <f>'all results'!V810&lt;10</f>
        <v>TRUE</v>
      </c>
    </row>
    <row r="811" ht="14.25" hidden="1" customHeight="1">
      <c r="A811" s="6" t="s">
        <v>24</v>
      </c>
      <c r="B811" s="7" t="s">
        <v>43</v>
      </c>
      <c r="C811" s="7" t="s">
        <v>72</v>
      </c>
      <c r="D811" s="7" t="s">
        <v>67</v>
      </c>
      <c r="E811" s="7" t="str">
        <f>'all results'!V811&lt;10</f>
        <v>TRUE</v>
      </c>
    </row>
    <row r="812" ht="14.25" hidden="1" customHeight="1">
      <c r="A812" s="6" t="s">
        <v>28</v>
      </c>
      <c r="B812" s="7" t="s">
        <v>43</v>
      </c>
      <c r="C812" s="7" t="s">
        <v>72</v>
      </c>
      <c r="D812" s="7" t="s">
        <v>67</v>
      </c>
      <c r="E812" s="7" t="str">
        <f>'all results'!V812&lt;10</f>
        <v>TRUE</v>
      </c>
    </row>
    <row r="813" ht="14.25" hidden="1" customHeight="1">
      <c r="A813" s="6" t="s">
        <v>34</v>
      </c>
      <c r="B813" s="7" t="s">
        <v>43</v>
      </c>
      <c r="C813" s="7" t="s">
        <v>72</v>
      </c>
      <c r="D813" s="7" t="s">
        <v>67</v>
      </c>
      <c r="E813" s="7" t="str">
        <f>'all results'!V813&lt;10</f>
        <v>TRUE</v>
      </c>
    </row>
    <row r="814" ht="14.25" hidden="1" customHeight="1">
      <c r="A814" s="6" t="s">
        <v>32</v>
      </c>
      <c r="B814" s="7" t="s">
        <v>43</v>
      </c>
      <c r="C814" s="7" t="s">
        <v>72</v>
      </c>
      <c r="D814" s="7" t="s">
        <v>67</v>
      </c>
      <c r="E814" s="7" t="str">
        <f>'all results'!V814&lt;10</f>
        <v>TRUE</v>
      </c>
    </row>
    <row r="815" ht="14.25" hidden="1" customHeight="1">
      <c r="A815" s="6" t="s">
        <v>31</v>
      </c>
      <c r="B815" s="7" t="s">
        <v>43</v>
      </c>
      <c r="C815" s="7" t="s">
        <v>72</v>
      </c>
      <c r="D815" s="7" t="s">
        <v>67</v>
      </c>
      <c r="E815" s="7" t="str">
        <f>'all results'!V815&lt;10</f>
        <v>TRUE</v>
      </c>
    </row>
    <row r="816" ht="14.25" hidden="1" customHeight="1">
      <c r="A816" s="6" t="s">
        <v>36</v>
      </c>
      <c r="B816" s="7" t="s">
        <v>43</v>
      </c>
      <c r="C816" s="7" t="s">
        <v>72</v>
      </c>
      <c r="D816" s="7" t="s">
        <v>67</v>
      </c>
      <c r="E816" s="7" t="str">
        <f>'all results'!V816&lt;10</f>
        <v>TRUE</v>
      </c>
    </row>
    <row r="817" ht="14.25" hidden="1" customHeight="1">
      <c r="A817" s="6" t="s">
        <v>29</v>
      </c>
      <c r="B817" s="7" t="s">
        <v>43</v>
      </c>
      <c r="C817" s="7" t="s">
        <v>72</v>
      </c>
      <c r="D817" s="7" t="s">
        <v>67</v>
      </c>
      <c r="E817" s="7" t="str">
        <f>'all results'!V817&lt;10</f>
        <v>TRUE</v>
      </c>
    </row>
    <row r="818" ht="14.25" hidden="1" customHeight="1">
      <c r="A818" s="6" t="s">
        <v>35</v>
      </c>
      <c r="B818" s="7" t="s">
        <v>43</v>
      </c>
      <c r="C818" s="7" t="s">
        <v>72</v>
      </c>
      <c r="D818" s="7" t="s">
        <v>67</v>
      </c>
      <c r="E818" s="7" t="str">
        <f>'all results'!V818&lt;10</f>
        <v>TRUE</v>
      </c>
    </row>
    <row r="819" ht="14.25" hidden="1" customHeight="1">
      <c r="A819" s="6" t="s">
        <v>49</v>
      </c>
      <c r="B819" s="7" t="s">
        <v>43</v>
      </c>
      <c r="C819" s="7" t="s">
        <v>72</v>
      </c>
      <c r="D819" s="7" t="s">
        <v>67</v>
      </c>
      <c r="E819" s="7" t="str">
        <f>'all results'!V819&lt;10</f>
        <v>FALSE</v>
      </c>
    </row>
    <row r="820" ht="14.25" hidden="1" customHeight="1">
      <c r="A820" s="6" t="s">
        <v>44</v>
      </c>
      <c r="B820" s="7" t="s">
        <v>43</v>
      </c>
      <c r="C820" s="7" t="s">
        <v>72</v>
      </c>
      <c r="D820" s="7" t="s">
        <v>67</v>
      </c>
      <c r="E820" s="7" t="str">
        <f>'all results'!V820&lt;10</f>
        <v>FALSE</v>
      </c>
    </row>
    <row r="821" ht="14.25" hidden="1" customHeight="1">
      <c r="A821" s="6" t="s">
        <v>56</v>
      </c>
      <c r="B821" s="7" t="s">
        <v>43</v>
      </c>
      <c r="C821" s="7" t="s">
        <v>72</v>
      </c>
      <c r="D821" s="7" t="s">
        <v>67</v>
      </c>
      <c r="E821" s="7" t="str">
        <f>'all results'!V821&lt;10</f>
        <v>FALSE</v>
      </c>
    </row>
    <row r="822" ht="14.25" hidden="1" customHeight="1">
      <c r="A822" s="6" t="s">
        <v>47</v>
      </c>
      <c r="B822" s="7" t="s">
        <v>43</v>
      </c>
      <c r="C822" s="7" t="s">
        <v>72</v>
      </c>
      <c r="D822" s="7" t="s">
        <v>67</v>
      </c>
      <c r="E822" s="7" t="str">
        <f>'all results'!V822&lt;10</f>
        <v>FALSE</v>
      </c>
    </row>
    <row r="823" ht="14.25" hidden="1" customHeight="1">
      <c r="A823" s="6" t="s">
        <v>54</v>
      </c>
      <c r="B823" s="7" t="s">
        <v>43</v>
      </c>
      <c r="C823" s="7" t="s">
        <v>72</v>
      </c>
      <c r="D823" s="7" t="s">
        <v>67</v>
      </c>
      <c r="E823" s="7" t="str">
        <f>'all results'!V823&lt;10</f>
        <v>FALSE</v>
      </c>
    </row>
    <row r="824" ht="14.25" hidden="1" customHeight="1">
      <c r="A824" s="6" t="s">
        <v>38</v>
      </c>
      <c r="B824" s="7" t="s">
        <v>43</v>
      </c>
      <c r="C824" s="7" t="s">
        <v>72</v>
      </c>
      <c r="D824" s="7" t="s">
        <v>67</v>
      </c>
      <c r="E824" s="7" t="str">
        <f>'all results'!V824&lt;10</f>
        <v>TRUE</v>
      </c>
    </row>
    <row r="825" ht="14.25" hidden="1" customHeight="1">
      <c r="A825" s="6" t="s">
        <v>57</v>
      </c>
      <c r="B825" s="7" t="s">
        <v>43</v>
      </c>
      <c r="C825" s="7" t="s">
        <v>72</v>
      </c>
      <c r="D825" s="7" t="s">
        <v>67</v>
      </c>
      <c r="E825" s="7" t="str">
        <f>'all results'!V825&lt;10</f>
        <v>FALSE</v>
      </c>
    </row>
    <row r="826" ht="14.25" hidden="1" customHeight="1">
      <c r="A826" s="6" t="s">
        <v>37</v>
      </c>
      <c r="B826" s="7" t="s">
        <v>43</v>
      </c>
      <c r="C826" s="7" t="s">
        <v>72</v>
      </c>
      <c r="D826" s="7" t="s">
        <v>67</v>
      </c>
      <c r="E826" s="7" t="str">
        <f>'all results'!V826&lt;10</f>
        <v>TRUE</v>
      </c>
    </row>
    <row r="827" ht="14.25" hidden="1" customHeight="1">
      <c r="A827" s="6" t="s">
        <v>26</v>
      </c>
      <c r="B827" s="7" t="s">
        <v>43</v>
      </c>
      <c r="C827" s="7" t="s">
        <v>72</v>
      </c>
      <c r="D827" s="7" t="s">
        <v>68</v>
      </c>
      <c r="E827" s="7" t="str">
        <f>'all results'!V827&lt;10</f>
        <v>TRUE</v>
      </c>
    </row>
    <row r="828" ht="14.25" hidden="1" customHeight="1">
      <c r="A828" s="6" t="s">
        <v>17</v>
      </c>
      <c r="B828" s="7" t="s">
        <v>43</v>
      </c>
      <c r="C828" s="7" t="s">
        <v>72</v>
      </c>
      <c r="D828" s="7" t="s">
        <v>68</v>
      </c>
      <c r="E828" s="7" t="str">
        <f>'all results'!V828&lt;10</f>
        <v>TRUE</v>
      </c>
    </row>
    <row r="829" ht="14.25" hidden="1" customHeight="1">
      <c r="A829" s="6" t="s">
        <v>28</v>
      </c>
      <c r="B829" s="7" t="s">
        <v>43</v>
      </c>
      <c r="C829" s="7" t="s">
        <v>72</v>
      </c>
      <c r="D829" s="7" t="s">
        <v>68</v>
      </c>
      <c r="E829" s="7" t="str">
        <f>'all results'!V829&lt;10</f>
        <v>TRUE</v>
      </c>
    </row>
    <row r="830" ht="14.25" hidden="1" customHeight="1">
      <c r="A830" s="6" t="s">
        <v>24</v>
      </c>
      <c r="B830" s="7" t="s">
        <v>43</v>
      </c>
      <c r="C830" s="7" t="s">
        <v>72</v>
      </c>
      <c r="D830" s="7" t="s">
        <v>68</v>
      </c>
      <c r="E830" s="7" t="str">
        <f>'all results'!V830&lt;10</f>
        <v>TRUE</v>
      </c>
    </row>
    <row r="831" ht="14.25" hidden="1" customHeight="1">
      <c r="A831" s="6" t="s">
        <v>34</v>
      </c>
      <c r="B831" s="7" t="s">
        <v>43</v>
      </c>
      <c r="C831" s="7" t="s">
        <v>72</v>
      </c>
      <c r="D831" s="7" t="s">
        <v>68</v>
      </c>
      <c r="E831" s="7" t="str">
        <f>'all results'!V831&lt;10</f>
        <v>TRUE</v>
      </c>
    </row>
    <row r="832" ht="14.25" hidden="1" customHeight="1">
      <c r="A832" s="6" t="s">
        <v>60</v>
      </c>
      <c r="B832" s="7" t="s">
        <v>43</v>
      </c>
      <c r="C832" s="7" t="s">
        <v>72</v>
      </c>
      <c r="D832" s="7" t="s">
        <v>68</v>
      </c>
      <c r="E832" s="7" t="str">
        <f>'all results'!V832&lt;10</f>
        <v>TRUE</v>
      </c>
    </row>
    <row r="833" ht="14.25" hidden="1" customHeight="1">
      <c r="A833" s="6" t="s">
        <v>29</v>
      </c>
      <c r="B833" s="7" t="s">
        <v>43</v>
      </c>
      <c r="C833" s="7" t="s">
        <v>72</v>
      </c>
      <c r="D833" s="7" t="s">
        <v>68</v>
      </c>
      <c r="E833" s="7" t="str">
        <f>'all results'!V833&lt;10</f>
        <v>TRUE</v>
      </c>
    </row>
    <row r="834" ht="14.25" hidden="1" customHeight="1">
      <c r="A834" s="6" t="s">
        <v>58</v>
      </c>
      <c r="B834" s="7" t="s">
        <v>43</v>
      </c>
      <c r="C834" s="7" t="s">
        <v>72</v>
      </c>
      <c r="D834" s="7" t="s">
        <v>68</v>
      </c>
      <c r="E834" s="7" t="str">
        <f>'all results'!V834&lt;10</f>
        <v>TRUE</v>
      </c>
    </row>
    <row r="835" ht="14.25" hidden="1" customHeight="1">
      <c r="A835" s="6" t="s">
        <v>35</v>
      </c>
      <c r="B835" s="7" t="s">
        <v>43</v>
      </c>
      <c r="C835" s="7" t="s">
        <v>72</v>
      </c>
      <c r="D835" s="7" t="s">
        <v>68</v>
      </c>
      <c r="E835" s="7" t="str">
        <f>'all results'!V835&lt;10</f>
        <v>TRUE</v>
      </c>
    </row>
    <row r="836" ht="14.25" hidden="1" customHeight="1">
      <c r="A836" s="6" t="s">
        <v>59</v>
      </c>
      <c r="B836" s="7" t="s">
        <v>43</v>
      </c>
      <c r="C836" s="7" t="s">
        <v>72</v>
      </c>
      <c r="D836" s="7" t="s">
        <v>68</v>
      </c>
      <c r="E836" s="7" t="str">
        <f>'all results'!V836&lt;10</f>
        <v>TRUE</v>
      </c>
    </row>
    <row r="837" ht="14.25" hidden="1" customHeight="1">
      <c r="A837" s="6" t="s">
        <v>31</v>
      </c>
      <c r="B837" s="7" t="s">
        <v>43</v>
      </c>
      <c r="C837" s="7" t="s">
        <v>72</v>
      </c>
      <c r="D837" s="7" t="s">
        <v>68</v>
      </c>
      <c r="E837" s="7" t="str">
        <f>'all results'!V837&lt;10</f>
        <v>TRUE</v>
      </c>
    </row>
    <row r="838" ht="14.25" hidden="1" customHeight="1">
      <c r="A838" s="6" t="s">
        <v>36</v>
      </c>
      <c r="B838" s="7" t="s">
        <v>43</v>
      </c>
      <c r="C838" s="7" t="s">
        <v>72</v>
      </c>
      <c r="D838" s="7" t="s">
        <v>68</v>
      </c>
      <c r="E838" s="7" t="str">
        <f>'all results'!V838&lt;10</f>
        <v>TRUE</v>
      </c>
    </row>
    <row r="839" ht="14.25" hidden="1" customHeight="1">
      <c r="A839" s="6" t="s">
        <v>32</v>
      </c>
      <c r="B839" s="7" t="s">
        <v>43</v>
      </c>
      <c r="C839" s="7" t="s">
        <v>72</v>
      </c>
      <c r="D839" s="7" t="s">
        <v>68</v>
      </c>
      <c r="E839" s="7" t="str">
        <f>'all results'!V839&lt;10</f>
        <v>TRUE</v>
      </c>
    </row>
    <row r="840" ht="14.25" hidden="1" customHeight="1">
      <c r="A840" s="6" t="s">
        <v>61</v>
      </c>
      <c r="B840" s="7" t="s">
        <v>43</v>
      </c>
      <c r="C840" s="7" t="s">
        <v>72</v>
      </c>
      <c r="D840" s="7" t="s">
        <v>68</v>
      </c>
      <c r="E840" s="7" t="str">
        <f>'all results'!V840&lt;10</f>
        <v>FALSE</v>
      </c>
    </row>
    <row r="841" ht="14.25" hidden="1" customHeight="1">
      <c r="A841" s="6" t="s">
        <v>62</v>
      </c>
      <c r="B841" s="7" t="s">
        <v>43</v>
      </c>
      <c r="C841" s="7" t="s">
        <v>72</v>
      </c>
      <c r="D841" s="7" t="s">
        <v>68</v>
      </c>
      <c r="E841" s="7" t="str">
        <f>'all results'!V841&lt;10</f>
        <v>FALSE</v>
      </c>
    </row>
    <row r="842" ht="14.25" hidden="1" customHeight="1">
      <c r="A842" s="6" t="s">
        <v>63</v>
      </c>
      <c r="B842" s="7" t="s">
        <v>43</v>
      </c>
      <c r="C842" s="7" t="s">
        <v>72</v>
      </c>
      <c r="D842" s="7" t="s">
        <v>68</v>
      </c>
      <c r="E842" s="7" t="str">
        <f>'all results'!V842&lt;10</f>
        <v>FALSE</v>
      </c>
    </row>
    <row r="843" ht="14.25" hidden="1" customHeight="1">
      <c r="A843" s="6" t="s">
        <v>38</v>
      </c>
      <c r="B843" s="7" t="s">
        <v>43</v>
      </c>
      <c r="C843" s="7" t="s">
        <v>72</v>
      </c>
      <c r="D843" s="7" t="s">
        <v>68</v>
      </c>
      <c r="E843" s="7" t="str">
        <f>'all results'!V843&lt;10</f>
        <v>TRUE</v>
      </c>
    </row>
    <row r="844" ht="14.25" hidden="1" customHeight="1">
      <c r="A844" s="6" t="s">
        <v>37</v>
      </c>
      <c r="B844" s="7" t="s">
        <v>43</v>
      </c>
      <c r="C844" s="7" t="s">
        <v>72</v>
      </c>
      <c r="D844" s="7" t="s">
        <v>68</v>
      </c>
      <c r="E844" s="7" t="str">
        <f>'all results'!V844&lt;10</f>
        <v>TRUE</v>
      </c>
    </row>
  </sheetData>
  <autoFilter ref="$A$1:$V$844">
    <filterColumn colId="0">
      <filters>
        <filter val="insd cycling backcast"/>
      </filters>
    </filterColumn>
    <filterColumn colId="2">
      <filters>
        <filter val="RUS"/>
      </filters>
    </filterColumn>
  </autoFilter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12.57"/>
    <col customWidth="1" min="3" max="5" width="16.57"/>
    <col customWidth="1" min="6" max="11" width="8.71"/>
  </cols>
  <sheetData>
    <row r="1" ht="14.25" customHeight="1">
      <c r="A1" s="8" t="s">
        <v>4</v>
      </c>
      <c r="B1" s="8" t="s">
        <v>5</v>
      </c>
      <c r="C1" s="9" t="s">
        <v>78</v>
      </c>
      <c r="D1" s="10" t="s">
        <v>79</v>
      </c>
      <c r="E1" s="10" t="s">
        <v>80</v>
      </c>
    </row>
    <row r="2" ht="14.25" customHeight="1">
      <c r="A2" s="11" t="s">
        <v>81</v>
      </c>
      <c r="B2" s="11" t="s">
        <v>23</v>
      </c>
      <c r="C2" s="11" t="s">
        <v>82</v>
      </c>
      <c r="D2" s="12" t="s">
        <v>83</v>
      </c>
      <c r="E2" s="11" t="s">
        <v>84</v>
      </c>
    </row>
    <row r="3" ht="14.25" customHeight="1">
      <c r="A3" s="11" t="s">
        <v>85</v>
      </c>
      <c r="B3" s="11" t="s">
        <v>52</v>
      </c>
      <c r="C3" s="11" t="s">
        <v>82</v>
      </c>
      <c r="D3" s="11" t="s">
        <v>86</v>
      </c>
      <c r="E3" s="11" t="s">
        <v>87</v>
      </c>
    </row>
    <row r="4" ht="14.25" customHeight="1">
      <c r="A4" s="11" t="s">
        <v>85</v>
      </c>
      <c r="B4" s="11" t="s">
        <v>53</v>
      </c>
      <c r="C4" s="11" t="s">
        <v>82</v>
      </c>
      <c r="D4" s="11" t="s">
        <v>86</v>
      </c>
      <c r="E4" s="11" t="s">
        <v>84</v>
      </c>
    </row>
    <row r="5" ht="14.25" customHeight="1">
      <c r="A5" s="11" t="s">
        <v>88</v>
      </c>
      <c r="B5" s="11" t="s">
        <v>53</v>
      </c>
      <c r="C5" s="11" t="s">
        <v>82</v>
      </c>
      <c r="D5" s="11" t="s">
        <v>86</v>
      </c>
      <c r="E5" s="11" t="s">
        <v>87</v>
      </c>
    </row>
    <row r="6" ht="14.25" customHeight="1">
      <c r="A6" s="11" t="s">
        <v>88</v>
      </c>
      <c r="B6" s="11" t="s">
        <v>65</v>
      </c>
      <c r="C6" s="11" t="s">
        <v>82</v>
      </c>
      <c r="D6" s="11" t="s">
        <v>86</v>
      </c>
      <c r="E6" s="11" t="s">
        <v>87</v>
      </c>
    </row>
    <row r="7" ht="14.25" customHeight="1">
      <c r="A7" s="11" t="s">
        <v>89</v>
      </c>
      <c r="B7" s="11" t="s">
        <v>67</v>
      </c>
      <c r="C7" s="11" t="s">
        <v>82</v>
      </c>
      <c r="D7" s="11" t="s">
        <v>90</v>
      </c>
      <c r="E7" s="11" t="s">
        <v>84</v>
      </c>
    </row>
    <row r="8" ht="14.25" customHeight="1">
      <c r="A8" s="11" t="s">
        <v>89</v>
      </c>
      <c r="B8" s="11" t="s">
        <v>68</v>
      </c>
      <c r="C8" s="11" t="s">
        <v>82</v>
      </c>
      <c r="D8" s="11" t="s">
        <v>90</v>
      </c>
      <c r="E8" s="11" t="s">
        <v>84</v>
      </c>
    </row>
    <row r="9" ht="14.25" customHeight="1">
      <c r="A9" s="11" t="s">
        <v>91</v>
      </c>
      <c r="B9" s="11" t="s">
        <v>70</v>
      </c>
      <c r="C9" s="11" t="s">
        <v>82</v>
      </c>
      <c r="D9" s="12" t="s">
        <v>92</v>
      </c>
      <c r="E9" s="11" t="s">
        <v>84</v>
      </c>
    </row>
    <row r="10" ht="14.25" customHeight="1">
      <c r="A10" s="11" t="s">
        <v>91</v>
      </c>
      <c r="B10" s="11" t="s">
        <v>71</v>
      </c>
      <c r="C10" s="11" t="s">
        <v>82</v>
      </c>
      <c r="D10" s="12" t="s">
        <v>92</v>
      </c>
      <c r="E10" s="11" t="s">
        <v>84</v>
      </c>
    </row>
    <row r="11" ht="14.25" customHeight="1">
      <c r="A11" s="11" t="s">
        <v>93</v>
      </c>
      <c r="B11" s="11" t="s">
        <v>67</v>
      </c>
      <c r="C11" s="11" t="s">
        <v>82</v>
      </c>
      <c r="D11" s="11" t="s">
        <v>82</v>
      </c>
      <c r="E11" s="11" t="s">
        <v>87</v>
      </c>
    </row>
    <row r="12" ht="14.25" customHeight="1">
      <c r="A12" s="11" t="s">
        <v>93</v>
      </c>
      <c r="B12" s="11" t="s">
        <v>68</v>
      </c>
      <c r="C12" s="11" t="s">
        <v>82</v>
      </c>
      <c r="D12" s="11" t="s">
        <v>82</v>
      </c>
      <c r="E12" s="11" t="s">
        <v>84</v>
      </c>
    </row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24.43"/>
    <col customWidth="1" min="5" max="22" width="8.71"/>
  </cols>
  <sheetData>
    <row r="1" ht="14.25" customHeight="1">
      <c r="A1" s="1" t="s">
        <v>73</v>
      </c>
      <c r="B1" s="1" t="s">
        <v>0</v>
      </c>
      <c r="C1" s="1" t="s">
        <v>1</v>
      </c>
      <c r="D1" s="1" t="s">
        <v>2</v>
      </c>
      <c r="E1" s="1" t="s">
        <v>6</v>
      </c>
      <c r="F1" s="1" t="s">
        <v>7</v>
      </c>
      <c r="G1" s="1" t="s">
        <v>8</v>
      </c>
      <c r="H1" s="1" t="s">
        <v>7</v>
      </c>
      <c r="I1" s="1" t="s">
        <v>9</v>
      </c>
      <c r="J1" s="1" t="s">
        <v>7</v>
      </c>
      <c r="K1" s="1" t="s">
        <v>10</v>
      </c>
      <c r="L1" s="1" t="s">
        <v>7</v>
      </c>
      <c r="M1" s="1" t="s">
        <v>11</v>
      </c>
      <c r="N1" s="1" t="s">
        <v>7</v>
      </c>
      <c r="O1" s="1" t="s">
        <v>12</v>
      </c>
      <c r="P1" s="1" t="s">
        <v>7</v>
      </c>
      <c r="Q1" s="1" t="s">
        <v>13</v>
      </c>
      <c r="R1" s="1" t="s">
        <v>7</v>
      </c>
      <c r="S1" s="1" t="s">
        <v>14</v>
      </c>
      <c r="T1" s="1" t="s">
        <v>7</v>
      </c>
      <c r="U1" s="1" t="s">
        <v>15</v>
      </c>
      <c r="V1" s="1" t="s">
        <v>16</v>
      </c>
    </row>
    <row r="2" ht="14.25" customHeight="1">
      <c r="A2" s="1" t="s">
        <v>26</v>
      </c>
      <c r="B2" s="13" t="s">
        <v>18</v>
      </c>
      <c r="C2" s="13" t="s">
        <v>94</v>
      </c>
      <c r="D2" s="13" t="s">
        <v>27</v>
      </c>
      <c r="E2" s="3">
        <v>67.63600000000001</v>
      </c>
      <c r="F2">
        <v>6.0</v>
      </c>
      <c r="G2" s="3">
        <v>9.2382</v>
      </c>
      <c r="H2">
        <v>5.0</v>
      </c>
      <c r="I2" s="4">
        <v>0.03015</v>
      </c>
      <c r="J2">
        <v>5.0</v>
      </c>
      <c r="K2" s="4">
        <v>0.008</v>
      </c>
      <c r="L2">
        <v>6.0</v>
      </c>
      <c r="M2" s="4">
        <v>0.995425</v>
      </c>
      <c r="N2">
        <v>2.0</v>
      </c>
      <c r="O2" s="4">
        <v>3.500000000000001E-4</v>
      </c>
      <c r="P2">
        <v>2.0</v>
      </c>
      <c r="Q2" s="5">
        <v>68.5</v>
      </c>
      <c r="R2">
        <v>2.0</v>
      </c>
      <c r="S2" s="5">
        <v>474.0</v>
      </c>
      <c r="T2">
        <v>3.0</v>
      </c>
      <c r="U2">
        <v>31.0</v>
      </c>
      <c r="V2">
        <v>3.0</v>
      </c>
    </row>
    <row r="3" ht="14.25" customHeight="1">
      <c r="A3" s="1" t="s">
        <v>17</v>
      </c>
      <c r="B3" s="13" t="s">
        <v>18</v>
      </c>
      <c r="C3" s="13" t="s">
        <v>94</v>
      </c>
      <c r="D3" s="13" t="s">
        <v>20</v>
      </c>
      <c r="E3" s="3">
        <v>66.1303</v>
      </c>
      <c r="F3">
        <v>4.0</v>
      </c>
      <c r="G3" s="3">
        <v>8.884475</v>
      </c>
      <c r="H3">
        <v>3.0</v>
      </c>
      <c r="I3" s="4">
        <v>0.028675</v>
      </c>
      <c r="J3">
        <v>2.0</v>
      </c>
      <c r="K3" s="4">
        <v>0.007375</v>
      </c>
      <c r="L3">
        <v>1.0</v>
      </c>
      <c r="M3" s="4">
        <v>0.995675</v>
      </c>
      <c r="N3">
        <v>1.0</v>
      </c>
      <c r="O3" s="4">
        <v>4.25E-4</v>
      </c>
      <c r="P3">
        <v>3.0</v>
      </c>
      <c r="Q3" s="5">
        <v>67.25</v>
      </c>
      <c r="R3">
        <v>1.0</v>
      </c>
      <c r="S3" s="5">
        <v>473.75</v>
      </c>
      <c r="T3">
        <v>2.0</v>
      </c>
      <c r="U3">
        <v>17.0</v>
      </c>
      <c r="V3">
        <v>1.0</v>
      </c>
    </row>
    <row r="4" ht="14.25" customHeight="1">
      <c r="A4" s="1" t="s">
        <v>32</v>
      </c>
      <c r="B4" s="13" t="s">
        <v>18</v>
      </c>
      <c r="C4" s="13" t="s">
        <v>95</v>
      </c>
      <c r="D4" s="13" t="s">
        <v>27</v>
      </c>
      <c r="E4" s="3">
        <v>34.03243999999999</v>
      </c>
      <c r="F4">
        <v>2.0</v>
      </c>
      <c r="G4" s="3">
        <v>8.04696</v>
      </c>
      <c r="H4">
        <v>1.0</v>
      </c>
      <c r="I4" s="4">
        <v>0.0307</v>
      </c>
      <c r="J4">
        <v>7.0</v>
      </c>
      <c r="K4" s="4">
        <v>0.007739999999999999</v>
      </c>
      <c r="L4">
        <v>3.0</v>
      </c>
      <c r="M4" s="4">
        <v>0.9951200000000001</v>
      </c>
      <c r="N4">
        <v>3.0</v>
      </c>
      <c r="O4" s="4">
        <v>7.599999999999999E-4</v>
      </c>
      <c r="P4">
        <v>5.0</v>
      </c>
      <c r="Q4" s="5">
        <v>428.2</v>
      </c>
      <c r="R4">
        <v>6.0</v>
      </c>
      <c r="S4" s="5">
        <v>476.8</v>
      </c>
      <c r="T4">
        <v>6.0</v>
      </c>
      <c r="U4">
        <v>33.0</v>
      </c>
      <c r="V4">
        <v>4.0</v>
      </c>
    </row>
    <row r="5" ht="14.25" customHeight="1">
      <c r="A5" s="1" t="s">
        <v>34</v>
      </c>
      <c r="B5" s="13" t="s">
        <v>18</v>
      </c>
      <c r="C5" s="13" t="s">
        <v>95</v>
      </c>
      <c r="D5" s="13" t="s">
        <v>20</v>
      </c>
      <c r="E5" s="3">
        <v>110.78084</v>
      </c>
      <c r="F5">
        <v>8.0</v>
      </c>
      <c r="G5" s="3">
        <v>17.96118000000001</v>
      </c>
      <c r="H5">
        <v>10.0</v>
      </c>
      <c r="I5" s="4">
        <v>0.0606</v>
      </c>
      <c r="J5">
        <v>11.0</v>
      </c>
      <c r="K5" s="4">
        <v>0.02498</v>
      </c>
      <c r="L5">
        <v>10.0</v>
      </c>
      <c r="M5" s="4">
        <v>0.98398</v>
      </c>
      <c r="N5">
        <v>8.0</v>
      </c>
      <c r="O5" s="4">
        <v>7.199999999999999E-4</v>
      </c>
      <c r="P5">
        <v>4.0</v>
      </c>
      <c r="Q5" s="5">
        <v>144.4</v>
      </c>
      <c r="R5">
        <v>3.0</v>
      </c>
      <c r="S5" s="5">
        <v>473.6</v>
      </c>
      <c r="T5">
        <v>1.0</v>
      </c>
      <c r="U5">
        <v>55.0</v>
      </c>
      <c r="V5">
        <v>9.0</v>
      </c>
    </row>
    <row r="6" ht="14.25" customHeight="1">
      <c r="A6" s="1" t="s">
        <v>28</v>
      </c>
      <c r="B6" s="13" t="s">
        <v>25</v>
      </c>
      <c r="C6" s="13" t="s">
        <v>94</v>
      </c>
      <c r="D6" s="13" t="s">
        <v>27</v>
      </c>
      <c r="E6" s="3">
        <v>67.17852500000001</v>
      </c>
      <c r="F6">
        <v>5.0</v>
      </c>
      <c r="G6" s="3">
        <v>9.2383</v>
      </c>
      <c r="H6">
        <v>6.0</v>
      </c>
      <c r="I6" s="4">
        <v>0.029975</v>
      </c>
      <c r="J6">
        <v>4.0</v>
      </c>
      <c r="K6" s="4">
        <v>0.0079</v>
      </c>
      <c r="L6">
        <v>5.0</v>
      </c>
      <c r="M6" s="4">
        <v>0.995425</v>
      </c>
      <c r="N6">
        <v>2.0</v>
      </c>
      <c r="O6" s="4">
        <v>0.0</v>
      </c>
      <c r="P6">
        <v>1.0</v>
      </c>
      <c r="Q6" s="5">
        <v>474.25</v>
      </c>
      <c r="R6">
        <v>10.0</v>
      </c>
      <c r="S6" s="5">
        <v>474.25</v>
      </c>
      <c r="T6">
        <v>4.0</v>
      </c>
      <c r="U6">
        <v>37.0</v>
      </c>
      <c r="V6">
        <v>5.0</v>
      </c>
    </row>
    <row r="7" ht="14.25" customHeight="1">
      <c r="A7" s="1" t="s">
        <v>24</v>
      </c>
      <c r="B7" s="13" t="s">
        <v>25</v>
      </c>
      <c r="C7" s="13" t="s">
        <v>94</v>
      </c>
      <c r="D7" s="13" t="s">
        <v>20</v>
      </c>
      <c r="E7" s="3">
        <v>65.765675</v>
      </c>
      <c r="F7">
        <v>3.0</v>
      </c>
      <c r="G7" s="3">
        <v>8.891275</v>
      </c>
      <c r="H7">
        <v>4.0</v>
      </c>
      <c r="I7" s="4">
        <v>0.028525</v>
      </c>
      <c r="J7">
        <v>1.0</v>
      </c>
      <c r="K7" s="4">
        <v>0.0076</v>
      </c>
      <c r="L7">
        <v>2.0</v>
      </c>
      <c r="M7" s="4">
        <v>0.995675</v>
      </c>
      <c r="N7">
        <v>1.0</v>
      </c>
      <c r="O7" s="4">
        <v>0.0</v>
      </c>
      <c r="P7">
        <v>1.0</v>
      </c>
      <c r="Q7" s="5">
        <v>474.25</v>
      </c>
      <c r="R7">
        <v>10.0</v>
      </c>
      <c r="S7" s="5">
        <v>474.25</v>
      </c>
      <c r="T7">
        <v>4.0</v>
      </c>
      <c r="U7">
        <v>26.0</v>
      </c>
      <c r="V7">
        <v>2.0</v>
      </c>
    </row>
    <row r="8" ht="14.25" customHeight="1">
      <c r="A8" s="1" t="s">
        <v>36</v>
      </c>
      <c r="B8" s="13" t="s">
        <v>25</v>
      </c>
      <c r="C8" s="13" t="s">
        <v>95</v>
      </c>
      <c r="D8" s="13" t="s">
        <v>27</v>
      </c>
      <c r="E8" s="3">
        <v>33.74808</v>
      </c>
      <c r="F8">
        <v>1.0</v>
      </c>
      <c r="G8" s="3">
        <v>8.064919999999999</v>
      </c>
      <c r="H8">
        <v>2.0</v>
      </c>
      <c r="I8" s="4">
        <v>0.03086</v>
      </c>
      <c r="J8">
        <v>8.0</v>
      </c>
      <c r="K8" s="4">
        <v>0.007819999999999999</v>
      </c>
      <c r="L8">
        <v>4.0</v>
      </c>
      <c r="M8" s="4">
        <v>0.99508</v>
      </c>
      <c r="N8">
        <v>4.0</v>
      </c>
      <c r="O8" s="4">
        <v>0.0</v>
      </c>
      <c r="P8">
        <v>1.0</v>
      </c>
      <c r="Q8" s="5">
        <v>476.8</v>
      </c>
      <c r="R8">
        <v>11.0</v>
      </c>
      <c r="S8" s="5">
        <v>476.8</v>
      </c>
      <c r="T8">
        <v>6.0</v>
      </c>
      <c r="U8">
        <v>37.0</v>
      </c>
      <c r="V8">
        <v>5.0</v>
      </c>
    </row>
    <row r="9" ht="14.25" customHeight="1">
      <c r="A9" s="1" t="s">
        <v>35</v>
      </c>
      <c r="B9" s="13" t="s">
        <v>25</v>
      </c>
      <c r="C9" s="13" t="s">
        <v>95</v>
      </c>
      <c r="D9" s="13" t="s">
        <v>20</v>
      </c>
      <c r="E9" s="3">
        <v>109.15888</v>
      </c>
      <c r="F9">
        <v>7.0</v>
      </c>
      <c r="G9" s="3">
        <v>18.00112</v>
      </c>
      <c r="H9">
        <v>11.0</v>
      </c>
      <c r="I9" s="4">
        <v>0.06052</v>
      </c>
      <c r="J9">
        <v>10.0</v>
      </c>
      <c r="K9" s="4">
        <v>0.0251</v>
      </c>
      <c r="L9">
        <v>11.0</v>
      </c>
      <c r="M9" s="4">
        <v>0.9839200000000001</v>
      </c>
      <c r="N9">
        <v>9.0</v>
      </c>
      <c r="O9" s="4">
        <v>0.0</v>
      </c>
      <c r="P9">
        <v>1.0</v>
      </c>
      <c r="Q9" s="5">
        <v>473.6</v>
      </c>
      <c r="R9">
        <v>9.0</v>
      </c>
      <c r="S9" s="5">
        <v>473.6</v>
      </c>
      <c r="T9">
        <v>1.0</v>
      </c>
      <c r="U9">
        <v>59.0</v>
      </c>
      <c r="V9">
        <v>11.0</v>
      </c>
    </row>
    <row r="10" ht="14.25" customHeight="1">
      <c r="A10" s="1" t="s">
        <v>29</v>
      </c>
      <c r="B10" s="13" t="s">
        <v>30</v>
      </c>
      <c r="C10" s="13" t="s">
        <v>94</v>
      </c>
      <c r="D10" s="13" t="s">
        <v>27</v>
      </c>
      <c r="E10" s="3">
        <v>135.52425</v>
      </c>
      <c r="F10">
        <v>10.0</v>
      </c>
      <c r="G10" s="3">
        <v>10.154375</v>
      </c>
      <c r="H10">
        <v>8.0</v>
      </c>
      <c r="I10" s="4">
        <v>0.03045</v>
      </c>
      <c r="J10">
        <v>6.0</v>
      </c>
      <c r="K10" s="4">
        <v>0.01205</v>
      </c>
      <c r="L10">
        <v>8.0</v>
      </c>
      <c r="M10" s="4">
        <v>0.994825</v>
      </c>
      <c r="N10">
        <v>6.0</v>
      </c>
      <c r="O10" s="4">
        <v>0.0</v>
      </c>
      <c r="P10">
        <v>1.0</v>
      </c>
      <c r="Q10" s="5">
        <v>432.0</v>
      </c>
      <c r="R10">
        <v>7.0</v>
      </c>
      <c r="S10" s="5">
        <v>474.75</v>
      </c>
      <c r="T10">
        <v>5.0</v>
      </c>
      <c r="U10">
        <v>51.0</v>
      </c>
      <c r="V10">
        <v>8.0</v>
      </c>
    </row>
    <row r="11" ht="14.25" customHeight="1">
      <c r="A11" s="1" t="s">
        <v>31</v>
      </c>
      <c r="B11" s="13" t="s">
        <v>30</v>
      </c>
      <c r="C11" s="13" t="s">
        <v>94</v>
      </c>
      <c r="D11" s="13" t="s">
        <v>20</v>
      </c>
      <c r="E11" s="3">
        <v>119.313775</v>
      </c>
      <c r="F11">
        <v>9.0</v>
      </c>
      <c r="G11" s="3">
        <v>9.88115</v>
      </c>
      <c r="H11">
        <v>7.0</v>
      </c>
      <c r="I11" s="4">
        <v>0.029425</v>
      </c>
      <c r="J11">
        <v>3.0</v>
      </c>
      <c r="K11" s="4">
        <v>0.01165</v>
      </c>
      <c r="L11">
        <v>7.0</v>
      </c>
      <c r="M11" s="4">
        <v>0.994975</v>
      </c>
      <c r="N11">
        <v>5.0</v>
      </c>
      <c r="O11" s="4">
        <v>0.0</v>
      </c>
      <c r="P11">
        <v>1.0</v>
      </c>
      <c r="Q11" s="5">
        <v>458.5</v>
      </c>
      <c r="R11">
        <v>8.0</v>
      </c>
      <c r="S11" s="5">
        <v>474.0</v>
      </c>
      <c r="T11">
        <v>3.0</v>
      </c>
      <c r="U11">
        <v>43.0</v>
      </c>
      <c r="V11">
        <v>7.0</v>
      </c>
    </row>
    <row r="12" ht="14.25" customHeight="1">
      <c r="A12" s="1" t="s">
        <v>38</v>
      </c>
      <c r="B12" s="13" t="s">
        <v>30</v>
      </c>
      <c r="C12" s="13" t="s">
        <v>95</v>
      </c>
      <c r="D12" s="13" t="s">
        <v>27</v>
      </c>
      <c r="E12" s="3">
        <v>137.14566</v>
      </c>
      <c r="F12">
        <v>11.0</v>
      </c>
      <c r="G12" s="3">
        <v>11.49552</v>
      </c>
      <c r="H12">
        <v>9.0</v>
      </c>
      <c r="I12" s="4">
        <v>0.03954000000000001</v>
      </c>
      <c r="J12">
        <v>9.0</v>
      </c>
      <c r="K12" s="4">
        <v>0.02158</v>
      </c>
      <c r="L12">
        <v>9.0</v>
      </c>
      <c r="M12" s="4">
        <v>0.9929400000000002</v>
      </c>
      <c r="N12">
        <v>7.0</v>
      </c>
      <c r="O12" s="4">
        <v>0.0</v>
      </c>
      <c r="P12">
        <v>1.0</v>
      </c>
      <c r="Q12" s="5">
        <v>406.6</v>
      </c>
      <c r="R12">
        <v>5.0</v>
      </c>
      <c r="S12" s="5">
        <v>476.8</v>
      </c>
      <c r="T12">
        <v>6.0</v>
      </c>
      <c r="U12">
        <v>57.0</v>
      </c>
      <c r="V12">
        <v>10.0</v>
      </c>
    </row>
    <row r="13" ht="14.25" customHeight="1">
      <c r="A13" s="1" t="s">
        <v>37</v>
      </c>
      <c r="B13" s="13" t="s">
        <v>30</v>
      </c>
      <c r="C13" s="13" t="s">
        <v>95</v>
      </c>
      <c r="D13" s="13" t="s">
        <v>20</v>
      </c>
      <c r="E13" s="3">
        <v>358.7557</v>
      </c>
      <c r="F13">
        <v>12.0</v>
      </c>
      <c r="G13" s="3">
        <v>20.44296</v>
      </c>
      <c r="H13">
        <v>12.0</v>
      </c>
      <c r="I13" s="4">
        <v>0.06604000000000003</v>
      </c>
      <c r="J13">
        <v>12.0</v>
      </c>
      <c r="K13" s="4">
        <v>0.03776</v>
      </c>
      <c r="L13">
        <v>12.0</v>
      </c>
      <c r="M13" s="4">
        <v>0.9818600000000001</v>
      </c>
      <c r="N13">
        <v>10.0</v>
      </c>
      <c r="O13" s="4">
        <v>0.0</v>
      </c>
      <c r="P13">
        <v>1.0</v>
      </c>
      <c r="Q13" s="5">
        <v>380.8</v>
      </c>
      <c r="R13">
        <v>4.0</v>
      </c>
      <c r="S13" s="5">
        <v>473.6</v>
      </c>
      <c r="T13">
        <v>1.0</v>
      </c>
      <c r="U13">
        <v>64.0</v>
      </c>
      <c r="V13">
        <v>12.0</v>
      </c>
    </row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hidden="1" min="1" max="4" width="24.57"/>
    <col customWidth="1" min="5" max="7" width="24.57"/>
    <col customWidth="1" min="8" max="13" width="19.14"/>
  </cols>
  <sheetData>
    <row r="1" ht="14.25" customHeight="1">
      <c r="A1" s="2" t="s">
        <v>0</v>
      </c>
      <c r="B1" s="2" t="s">
        <v>0</v>
      </c>
      <c r="C1" s="2" t="s">
        <v>96</v>
      </c>
      <c r="D1" s="2" t="s">
        <v>2</v>
      </c>
      <c r="E1" s="2" t="s">
        <v>0</v>
      </c>
      <c r="F1" s="2" t="s">
        <v>96</v>
      </c>
      <c r="G1" s="2" t="s">
        <v>2</v>
      </c>
      <c r="H1" s="14" t="s">
        <v>97</v>
      </c>
      <c r="L1" s="7" t="s">
        <v>79</v>
      </c>
      <c r="M1" s="7" t="s">
        <v>80</v>
      </c>
    </row>
    <row r="2" ht="14.25" customHeight="1">
      <c r="H2" s="15" t="s">
        <v>98</v>
      </c>
      <c r="J2" s="15" t="s">
        <v>99</v>
      </c>
    </row>
    <row r="3" ht="14.25" customHeight="1">
      <c r="A3" s="16"/>
      <c r="H3" s="7" t="s">
        <v>100</v>
      </c>
      <c r="I3" s="7" t="s">
        <v>101</v>
      </c>
      <c r="J3" s="7" t="s">
        <v>100</v>
      </c>
      <c r="K3" s="7" t="s">
        <v>101</v>
      </c>
    </row>
    <row r="4" ht="14.25" customHeight="1">
      <c r="A4" s="6" t="s">
        <v>26</v>
      </c>
      <c r="B4" s="17" t="str">
        <f t="shared" ref="B4:B15" si="1">LEFT(A4,FIND(" ",A4))</f>
        <v>nras </v>
      </c>
      <c r="C4" s="18" t="s">
        <v>102</v>
      </c>
      <c r="D4" s="13" t="str">
        <f t="shared" ref="D4:D15" si="2">RIGHT(A4,8)</f>
        <v>forecast</v>
      </c>
      <c r="E4" s="13" t="s">
        <v>18</v>
      </c>
      <c r="F4" s="13" t="s">
        <v>102</v>
      </c>
      <c r="G4" s="13" t="s">
        <v>103</v>
      </c>
      <c r="H4" t="str">
        <f t="array" ref="H4">IFNA(INDEX('all results'!$AC$14:$AC$25,MATCH($A4,'all results'!$A$14:$A$25,0)),"-")</f>
        <v>3</v>
      </c>
      <c r="I4" t="str">
        <f t="array" ref="I4">IFNA(INDEX('all results'!$AC$2:$AC$13,MATCH(rus!A4,'all results'!$A$2:$A$13,0)),"-")</f>
        <v>3</v>
      </c>
      <c r="J4" t="str">
        <f t="array" ref="J4">IFNA(INDEX('all results'!$AC$38:$AC$49,MATCH($A4,'all results'!$A$38:$A$49,0)),"-")</f>
        <v>3</v>
      </c>
      <c r="K4" t="str">
        <f t="array" ref="K4">IFNA(INDEX('all results'!$AC$26:$AC$37,MATCH($A4,'all results'!$A$26:$A$37,0)),"-")</f>
        <v>3</v>
      </c>
      <c r="L4" t="str">
        <f t="array" ref="L4">IFNA(INDEX('all results'!$AC$50:$AC$61,MATCH($A4,'all results'!$A$50:$A$61,0)),"-")</f>
        <v>3</v>
      </c>
      <c r="M4" t="str">
        <f t="array" ref="M4">IFNA(INDEX('all results'!$AC$62:$AC$76,MATCH($A4,'all results'!$A$62:$A$76,0)),"-")</f>
        <v>2</v>
      </c>
    </row>
    <row r="5" ht="14.25" customHeight="1">
      <c r="A5" s="6" t="s">
        <v>17</v>
      </c>
      <c r="B5" s="17" t="str">
        <f t="shared" si="1"/>
        <v>nras </v>
      </c>
      <c r="C5" s="18" t="s">
        <v>102</v>
      </c>
      <c r="D5" s="13" t="str">
        <f t="shared" si="2"/>
        <v>backcast</v>
      </c>
      <c r="E5" s="13" t="s">
        <v>18</v>
      </c>
      <c r="F5" s="13" t="s">
        <v>102</v>
      </c>
      <c r="G5" s="13" t="s">
        <v>104</v>
      </c>
      <c r="H5" t="str">
        <f t="array" ref="H5">IFNA(INDEX('all results'!$AC$14:$AC$25,MATCH($A5,'all results'!$A$14:$A$25,0)),"-")</f>
        <v>1</v>
      </c>
      <c r="I5" t="str">
        <f t="array" ref="I5">IFNA(INDEX('all results'!$AC$2:$AC$13,MATCH(rus!A5,'all results'!$A$2:$A$13,0)),"-")</f>
        <v>1</v>
      </c>
      <c r="J5" t="str">
        <f t="array" ref="J5">IFNA(INDEX('all results'!$AC$38:$AC$49,MATCH($A5,'all results'!$A$38:$A$49,0)),"-")</f>
        <v>1</v>
      </c>
      <c r="K5" t="str">
        <f t="array" ref="K5">IFNA(INDEX('all results'!$AC$26:$AC$37,MATCH($A5,'all results'!$A$26:$A$37,0)),"-")</f>
        <v>1</v>
      </c>
      <c r="L5" t="str">
        <f t="array" ref="L5">IFNA(INDEX('all results'!$AC$50:$AC$61,MATCH($A5,'all results'!$A$50:$A$61,0)),"-")</f>
        <v>3</v>
      </c>
      <c r="M5" t="str">
        <f t="array" ref="M5">IFNA(INDEX('all results'!$AC$62:$AC$76,MATCH($A5,'all results'!$A$62:$A$76,0)),"-")</f>
        <v>1</v>
      </c>
    </row>
    <row r="6" ht="14.25" customHeight="1">
      <c r="A6" s="6" t="s">
        <v>32</v>
      </c>
      <c r="B6" s="17" t="str">
        <f t="shared" si="1"/>
        <v>nras </v>
      </c>
      <c r="C6" s="18" t="s">
        <v>105</v>
      </c>
      <c r="D6" s="13" t="str">
        <f t="shared" si="2"/>
        <v>forecast</v>
      </c>
      <c r="E6" s="13" t="s">
        <v>18</v>
      </c>
      <c r="F6" s="13" t="s">
        <v>105</v>
      </c>
      <c r="G6" s="13" t="s">
        <v>103</v>
      </c>
      <c r="H6" t="str">
        <f t="array" ref="H6">IFNA(INDEX('all results'!$AC$14:$AC$25,MATCH($A6,'all results'!$A$14:$A$25,0)),"-")</f>
        <v>6</v>
      </c>
      <c r="I6" t="str">
        <f t="array" ref="I6">IFNA(INDEX('all results'!$AC$2:$AC$13,MATCH($A6,'all results'!$A$2:$A$13,0)),"-")</f>
        <v>7</v>
      </c>
      <c r="J6" t="str">
        <f t="array" ref="J6">IFNA(INDEX('all results'!$AC$38:$AC$49,MATCH($A6,'all results'!$A$38:$A$49,0)),"-")</f>
        <v>5</v>
      </c>
      <c r="K6" t="str">
        <f t="array" ref="K6">IFNA(INDEX('all results'!$AC$26:$AC$37,MATCH($A6,'all results'!$A$26:$A$37,0)),"-")</f>
        <v>6</v>
      </c>
      <c r="L6" t="s">
        <v>106</v>
      </c>
      <c r="M6" t="str">
        <f t="array" ref="M6">IFNA(INDEX('all results'!$AC$62:$AC$76,MATCH($A6,'all results'!$A$62:$A$76,0)),"-")</f>
        <v>6</v>
      </c>
    </row>
    <row r="7" ht="14.25" customHeight="1">
      <c r="A7" s="6" t="s">
        <v>34</v>
      </c>
      <c r="B7" s="17" t="str">
        <f t="shared" si="1"/>
        <v>nras </v>
      </c>
      <c r="C7" s="18" t="s">
        <v>105</v>
      </c>
      <c r="D7" s="13" t="str">
        <f t="shared" si="2"/>
        <v>backcast</v>
      </c>
      <c r="E7" s="13" t="s">
        <v>18</v>
      </c>
      <c r="F7" s="13" t="s">
        <v>105</v>
      </c>
      <c r="G7" s="13" t="s">
        <v>104</v>
      </c>
      <c r="H7" t="str">
        <f t="array" ref="H7">IFNA(INDEX('all results'!$AC$14:$AC$25,MATCH($A7,'all results'!$A$14:$A$25,0)),"-")</f>
        <v>10</v>
      </c>
      <c r="I7" t="str">
        <f t="array" ref="I7">IFNA(INDEX('all results'!$AC$2:$AC$13,MATCH(rus!A7,'all results'!$A$2:$A$13,0)),"-")</f>
        <v>8</v>
      </c>
      <c r="J7" t="str">
        <f t="array" ref="J7">IFNA(INDEX('all results'!$AC$38:$AC$49,MATCH($A7,'all results'!$A$38:$A$49,0)),"-")</f>
        <v>10</v>
      </c>
      <c r="K7" t="str">
        <f t="array" ref="K7">IFNA(INDEX('all results'!$AC$26:$AC$37,MATCH($A7,'all results'!$A$26:$A$37,0)),"-")</f>
        <v>10</v>
      </c>
      <c r="L7" t="s">
        <v>106</v>
      </c>
      <c r="M7" t="str">
        <f t="array" ref="M7">IFNA(INDEX('all results'!$AC$62:$AC$76,MATCH($A7,'all results'!$A$62:$A$76,0)),"-")</f>
        <v>5</v>
      </c>
    </row>
    <row r="8" ht="14.25" customHeight="1">
      <c r="A8" s="6" t="s">
        <v>28</v>
      </c>
      <c r="B8" s="17" t="str">
        <f t="shared" si="1"/>
        <v>insd </v>
      </c>
      <c r="C8" s="18" t="s">
        <v>102</v>
      </c>
      <c r="D8" s="13" t="str">
        <f t="shared" si="2"/>
        <v>forecast</v>
      </c>
      <c r="E8" s="13" t="s">
        <v>25</v>
      </c>
      <c r="F8" s="13" t="s">
        <v>102</v>
      </c>
      <c r="G8" s="13" t="s">
        <v>103</v>
      </c>
      <c r="H8" t="str">
        <f t="array" ref="H8">IFNA(INDEX('all results'!$AC$14:$AC$25,MATCH($A8,'all results'!$A$14:$A$25,0)),"-")</f>
        <v>4</v>
      </c>
      <c r="I8" t="str">
        <f t="array" ref="I8">IFNA(INDEX('all results'!$AC$2:$AC$13,MATCH(rus!A8,'all results'!$A$2:$A$13,0)),"-")</f>
        <v>4</v>
      </c>
      <c r="J8" t="str">
        <f t="array" ref="J8">IFNA(INDEX('all results'!$AC$38:$AC$49,MATCH($A8,'all results'!$A$38:$A$49,0)),"-")</f>
        <v>4</v>
      </c>
      <c r="K8" t="str">
        <f t="array" ref="K8">IFNA(INDEX('all results'!$AC$26:$AC$37,MATCH($A8,'all results'!$A$26:$A$37,0)),"-")</f>
        <v>4</v>
      </c>
      <c r="L8" t="str">
        <f t="array" ref="L8">IFNA(INDEX('all results'!$AC$50:$AC$61,MATCH($A8,'all results'!$A$50:$A$61,0)),"-")</f>
        <v>1</v>
      </c>
      <c r="M8" t="str">
        <f t="array" ref="M8">IFNA(INDEX('all results'!$AC$62:$AC$76,MATCH($A8,'all results'!$A$62:$A$76,0)),"-")</f>
        <v>4</v>
      </c>
    </row>
    <row r="9" ht="14.25" customHeight="1">
      <c r="A9" s="6" t="s">
        <v>24</v>
      </c>
      <c r="B9" s="17" t="str">
        <f t="shared" si="1"/>
        <v>insd </v>
      </c>
      <c r="C9" s="18" t="s">
        <v>102</v>
      </c>
      <c r="D9" s="13" t="str">
        <f t="shared" si="2"/>
        <v>backcast</v>
      </c>
      <c r="E9" s="13" t="s">
        <v>25</v>
      </c>
      <c r="F9" s="13" t="s">
        <v>102</v>
      </c>
      <c r="G9" s="13" t="s">
        <v>104</v>
      </c>
      <c r="H9" t="str">
        <f t="array" ref="H9">IFNA(INDEX('all results'!$AC$14:$AC$25,MATCH($A9,'all results'!$A$14:$A$25,0)),"-")</f>
        <v>2</v>
      </c>
      <c r="I9" t="str">
        <f t="array" ref="I9">IFNA(INDEX('all results'!$AC$2:$AC$13,MATCH(rus!A9,'all results'!$A$2:$A$13,0)),"-")</f>
        <v>2</v>
      </c>
      <c r="J9" t="str">
        <f t="array" ref="J9">IFNA(INDEX('all results'!$AC$38:$AC$49,MATCH($A9,'all results'!$A$38:$A$49,0)),"-")</f>
        <v>1</v>
      </c>
      <c r="K9" t="str">
        <f t="array" ref="K9">IFNA(INDEX('all results'!$AC$26:$AC$37,MATCH($A9,'all results'!$A$26:$A$37,0)),"-")</f>
        <v>1</v>
      </c>
      <c r="L9" t="str">
        <f t="array" ref="L9">IFNA(INDEX('all results'!$AC$50:$AC$61,MATCH($A9,'all results'!$A$50:$A$61,0)),"-")</f>
        <v>1</v>
      </c>
      <c r="M9" t="str">
        <f t="array" ref="M9">IFNA(INDEX('all results'!$AC$62:$AC$76,MATCH($A9,'all results'!$A$62:$A$76,0)),"-")</f>
        <v>3</v>
      </c>
    </row>
    <row r="10" ht="14.25" customHeight="1">
      <c r="A10" s="6" t="s">
        <v>36</v>
      </c>
      <c r="B10" s="17" t="str">
        <f t="shared" si="1"/>
        <v>insd </v>
      </c>
      <c r="C10" s="18" t="s">
        <v>105</v>
      </c>
      <c r="D10" s="13" t="str">
        <f t="shared" si="2"/>
        <v>forecast</v>
      </c>
      <c r="E10" s="13" t="s">
        <v>25</v>
      </c>
      <c r="F10" s="13" t="s">
        <v>105</v>
      </c>
      <c r="G10" s="13" t="s">
        <v>103</v>
      </c>
      <c r="H10" t="str">
        <f t="array" ref="H10">IFNA(INDEX('all results'!$AC$14:$AC$25,MATCH($A10,'all results'!$A$14:$A$25,0)),"-")</f>
        <v>8</v>
      </c>
      <c r="I10" t="str">
        <f t="array" ref="I10">IFNA(INDEX('all results'!$AC$2:$AC$13,MATCH(rus!A10,'all results'!$A$2:$A$13,0)),"-")</f>
        <v>10</v>
      </c>
      <c r="J10" t="str">
        <f t="array" ref="J10">IFNA(INDEX('all results'!$AC$38:$AC$49,MATCH($A10,'all results'!$A$38:$A$49,0)),"-")</f>
        <v>8</v>
      </c>
      <c r="K10" t="str">
        <f t="array" ref="K10">IFNA(INDEX('all results'!$AC$26:$AC$37,MATCH($A10,'all results'!$A$26:$A$37,0)),"-")</f>
        <v>8</v>
      </c>
      <c r="L10" t="str">
        <f t="array" ref="L10">IFNA(INDEX('all results'!$AC$50:$AC$61,MATCH($A10,'all results'!$A$50:$A$61,0)),"-")</f>
        <v>6</v>
      </c>
      <c r="M10" t="str">
        <f t="array" ref="M10">IFNA(INDEX('all results'!$AC$62:$AC$76,MATCH($A10,'all results'!$A$62:$A$76,0)),"-")</f>
        <v>8</v>
      </c>
    </row>
    <row r="11" ht="14.25" customHeight="1">
      <c r="A11" s="6" t="s">
        <v>35</v>
      </c>
      <c r="B11" s="17" t="str">
        <f t="shared" si="1"/>
        <v>insd </v>
      </c>
      <c r="C11" s="18" t="s">
        <v>105</v>
      </c>
      <c r="D11" s="13" t="str">
        <f t="shared" si="2"/>
        <v>backcast</v>
      </c>
      <c r="E11" s="13" t="s">
        <v>25</v>
      </c>
      <c r="F11" s="13" t="s">
        <v>105</v>
      </c>
      <c r="G11" s="13" t="s">
        <v>104</v>
      </c>
      <c r="H11" t="str">
        <f t="array" ref="H11">IFNA(INDEX('all results'!$AC$14:$AC$25,MATCH($A11,'all results'!$A$14:$A$25,0)),"-")</f>
        <v>9</v>
      </c>
      <c r="I11" t="str">
        <f t="array" ref="I11">IFNA(INDEX('all results'!$AC$2:$AC$13,MATCH(rus!A11,'all results'!$A$2:$A$13,0)),"-")</f>
        <v>9</v>
      </c>
      <c r="J11" t="str">
        <f t="array" ref="J11">IFNA(INDEX('all results'!$AC$38:$AC$49,MATCH($A11,'all results'!$A$38:$A$49,0)),"-")</f>
        <v>9</v>
      </c>
      <c r="K11" t="str">
        <f t="array" ref="K11">IFNA(INDEX('all results'!$AC$26:$AC$37,MATCH($A11,'all results'!$A$26:$A$37,0)),"-")</f>
        <v>9</v>
      </c>
      <c r="L11" t="s">
        <v>106</v>
      </c>
      <c r="M11" t="str">
        <f t="array" ref="M11">IFNA(INDEX('all results'!$AC$62:$AC$76,MATCH($A11,'all results'!$A$62:$A$76,0)),"-")</f>
        <v>6</v>
      </c>
    </row>
    <row r="12" ht="14.25" customHeight="1">
      <c r="A12" s="6" t="s">
        <v>29</v>
      </c>
      <c r="B12" s="17" t="str">
        <f t="shared" si="1"/>
        <v>kuroda </v>
      </c>
      <c r="C12" s="18" t="s">
        <v>102</v>
      </c>
      <c r="D12" s="13" t="str">
        <f t="shared" si="2"/>
        <v>forecast</v>
      </c>
      <c r="E12" s="13" t="s">
        <v>30</v>
      </c>
      <c r="F12" s="13" t="s">
        <v>102</v>
      </c>
      <c r="G12" s="13" t="s">
        <v>103</v>
      </c>
      <c r="H12" t="str">
        <f t="array" ref="H12">IFNA(INDEX('all results'!$AC$14:$AC$25,MATCH($A12,'all results'!$A$14:$A$25,0)),"-")</f>
        <v>7</v>
      </c>
      <c r="I12" t="str">
        <f t="array" ref="I12">IFNA(INDEX('all results'!$AC$2:$AC$13,MATCH(rus!A12,'all results'!$A$2:$A$13,0)),"-")</f>
        <v>5</v>
      </c>
      <c r="J12" t="str">
        <f t="array" ref="J12">IFNA(INDEX('all results'!$AC$38:$AC$49,MATCH($A12,'all results'!$A$38:$A$49,0)),"-")</f>
        <v>7</v>
      </c>
      <c r="K12" t="str">
        <f t="array" ref="K12">IFNA(INDEX('all results'!$AC$26:$AC$37,MATCH($A12,'all results'!$A$26:$A$37,0)),"-")</f>
        <v>7</v>
      </c>
      <c r="L12" t="str">
        <f t="array" ref="L12">IFNA(INDEX('all results'!$AC$50:$AC$61,MATCH($A12,'all results'!$A$50:$A$61,0)),"-")</f>
        <v>9</v>
      </c>
      <c r="M12" t="str">
        <f t="array" ref="M12">IFNA(INDEX('all results'!$AC$62:$AC$76,MATCH($A12,'all results'!$A$62:$A$76,0)),"-")</f>
        <v>10</v>
      </c>
    </row>
    <row r="13" ht="14.25" customHeight="1">
      <c r="A13" s="6" t="s">
        <v>31</v>
      </c>
      <c r="B13" s="17" t="str">
        <f t="shared" si="1"/>
        <v>kuroda </v>
      </c>
      <c r="C13" s="18" t="s">
        <v>102</v>
      </c>
      <c r="D13" s="13" t="str">
        <f t="shared" si="2"/>
        <v>backcast</v>
      </c>
      <c r="E13" s="13" t="s">
        <v>30</v>
      </c>
      <c r="F13" s="13" t="s">
        <v>102</v>
      </c>
      <c r="G13" s="13" t="s">
        <v>104</v>
      </c>
      <c r="H13" t="str">
        <f t="array" ref="H13">IFNA(INDEX('all results'!$AC$14:$AC$25,MATCH($A13,'all results'!$A$14:$A$25,0)),"-")</f>
        <v>5</v>
      </c>
      <c r="I13" t="str">
        <f t="array" ref="I13">IFNA(INDEX('all results'!$AC$2:$AC$13,MATCH(rus!A13,'all results'!$A$2:$A$13,0)),"-")</f>
        <v>6</v>
      </c>
      <c r="J13" t="str">
        <f t="array" ref="J13">IFNA(INDEX('all results'!$AC$38:$AC$49,MATCH($A13,'all results'!$A$38:$A$49,0)),"-")</f>
        <v>6</v>
      </c>
      <c r="K13" t="str">
        <f t="array" ref="K13">IFNA(INDEX('all results'!$AC$26:$AC$37,MATCH($A13,'all results'!$A$26:$A$37,0)),"-")</f>
        <v>5</v>
      </c>
      <c r="L13" t="str">
        <f t="array" ref="L13">IFNA(INDEX('all results'!$AC$50:$AC$61,MATCH($A13,'all results'!$A$50:$A$61,0)),"-")</f>
        <v>7</v>
      </c>
      <c r="M13" t="str">
        <f t="array" ref="M13">IFNA(INDEX('all results'!$AC$62:$AC$76,MATCH($A13,'all results'!$A$62:$A$76,0)),"-")</f>
        <v>9</v>
      </c>
    </row>
    <row r="14" ht="14.25" customHeight="1">
      <c r="A14" s="6" t="s">
        <v>38</v>
      </c>
      <c r="B14" s="17" t="str">
        <f t="shared" si="1"/>
        <v>kuroda </v>
      </c>
      <c r="C14" s="18" t="s">
        <v>105</v>
      </c>
      <c r="D14" s="13" t="str">
        <f t="shared" si="2"/>
        <v>forecast</v>
      </c>
      <c r="E14" s="13" t="s">
        <v>30</v>
      </c>
      <c r="F14" s="13" t="s">
        <v>105</v>
      </c>
      <c r="G14" s="13" t="s">
        <v>103</v>
      </c>
      <c r="H14" t="str">
        <f t="array" ref="H14">IFNA(INDEX('all results'!$AC$14:$AC$25,MATCH($A14,'all results'!$A$14:$A$25,0)),"-")</f>
        <v>11</v>
      </c>
      <c r="I14" t="str">
        <f t="array" ref="I14">IFNA(INDEX('all results'!$AC$2:$AC$13,MATCH(rus!A14,'all results'!$A$2:$A$13,0)),"-")</f>
        <v>12</v>
      </c>
      <c r="J14" t="str">
        <f t="array" ref="J14">IFNA(INDEX('all results'!$AC$38:$AC$49,MATCH($A14,'all results'!$A$38:$A$49,0)),"-")</f>
        <v>12</v>
      </c>
      <c r="K14" t="str">
        <f t="array" ref="K14">IFNA(INDEX('all results'!$AC$26:$AC$37,MATCH($A14,'all results'!$A$26:$A$37,0)),"-")</f>
        <v>10</v>
      </c>
      <c r="L14" t="str">
        <f t="array" ref="L14">IFNA(INDEX('all results'!$AC$50:$AC$61,MATCH($A14,'all results'!$A$50:$A$61,0)),"-")</f>
        <v>10</v>
      </c>
      <c r="M14" t="str">
        <f t="array" ref="M14">IFNA(INDEX('all results'!$AC$62:$AC$76,MATCH($A14,'all results'!$A$62:$A$76,0)),"-")</f>
        <v>11</v>
      </c>
    </row>
    <row r="15" ht="14.25" customHeight="1">
      <c r="A15" s="6" t="s">
        <v>37</v>
      </c>
      <c r="B15" s="17" t="str">
        <f t="shared" si="1"/>
        <v>kuroda </v>
      </c>
      <c r="C15" s="18" t="s">
        <v>105</v>
      </c>
      <c r="D15" s="13" t="str">
        <f t="shared" si="2"/>
        <v>backcast</v>
      </c>
      <c r="E15" s="13" t="s">
        <v>30</v>
      </c>
      <c r="F15" s="13" t="s">
        <v>105</v>
      </c>
      <c r="G15" s="13" t="s">
        <v>104</v>
      </c>
      <c r="H15" t="str">
        <f t="array" ref="H15">IFNA(INDEX('all results'!$AC$14:$AC$25,MATCH($A15,'all results'!$A$14:$A$25,0)),"-")</f>
        <v>12</v>
      </c>
      <c r="I15" t="str">
        <f t="array" ref="I15">IFNA(INDEX('all results'!$AC$2:$AC$13,MATCH(rus!A15,'all results'!$A$2:$A$13,0)),"-")</f>
        <v>11</v>
      </c>
      <c r="J15" t="str">
        <f t="array" ref="J15">IFNA(INDEX('all results'!$AC$38:$AC$49,MATCH($A15,'all results'!$A$38:$A$49,0)),"-")</f>
        <v>11</v>
      </c>
      <c r="K15" t="str">
        <f t="array" ref="K15">IFNA(INDEX('all results'!$AC$26:$AC$37,MATCH($A15,'all results'!$A$26:$A$37,0)),"-")</f>
        <v>12</v>
      </c>
      <c r="L15" t="str">
        <f t="array" ref="L15">IFNA(INDEX('all results'!$AC$50:$AC$61,MATCH($A15,'all results'!$A$50:$A$61,0)),"-")</f>
        <v>11</v>
      </c>
      <c r="M15" t="str">
        <f t="array" ref="M15">IFNA(INDEX('all results'!$AC$62:$AC$76,MATCH($A15,'all results'!$A$62:$A$76,0)),"-")</f>
        <v>14</v>
      </c>
    </row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</sheetData>
  <mergeCells count="12">
    <mergeCell ref="B1:B3"/>
    <mergeCell ref="A1:A3"/>
    <mergeCell ref="D1:D3"/>
    <mergeCell ref="C1:C3"/>
    <mergeCell ref="E1:E3"/>
    <mergeCell ref="F1:F3"/>
    <mergeCell ref="H1:K1"/>
    <mergeCell ref="H2:I2"/>
    <mergeCell ref="J2:K2"/>
    <mergeCell ref="L1:L3"/>
    <mergeCell ref="M1:M3"/>
    <mergeCell ref="G1:G3"/>
  </mergeCells>
  <conditionalFormatting sqref="I4:I15">
    <cfRule type="colorScale" priority="1">
      <colorScale>
        <cfvo type="min"/>
        <cfvo type="max"/>
        <color rgb="FF63BE7B"/>
        <color rgb="FFFCFCFF"/>
      </colorScale>
    </cfRule>
  </conditionalFormatting>
  <conditionalFormatting sqref="H4:H15">
    <cfRule type="colorScale" priority="2">
      <colorScale>
        <cfvo type="min"/>
        <cfvo type="max"/>
        <color rgb="FF63BE7B"/>
        <color rgb="FFFCFCFF"/>
      </colorScale>
    </cfRule>
  </conditionalFormatting>
  <conditionalFormatting sqref="K4:K15">
    <cfRule type="colorScale" priority="3">
      <colorScale>
        <cfvo type="min"/>
        <cfvo type="max"/>
        <color rgb="FF63BE7B"/>
        <color rgb="FFFCFCFF"/>
      </colorScale>
    </cfRule>
  </conditionalFormatting>
  <conditionalFormatting sqref="J4:J15">
    <cfRule type="colorScale" priority="4">
      <colorScale>
        <cfvo type="min"/>
        <cfvo type="max"/>
        <color rgb="FF63BE7B"/>
        <color rgb="FFFCFCFF"/>
      </colorScale>
    </cfRule>
  </conditionalFormatting>
  <conditionalFormatting sqref="L4:L15">
    <cfRule type="colorScale" priority="5">
      <colorScale>
        <cfvo type="min"/>
        <cfvo type="max"/>
        <color rgb="FF63BE7B"/>
        <color rgb="FFFCFCFF"/>
      </colorScale>
    </cfRule>
  </conditionalFormatting>
  <conditionalFormatting sqref="M4:M15">
    <cfRule type="colorScale" priority="6">
      <colorScale>
        <cfvo type="min"/>
        <cfvo type="max"/>
        <color rgb="FF63BE7B"/>
        <color rgb="FFFCFCFF"/>
      </colorScale>
    </cfRule>
  </conditionalFormatting>
  <printOptions/>
  <pageMargins bottom="0.75" footer="0.0" header="0.0" left="0.7" right="0.7" top="0.75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all results</vt:lpstr>
      <vt:lpstr>Sheet1 (2)</vt:lpstr>
      <vt:lpstr>Sheet4</vt:lpstr>
      <vt:lpstr>Sheet6</vt:lpstr>
      <vt:lpstr>rus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2020-05-21T16:00:55Z</dcterms:created>
  <dc:creator/>
  <cp:lastModifiedBy>Мария Игнатьева</cp:lastModifiedBy>
  <dcterms:modified xsi:type="dcterms:W3CDTF">2020-05-22T04:52:37Z</dcterms:modified>
</cp:coreProperties>
</file>