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izquierdo_javeriana_edu_co/Documents/MFIA - PUJ - Maestría/Semestre I/1 Métodos y Aplicaciones de analitica I/Taller Individual 2/"/>
    </mc:Choice>
  </mc:AlternateContent>
  <xr:revisionPtr revIDLastSave="509" documentId="13_ncr:1_{9E921EC6-C750-42E9-93B2-07CD9549AC7B}" xr6:coauthVersionLast="47" xr6:coauthVersionMax="47" xr10:uidLastSave="{11AAC7C9-11DC-974C-B931-F3CC4789E708}"/>
  <bookViews>
    <workbookView xWindow="0" yWindow="0" windowWidth="28800" windowHeight="18000" activeTab="6" xr2:uid="{00000000-000D-0000-FFFF-FFFF00000000}"/>
  </bookViews>
  <sheets>
    <sheet name="Pivot" sheetId="7" r:id="rId1"/>
    <sheet name="Train" sheetId="1" r:id="rId2"/>
    <sheet name="Iteraciones" sheetId="8" r:id="rId3"/>
    <sheet name="Hoja5" sheetId="9" r:id="rId4"/>
    <sheet name="Hoja7" sheetId="11" r:id="rId5"/>
    <sheet name="Hoja8" sheetId="12" r:id="rId6"/>
    <sheet name="Hoja9" sheetId="13" r:id="rId7"/>
    <sheet name="Hoja10" sheetId="14" r:id="rId8"/>
    <sheet name="Metricas" sheetId="6" r:id="rId9"/>
    <sheet name="Test" sheetId="2" r:id="rId10"/>
    <sheet name="Solution" sheetId="4" r:id="rId11"/>
  </sheets>
  <definedNames>
    <definedName name="_xlnm._FilterDatabase" localSheetId="4" hidden="1">Hoja7!$A$48:$B$90</definedName>
    <definedName name="_xlnm._FilterDatabase" localSheetId="6" hidden="1">Hoja9!$A$1:$F$32</definedName>
  </definedNames>
  <calcPr calcId="191029"/>
  <pivotCaches>
    <pivotCache cacheId="2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4" l="1"/>
  <c r="G5" i="14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C197" i="11"/>
  <c r="C198" i="1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196" i="11"/>
  <c r="F195" i="11"/>
  <c r="F160" i="11"/>
  <c r="F161" i="11"/>
  <c r="G159" i="11" s="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59" i="11"/>
  <c r="C185" i="11"/>
  <c r="C186" i="11"/>
  <c r="C187" i="11" s="1"/>
  <c r="C188" i="11" s="1"/>
  <c r="C161" i="11"/>
  <c r="C162" i="1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60" i="11"/>
  <c r="G49" i="11"/>
  <c r="F90" i="11"/>
  <c r="F89" i="11"/>
  <c r="F88" i="11"/>
  <c r="F87" i="11"/>
  <c r="F85" i="11"/>
  <c r="F83" i="11"/>
  <c r="F79" i="11"/>
  <c r="F78" i="11"/>
  <c r="F77" i="11"/>
  <c r="F75" i="11"/>
  <c r="F74" i="11"/>
  <c r="F71" i="11"/>
  <c r="F70" i="11"/>
  <c r="F67" i="11"/>
  <c r="F66" i="11"/>
  <c r="F65" i="11"/>
  <c r="F63" i="11"/>
  <c r="F62" i="11"/>
  <c r="F61" i="11"/>
  <c r="F60" i="11"/>
  <c r="F59" i="11"/>
  <c r="F58" i="11"/>
  <c r="F57" i="11"/>
  <c r="F56" i="11"/>
  <c r="F54" i="11"/>
  <c r="F53" i="11"/>
  <c r="F51" i="11"/>
  <c r="F50" i="11"/>
  <c r="F49" i="11"/>
  <c r="F43" i="11"/>
  <c r="F41" i="11"/>
  <c r="F40" i="11"/>
  <c r="F38" i="11"/>
  <c r="F36" i="11"/>
  <c r="F31" i="11"/>
  <c r="F30" i="11"/>
  <c r="F27" i="11"/>
  <c r="F24" i="11"/>
  <c r="F19" i="11"/>
  <c r="F18" i="11"/>
  <c r="F16" i="11"/>
  <c r="F15" i="11"/>
  <c r="F14" i="11"/>
  <c r="F11" i="11"/>
  <c r="F10" i="11"/>
  <c r="F9" i="11"/>
  <c r="F7" i="11"/>
  <c r="F4" i="11"/>
  <c r="F3" i="11"/>
  <c r="F2" i="1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1" i="9"/>
  <c r="E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1" i="9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1" i="1"/>
  <c r="O3" i="1"/>
  <c r="O4" i="1"/>
  <c r="O5" i="1"/>
  <c r="O6" i="1"/>
  <c r="O7" i="1"/>
  <c r="O8" i="1"/>
  <c r="O9" i="1"/>
  <c r="O10" i="1"/>
  <c r="O11" i="1"/>
  <c r="O2" i="1"/>
  <c r="T2" i="1"/>
  <c r="N3" i="1" s="1"/>
  <c r="S3" i="1"/>
  <c r="S4" i="1" s="1"/>
  <c r="S5" i="1" s="1"/>
  <c r="S6" i="1" s="1"/>
  <c r="S7" i="1" s="1"/>
  <c r="S8" i="1" s="1"/>
  <c r="S9" i="1" s="1"/>
  <c r="S10" i="1" s="1"/>
  <c r="S11" i="1" s="1"/>
  <c r="S12" i="1" s="1"/>
  <c r="R3" i="1"/>
  <c r="Q3" i="1"/>
  <c r="G195" i="11" l="1"/>
  <c r="G2" i="11"/>
  <c r="L1" i="9"/>
  <c r="N4" i="1"/>
  <c r="T3" i="1"/>
  <c r="M815" i="1" s="1"/>
  <c r="M1593" i="1"/>
  <c r="M1585" i="1"/>
  <c r="M1577" i="1"/>
  <c r="M1569" i="1"/>
  <c r="M1561" i="1"/>
  <c r="M1553" i="1"/>
  <c r="M1546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6" i="1"/>
  <c r="M1289" i="1"/>
  <c r="M1281" i="1"/>
  <c r="M1273" i="1"/>
  <c r="M1265" i="1"/>
  <c r="M1257" i="1"/>
  <c r="M1250" i="1"/>
  <c r="M1600" i="1"/>
  <c r="M1592" i="1"/>
  <c r="M1584" i="1"/>
  <c r="M1576" i="1"/>
  <c r="M1568" i="1"/>
  <c r="M1560" i="1"/>
  <c r="M1552" i="1"/>
  <c r="M1544" i="1"/>
  <c r="M1536" i="1"/>
  <c r="M1528" i="1"/>
  <c r="M1520" i="1"/>
  <c r="M1512" i="1"/>
  <c r="M1504" i="1"/>
  <c r="M1496" i="1"/>
  <c r="M1488" i="1"/>
  <c r="M1480" i="1"/>
  <c r="M1472" i="1"/>
  <c r="M1464" i="1"/>
  <c r="M1455" i="1"/>
  <c r="M1448" i="1"/>
  <c r="M1440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336" i="1"/>
  <c r="M1328" i="1"/>
  <c r="M1320" i="1"/>
  <c r="M1312" i="1"/>
  <c r="M1304" i="1"/>
  <c r="M1297" i="1"/>
  <c r="M1288" i="1"/>
  <c r="M1280" i="1"/>
  <c r="M1272" i="1"/>
  <c r="M1264" i="1"/>
  <c r="M1256" i="1"/>
  <c r="M1248" i="1"/>
  <c r="M1599" i="1"/>
  <c r="M1591" i="1"/>
  <c r="M1583" i="1"/>
  <c r="M1575" i="1"/>
  <c r="M1567" i="1"/>
  <c r="M1559" i="1"/>
  <c r="M1551" i="1"/>
  <c r="M1543" i="1"/>
  <c r="M1535" i="1"/>
  <c r="M1527" i="1"/>
  <c r="M1519" i="1"/>
  <c r="M1511" i="1"/>
  <c r="M1503" i="1"/>
  <c r="M1495" i="1"/>
  <c r="M1487" i="1"/>
  <c r="M1479" i="1"/>
  <c r="M1471" i="1"/>
  <c r="M1463" i="1"/>
  <c r="M1456" i="1"/>
  <c r="M1447" i="1"/>
  <c r="M1439" i="1"/>
  <c r="M1431" i="1"/>
  <c r="M1422" i="1"/>
  <c r="M1415" i="1"/>
  <c r="M1407" i="1"/>
  <c r="M1399" i="1"/>
  <c r="M1391" i="1"/>
  <c r="M1383" i="1"/>
  <c r="M1375" i="1"/>
  <c r="M1367" i="1"/>
  <c r="M1359" i="1"/>
  <c r="M1351" i="1"/>
  <c r="M1343" i="1"/>
  <c r="M1335" i="1"/>
  <c r="M1327" i="1"/>
  <c r="M1319" i="1"/>
  <c r="M1311" i="1"/>
  <c r="M1303" i="1"/>
  <c r="M1295" i="1"/>
  <c r="M1287" i="1"/>
  <c r="M1279" i="1"/>
  <c r="M1271" i="1"/>
  <c r="M1263" i="1"/>
  <c r="M1255" i="1"/>
  <c r="M1247" i="1"/>
  <c r="M1598" i="1"/>
  <c r="M1589" i="1"/>
  <c r="M1582" i="1"/>
  <c r="M1574" i="1"/>
  <c r="M1566" i="1"/>
  <c r="M1558" i="1"/>
  <c r="M1550" i="1"/>
  <c r="M1542" i="1"/>
  <c r="M1534" i="1"/>
  <c r="M1526" i="1"/>
  <c r="M1518" i="1"/>
  <c r="M1509" i="1"/>
  <c r="M1502" i="1"/>
  <c r="M1494" i="1"/>
  <c r="M1486" i="1"/>
  <c r="M1478" i="1"/>
  <c r="M1470" i="1"/>
  <c r="M1462" i="1"/>
  <c r="M1454" i="1"/>
  <c r="M1446" i="1"/>
  <c r="M1438" i="1"/>
  <c r="M1430" i="1"/>
  <c r="M1423" i="1"/>
  <c r="M1414" i="1"/>
  <c r="M1406" i="1"/>
  <c r="M1398" i="1"/>
  <c r="M1390" i="1"/>
  <c r="M1382" i="1"/>
  <c r="M1374" i="1"/>
  <c r="M1366" i="1"/>
  <c r="M1358" i="1"/>
  <c r="M1350" i="1"/>
  <c r="M1342" i="1"/>
  <c r="M1334" i="1"/>
  <c r="M1326" i="1"/>
  <c r="M1318" i="1"/>
  <c r="M1310" i="1"/>
  <c r="M1302" i="1"/>
  <c r="M1294" i="1"/>
  <c r="M1286" i="1"/>
  <c r="M1278" i="1"/>
  <c r="M1270" i="1"/>
  <c r="M1262" i="1"/>
  <c r="M1254" i="1"/>
  <c r="M1246" i="1"/>
  <c r="M1586" i="1"/>
  <c r="M1570" i="1"/>
  <c r="M1554" i="1"/>
  <c r="M1538" i="1"/>
  <c r="M1522" i="1"/>
  <c r="M1506" i="1"/>
  <c r="M1490" i="1"/>
  <c r="M1474" i="1"/>
  <c r="M1458" i="1"/>
  <c r="M1442" i="1"/>
  <c r="M1426" i="1"/>
  <c r="M1410" i="1"/>
  <c r="M1394" i="1"/>
  <c r="M1378" i="1"/>
  <c r="M1362" i="1"/>
  <c r="M1346" i="1"/>
  <c r="M1330" i="1"/>
  <c r="M1314" i="1"/>
  <c r="M1298" i="1"/>
  <c r="M1282" i="1"/>
  <c r="M1266" i="1"/>
  <c r="M1249" i="1"/>
  <c r="M1563" i="1"/>
  <c r="M1483" i="1"/>
  <c r="M1451" i="1"/>
  <c r="M1597" i="1"/>
  <c r="M1581" i="1"/>
  <c r="M1565" i="1"/>
  <c r="M1549" i="1"/>
  <c r="M1533" i="1"/>
  <c r="M1517" i="1"/>
  <c r="M1501" i="1"/>
  <c r="M1485" i="1"/>
  <c r="M1469" i="1"/>
  <c r="M1453" i="1"/>
  <c r="M1437" i="1"/>
  <c r="M1421" i="1"/>
  <c r="M1405" i="1"/>
  <c r="M1389" i="1"/>
  <c r="M1373" i="1"/>
  <c r="M1357" i="1"/>
  <c r="M1341" i="1"/>
  <c r="M1325" i="1"/>
  <c r="M1309" i="1"/>
  <c r="M1293" i="1"/>
  <c r="M1277" i="1"/>
  <c r="M1261" i="1"/>
  <c r="M1245" i="1"/>
  <c r="M1596" i="1"/>
  <c r="M1580" i="1"/>
  <c r="M1564" i="1"/>
  <c r="M1548" i="1"/>
  <c r="M1532" i="1"/>
  <c r="M1516" i="1"/>
  <c r="M1500" i="1"/>
  <c r="M1484" i="1"/>
  <c r="M1468" i="1"/>
  <c r="M1452" i="1"/>
  <c r="M1436" i="1"/>
  <c r="M1420" i="1"/>
  <c r="M1404" i="1"/>
  <c r="M1388" i="1"/>
  <c r="M1372" i="1"/>
  <c r="M1356" i="1"/>
  <c r="M1340" i="1"/>
  <c r="M1324" i="1"/>
  <c r="M1308" i="1"/>
  <c r="M1292" i="1"/>
  <c r="M1275" i="1"/>
  <c r="M1260" i="1"/>
  <c r="M1244" i="1"/>
  <c r="M1601" i="1"/>
  <c r="M1579" i="1"/>
  <c r="M1547" i="1"/>
  <c r="M1531" i="1"/>
  <c r="M1515" i="1"/>
  <c r="M1467" i="1"/>
  <c r="M1435" i="1"/>
  <c r="M1595" i="1"/>
  <c r="M1499" i="1"/>
  <c r="M1594" i="1"/>
  <c r="M1578" i="1"/>
  <c r="M1590" i="1"/>
  <c r="M1573" i="1"/>
  <c r="M1557" i="1"/>
  <c r="M1541" i="1"/>
  <c r="M1525" i="1"/>
  <c r="M1510" i="1"/>
  <c r="M1493" i="1"/>
  <c r="M1477" i="1"/>
  <c r="M1461" i="1"/>
  <c r="M1445" i="1"/>
  <c r="M1429" i="1"/>
  <c r="M1413" i="1"/>
  <c r="M1397" i="1"/>
  <c r="M1381" i="1"/>
  <c r="M1364" i="1"/>
  <c r="M1349" i="1"/>
  <c r="M1333" i="1"/>
  <c r="M1317" i="1"/>
  <c r="M1301" i="1"/>
  <c r="M1285" i="1"/>
  <c r="M1269" i="1"/>
  <c r="M1253" i="1"/>
  <c r="M1587" i="1"/>
  <c r="M1571" i="1"/>
  <c r="M1539" i="1"/>
  <c r="M1492" i="1"/>
  <c r="M1450" i="1"/>
  <c r="M1412" i="1"/>
  <c r="M1380" i="1"/>
  <c r="M1348" i="1"/>
  <c r="M1316" i="1"/>
  <c r="M1284" i="1"/>
  <c r="M1252" i="1"/>
  <c r="M1434" i="1"/>
  <c r="M1338" i="1"/>
  <c r="M1588" i="1"/>
  <c r="M1530" i="1"/>
  <c r="M1491" i="1"/>
  <c r="M1444" i="1"/>
  <c r="M1411" i="1"/>
  <c r="M1379" i="1"/>
  <c r="M1347" i="1"/>
  <c r="M1315" i="1"/>
  <c r="M1283" i="1"/>
  <c r="M1251" i="1"/>
  <c r="M1523" i="1"/>
  <c r="M1370" i="1"/>
  <c r="M1274" i="1"/>
  <c r="M1572" i="1"/>
  <c r="M1524" i="1"/>
  <c r="M1482" i="1"/>
  <c r="M1443" i="1"/>
  <c r="M1403" i="1"/>
  <c r="M1371" i="1"/>
  <c r="M1339" i="1"/>
  <c r="M1306" i="1"/>
  <c r="M1276" i="1"/>
  <c r="M1476" i="1"/>
  <c r="M1402" i="1"/>
  <c r="M1307" i="1"/>
  <c r="M1562" i="1"/>
  <c r="M1556" i="1"/>
  <c r="M1514" i="1"/>
  <c r="M1475" i="1"/>
  <c r="M1428" i="1"/>
  <c r="M1396" i="1"/>
  <c r="M1365" i="1"/>
  <c r="M1332" i="1"/>
  <c r="M1300" i="1"/>
  <c r="M1268" i="1"/>
  <c r="M1555" i="1"/>
  <c r="M1508" i="1"/>
  <c r="M1466" i="1"/>
  <c r="M1427" i="1"/>
  <c r="M1395" i="1"/>
  <c r="M1363" i="1"/>
  <c r="M1331" i="1"/>
  <c r="M1299" i="1"/>
  <c r="M1267" i="1"/>
  <c r="M1545" i="1"/>
  <c r="M1507" i="1"/>
  <c r="M1459" i="1"/>
  <c r="M1419" i="1"/>
  <c r="M1387" i="1"/>
  <c r="M1355" i="1"/>
  <c r="M1323" i="1"/>
  <c r="M1291" i="1"/>
  <c r="M1259" i="1"/>
  <c r="M1540" i="1"/>
  <c r="M1498" i="1"/>
  <c r="M1460" i="1"/>
  <c r="M1418" i="1"/>
  <c r="M1386" i="1"/>
  <c r="M1354" i="1"/>
  <c r="M1322" i="1"/>
  <c r="M1290" i="1"/>
  <c r="M1258" i="1"/>
  <c r="M774" i="1"/>
  <c r="M838" i="1"/>
  <c r="M902" i="1"/>
  <c r="M997" i="1"/>
  <c r="M1125" i="1"/>
  <c r="M769" i="1"/>
  <c r="M833" i="1"/>
  <c r="M897" i="1"/>
  <c r="M988" i="1"/>
  <c r="M1115" i="1"/>
  <c r="M770" i="1"/>
  <c r="M834" i="1"/>
  <c r="M898" i="1"/>
  <c r="M989" i="1"/>
  <c r="M1117" i="1"/>
  <c r="M1233" i="1"/>
  <c r="M1169" i="1"/>
  <c r="M1105" i="1"/>
  <c r="M1041" i="1"/>
  <c r="M977" i="1"/>
  <c r="M1240" i="1"/>
  <c r="M1176" i="1"/>
  <c r="M1112" i="1"/>
  <c r="M1048" i="1"/>
  <c r="M984" i="1"/>
  <c r="M1239" i="1"/>
  <c r="M1183" i="1"/>
  <c r="M1175" i="1"/>
  <c r="M1111" i="1"/>
  <c r="M1047" i="1"/>
  <c r="M983" i="1"/>
  <c r="M1238" i="1"/>
  <c r="M1174" i="1"/>
  <c r="M1110" i="1"/>
  <c r="M1046" i="1"/>
  <c r="M982" i="1"/>
  <c r="M811" i="1"/>
  <c r="M875" i="1"/>
  <c r="M949" i="1"/>
  <c r="M1074" i="1"/>
  <c r="M1202" i="1"/>
  <c r="R4" i="1"/>
  <c r="Q4" i="1"/>
  <c r="M800" i="1" l="1"/>
  <c r="M879" i="1"/>
  <c r="N5" i="1"/>
  <c r="M1093" i="1"/>
  <c r="N6" i="1"/>
  <c r="M1219" i="1"/>
  <c r="M986" i="1"/>
  <c r="M1058" i="1"/>
  <c r="M990" i="1"/>
  <c r="M991" i="1"/>
  <c r="M992" i="1"/>
  <c r="M921" i="1"/>
  <c r="M1177" i="1"/>
  <c r="M890" i="1"/>
  <c r="M972" i="1"/>
  <c r="M981" i="1"/>
  <c r="M1170" i="1"/>
  <c r="M795" i="1"/>
  <c r="M1190" i="1"/>
  <c r="M1127" i="1"/>
  <c r="M1064" i="1"/>
  <c r="M993" i="1"/>
  <c r="M1213" i="1"/>
  <c r="M818" i="1"/>
  <c r="M881" i="1"/>
  <c r="M886" i="1"/>
  <c r="M884" i="1"/>
  <c r="M1154" i="1"/>
  <c r="M851" i="1"/>
  <c r="M1134" i="1"/>
  <c r="M1071" i="1"/>
  <c r="M944" i="1"/>
  <c r="M1200" i="1"/>
  <c r="M1129" i="1"/>
  <c r="M948" i="1"/>
  <c r="M1068" i="1"/>
  <c r="M1205" i="1"/>
  <c r="M814" i="1"/>
  <c r="M1123" i="1"/>
  <c r="M852" i="1"/>
  <c r="M1116" i="1"/>
  <c r="M1010" i="1"/>
  <c r="M1014" i="1"/>
  <c r="M1142" i="1"/>
  <c r="M1206" i="1"/>
  <c r="M951" i="1"/>
  <c r="M1015" i="1"/>
  <c r="M1079" i="1"/>
  <c r="M1143" i="1"/>
  <c r="M1207" i="1"/>
  <c r="M952" i="1"/>
  <c r="M1016" i="1"/>
  <c r="M1080" i="1"/>
  <c r="M1144" i="1"/>
  <c r="M1208" i="1"/>
  <c r="M945" i="1"/>
  <c r="M1009" i="1"/>
  <c r="M1073" i="1"/>
  <c r="M1137" i="1"/>
  <c r="M1201" i="1"/>
  <c r="M1181" i="1"/>
  <c r="M1053" i="1"/>
  <c r="M934" i="1"/>
  <c r="M866" i="1"/>
  <c r="M802" i="1"/>
  <c r="M1180" i="1"/>
  <c r="M1052" i="1"/>
  <c r="M933" i="1"/>
  <c r="M865" i="1"/>
  <c r="M801" i="1"/>
  <c r="M1189" i="1"/>
  <c r="M1061" i="1"/>
  <c r="M941" i="1"/>
  <c r="M870" i="1"/>
  <c r="M806" i="1"/>
  <c r="M1091" i="1"/>
  <c r="M836" i="1"/>
  <c r="M1083" i="1"/>
  <c r="M1229" i="1"/>
  <c r="M831" i="1"/>
  <c r="N8" i="1"/>
  <c r="M939" i="1"/>
  <c r="M867" i="1"/>
  <c r="M1118" i="1"/>
  <c r="M1055" i="1"/>
  <c r="M1056" i="1"/>
  <c r="M985" i="1"/>
  <c r="M1241" i="1"/>
  <c r="M826" i="1"/>
  <c r="M889" i="1"/>
  <c r="M1109" i="1"/>
  <c r="M830" i="1"/>
  <c r="M1179" i="1"/>
  <c r="M859" i="1"/>
  <c r="M1126" i="1"/>
  <c r="M1063" i="1"/>
  <c r="M1000" i="1"/>
  <c r="M929" i="1"/>
  <c r="M1185" i="1"/>
  <c r="M882" i="1"/>
  <c r="M958" i="1"/>
  <c r="M966" i="1"/>
  <c r="M863" i="1"/>
  <c r="M787" i="1"/>
  <c r="M1197" i="1"/>
  <c r="M1135" i="1"/>
  <c r="M1072" i="1"/>
  <c r="M1002" i="1"/>
  <c r="M1198" i="1"/>
  <c r="M810" i="1"/>
  <c r="M873" i="1"/>
  <c r="M955" i="1"/>
  <c r="M847" i="1"/>
  <c r="M907" i="1"/>
  <c r="M1078" i="1"/>
  <c r="M994" i="1"/>
  <c r="M899" i="1"/>
  <c r="M835" i="1"/>
  <c r="M771" i="1"/>
  <c r="M1022" i="1"/>
  <c r="M1086" i="1"/>
  <c r="M1150" i="1"/>
  <c r="M1214" i="1"/>
  <c r="M959" i="1"/>
  <c r="M1023" i="1"/>
  <c r="M1087" i="1"/>
  <c r="M1151" i="1"/>
  <c r="M1215" i="1"/>
  <c r="M960" i="1"/>
  <c r="M1024" i="1"/>
  <c r="M1088" i="1"/>
  <c r="M1152" i="1"/>
  <c r="M1216" i="1"/>
  <c r="M953" i="1"/>
  <c r="M1017" i="1"/>
  <c r="M1081" i="1"/>
  <c r="M1145" i="1"/>
  <c r="M1209" i="1"/>
  <c r="M1165" i="1"/>
  <c r="M1037" i="1"/>
  <c r="M923" i="1"/>
  <c r="M858" i="1"/>
  <c r="M794" i="1"/>
  <c r="M1164" i="1"/>
  <c r="M1036" i="1"/>
  <c r="M922" i="1"/>
  <c r="M857" i="1"/>
  <c r="M793" i="1"/>
  <c r="M1173" i="1"/>
  <c r="M1045" i="1"/>
  <c r="M930" i="1"/>
  <c r="M862" i="1"/>
  <c r="M798" i="1"/>
  <c r="M1027" i="1"/>
  <c r="M820" i="1"/>
  <c r="M932" i="1"/>
  <c r="M1082" i="1"/>
  <c r="M1220" i="1"/>
  <c r="N9" i="1"/>
  <c r="M880" i="1"/>
  <c r="M938" i="1"/>
  <c r="M1054" i="1"/>
  <c r="M927" i="1"/>
  <c r="M928" i="1"/>
  <c r="M1184" i="1"/>
  <c r="M1113" i="1"/>
  <c r="M973" i="1"/>
  <c r="M1100" i="1"/>
  <c r="M1237" i="1"/>
  <c r="M766" i="1"/>
  <c r="M916" i="1"/>
  <c r="M924" i="1"/>
  <c r="M1062" i="1"/>
  <c r="M999" i="1"/>
  <c r="M936" i="1"/>
  <c r="M1192" i="1"/>
  <c r="M1057" i="1"/>
  <c r="M1085" i="1"/>
  <c r="M1084" i="1"/>
  <c r="M1221" i="1"/>
  <c r="M1147" i="1"/>
  <c r="M914" i="1"/>
  <c r="M1070" i="1"/>
  <c r="M1007" i="1"/>
  <c r="M1008" i="1"/>
  <c r="M937" i="1"/>
  <c r="M1193" i="1"/>
  <c r="M874" i="1"/>
  <c r="M947" i="1"/>
  <c r="M1077" i="1"/>
  <c r="N7" i="1"/>
  <c r="M843" i="1"/>
  <c r="M1121" i="1"/>
  <c r="M1106" i="1"/>
  <c r="M891" i="1"/>
  <c r="M763" i="1"/>
  <c r="M1030" i="1"/>
  <c r="M1094" i="1"/>
  <c r="M1158" i="1"/>
  <c r="M1222" i="1"/>
  <c r="M967" i="1"/>
  <c r="M1031" i="1"/>
  <c r="M1095" i="1"/>
  <c r="M1159" i="1"/>
  <c r="M1223" i="1"/>
  <c r="M968" i="1"/>
  <c r="M1032" i="1"/>
  <c r="M1096" i="1"/>
  <c r="M1160" i="1"/>
  <c r="M1224" i="1"/>
  <c r="M961" i="1"/>
  <c r="M1025" i="1"/>
  <c r="M1089" i="1"/>
  <c r="M1153" i="1"/>
  <c r="M1217" i="1"/>
  <c r="M1149" i="1"/>
  <c r="M1021" i="1"/>
  <c r="M915" i="1"/>
  <c r="M850" i="1"/>
  <c r="M786" i="1"/>
  <c r="M1148" i="1"/>
  <c r="M1020" i="1"/>
  <c r="M913" i="1"/>
  <c r="M849" i="1"/>
  <c r="M785" i="1"/>
  <c r="M1157" i="1"/>
  <c r="M1029" i="1"/>
  <c r="M918" i="1"/>
  <c r="M854" i="1"/>
  <c r="M790" i="1"/>
  <c r="M995" i="1"/>
  <c r="M804" i="1"/>
  <c r="M912" i="1"/>
  <c r="M1050" i="1"/>
  <c r="M1188" i="1"/>
  <c r="N10" i="1"/>
  <c r="M1186" i="1"/>
  <c r="M803" i="1"/>
  <c r="M1182" i="1"/>
  <c r="M1119" i="1"/>
  <c r="M1120" i="1"/>
  <c r="M1049" i="1"/>
  <c r="M1101" i="1"/>
  <c r="M1228" i="1"/>
  <c r="M825" i="1"/>
  <c r="M894" i="1"/>
  <c r="M1187" i="1"/>
  <c r="M1042" i="1"/>
  <c r="M998" i="1"/>
  <c r="M935" i="1"/>
  <c r="M1191" i="1"/>
  <c r="M1128" i="1"/>
  <c r="M1122" i="1"/>
  <c r="M962" i="1"/>
  <c r="M1212" i="1"/>
  <c r="M817" i="1"/>
  <c r="M822" i="1"/>
  <c r="M1155" i="1"/>
  <c r="M784" i="1"/>
  <c r="M1026" i="1"/>
  <c r="M1006" i="1"/>
  <c r="M943" i="1"/>
  <c r="M1199" i="1"/>
  <c r="M1136" i="1"/>
  <c r="M1065" i="1"/>
  <c r="M1069" i="1"/>
  <c r="M1196" i="1"/>
  <c r="M809" i="1"/>
  <c r="M878" i="1"/>
  <c r="M768" i="1"/>
  <c r="M1138" i="1"/>
  <c r="M780" i="1"/>
  <c r="M1234" i="1"/>
  <c r="M978" i="1"/>
  <c r="M827" i="1"/>
  <c r="M1218" i="1"/>
  <c r="M1090" i="1"/>
  <c r="M963" i="1"/>
  <c r="M883" i="1"/>
  <c r="M819" i="1"/>
  <c r="M974" i="1"/>
  <c r="M1038" i="1"/>
  <c r="M1102" i="1"/>
  <c r="M1166" i="1"/>
  <c r="M1230" i="1"/>
  <c r="M975" i="1"/>
  <c r="M1039" i="1"/>
  <c r="M1104" i="1"/>
  <c r="M1167" i="1"/>
  <c r="M1231" i="1"/>
  <c r="M976" i="1"/>
  <c r="M1040" i="1"/>
  <c r="M1103" i="1"/>
  <c r="M1168" i="1"/>
  <c r="M1232" i="1"/>
  <c r="M969" i="1"/>
  <c r="M1033" i="1"/>
  <c r="M1097" i="1"/>
  <c r="M1161" i="1"/>
  <c r="M1225" i="1"/>
  <c r="M1133" i="1"/>
  <c r="M1005" i="1"/>
  <c r="M906" i="1"/>
  <c r="M841" i="1"/>
  <c r="M778" i="1"/>
  <c r="M1132" i="1"/>
  <c r="M1004" i="1"/>
  <c r="M905" i="1"/>
  <c r="M842" i="1"/>
  <c r="M777" i="1"/>
  <c r="M1141" i="1"/>
  <c r="M1013" i="1"/>
  <c r="M910" i="1"/>
  <c r="M846" i="1"/>
  <c r="M782" i="1"/>
  <c r="M964" i="1"/>
  <c r="M788" i="1"/>
  <c r="M896" i="1"/>
  <c r="M1018" i="1"/>
  <c r="N2" i="1"/>
  <c r="M1211" i="1"/>
  <c r="M957" i="1"/>
  <c r="M816" i="1"/>
  <c r="M1114" i="1"/>
  <c r="M895" i="1"/>
  <c r="M767" i="1"/>
  <c r="M1242" i="1"/>
  <c r="M900" i="1"/>
  <c r="M772" i="1"/>
  <c r="M1051" i="1"/>
  <c r="M864" i="1"/>
  <c r="M1210" i="1"/>
  <c r="M956" i="1"/>
  <c r="M1236" i="1"/>
  <c r="M1044" i="1"/>
  <c r="M926" i="1"/>
  <c r="M861" i="1"/>
  <c r="M797" i="1"/>
  <c r="M1203" i="1"/>
  <c r="M1075" i="1"/>
  <c r="M950" i="1"/>
  <c r="M876" i="1"/>
  <c r="M1172" i="1"/>
  <c r="M1108" i="1"/>
  <c r="M980" i="1"/>
  <c r="M893" i="1"/>
  <c r="M813" i="1"/>
  <c r="M1171" i="1"/>
  <c r="M1043" i="1"/>
  <c r="M925" i="1"/>
  <c r="M860" i="1"/>
  <c r="M1204" i="1"/>
  <c r="M1076" i="1"/>
  <c r="M954" i="1"/>
  <c r="M845" i="1"/>
  <c r="M765" i="1"/>
  <c r="M1139" i="1"/>
  <c r="M979" i="1"/>
  <c r="M892" i="1"/>
  <c r="M828" i="1"/>
  <c r="M877" i="1"/>
  <c r="M1107" i="1"/>
  <c r="M1156" i="1"/>
  <c r="M1124" i="1"/>
  <c r="M1092" i="1"/>
  <c r="M1060" i="1"/>
  <c r="M1028" i="1"/>
  <c r="M996" i="1"/>
  <c r="M965" i="1"/>
  <c r="M940" i="1"/>
  <c r="M917" i="1"/>
  <c r="M901" i="1"/>
  <c r="M885" i="1"/>
  <c r="M869" i="1"/>
  <c r="M853" i="1"/>
  <c r="M837" i="1"/>
  <c r="M821" i="1"/>
  <c r="M805" i="1"/>
  <c r="M789" i="1"/>
  <c r="M773" i="1"/>
  <c r="M1140" i="1"/>
  <c r="M1012" i="1"/>
  <c r="M909" i="1"/>
  <c r="M829" i="1"/>
  <c r="M781" i="1"/>
  <c r="M1235" i="1"/>
  <c r="M1011" i="1"/>
  <c r="M908" i="1"/>
  <c r="M844" i="1"/>
  <c r="M1194" i="1"/>
  <c r="M1066" i="1"/>
  <c r="M942" i="1"/>
  <c r="M871" i="1"/>
  <c r="M808" i="1"/>
  <c r="M764" i="1"/>
  <c r="M1034" i="1"/>
  <c r="M796" i="1"/>
  <c r="M1003" i="1"/>
  <c r="M903" i="1"/>
  <c r="M971" i="1"/>
  <c r="M970" i="1"/>
  <c r="M1163" i="1"/>
  <c r="M1035" i="1"/>
  <c r="M920" i="1"/>
  <c r="M856" i="1"/>
  <c r="M807" i="1"/>
  <c r="M919" i="1"/>
  <c r="M904" i="1"/>
  <c r="M792" i="1"/>
  <c r="M1001" i="1"/>
  <c r="M888" i="1"/>
  <c r="M1098" i="1"/>
  <c r="M776" i="1"/>
  <c r="M1162" i="1"/>
  <c r="M855" i="1"/>
  <c r="M1131" i="1"/>
  <c r="M840" i="1"/>
  <c r="M1130" i="1"/>
  <c r="M791" i="1"/>
  <c r="M1099" i="1"/>
  <c r="M779" i="1"/>
  <c r="M887" i="1"/>
  <c r="M1195" i="1"/>
  <c r="M1067" i="1"/>
  <c r="M946" i="1"/>
  <c r="M872" i="1"/>
  <c r="M812" i="1"/>
  <c r="M775" i="1"/>
  <c r="M839" i="1"/>
  <c r="M1227" i="1"/>
  <c r="M824" i="1"/>
  <c r="M1226" i="1"/>
  <c r="M823" i="1"/>
  <c r="M1019" i="1"/>
  <c r="M848" i="1"/>
  <c r="M1178" i="1"/>
  <c r="M931" i="1"/>
  <c r="M799" i="1"/>
  <c r="M1059" i="1"/>
  <c r="M868" i="1"/>
  <c r="M1243" i="1"/>
  <c r="M987" i="1"/>
  <c r="M832" i="1"/>
  <c r="M1146" i="1"/>
  <c r="M911" i="1"/>
  <c r="M783" i="1"/>
  <c r="M619" i="1"/>
  <c r="M638" i="1"/>
  <c r="M534" i="1"/>
  <c r="M471" i="1"/>
  <c r="M494" i="1"/>
  <c r="T4" i="1"/>
  <c r="M587" i="1" s="1"/>
  <c r="R5" i="1"/>
  <c r="Q5" i="1"/>
  <c r="M546" i="1" l="1"/>
  <c r="M615" i="1"/>
  <c r="M547" i="1"/>
  <c r="M708" i="1"/>
  <c r="M550" i="1"/>
  <c r="M568" i="1"/>
  <c r="M562" i="1"/>
  <c r="M600" i="1"/>
  <c r="M567" i="1"/>
  <c r="M524" i="1"/>
  <c r="M557" i="1"/>
  <c r="M731" i="1"/>
  <c r="M537" i="1"/>
  <c r="M486" i="1"/>
  <c r="M538" i="1"/>
  <c r="M551" i="1"/>
  <c r="M581" i="1"/>
  <c r="M480" i="1"/>
  <c r="M637" i="1"/>
  <c r="M477" i="1"/>
  <c r="M662" i="1"/>
  <c r="M664" i="1"/>
  <c r="M652" i="1"/>
  <c r="M488" i="1"/>
  <c r="M670" i="1"/>
  <c r="M498" i="1"/>
  <c r="M444" i="1"/>
  <c r="M447" i="1"/>
  <c r="M692" i="1"/>
  <c r="M442" i="1"/>
  <c r="M626" i="1"/>
  <c r="M583" i="1"/>
  <c r="M671" i="1"/>
  <c r="M724" i="1"/>
  <c r="M611" i="1"/>
  <c r="M714" i="1"/>
  <c r="M701" i="1"/>
  <c r="M640" i="1"/>
  <c r="M453" i="1"/>
  <c r="M705" i="1"/>
  <c r="M667" i="1"/>
  <c r="M617" i="1"/>
  <c r="M648" i="1"/>
  <c r="M558" i="1"/>
  <c r="M597" i="1"/>
  <c r="M543" i="1"/>
  <c r="M573" i="1"/>
  <c r="M612" i="1"/>
  <c r="M540" i="1"/>
  <c r="M509" i="1"/>
  <c r="M462" i="1"/>
  <c r="M676" i="1"/>
  <c r="M511" i="1"/>
  <c r="M556" i="1"/>
  <c r="M654" i="1"/>
  <c r="M649" i="1"/>
  <c r="M706" i="1"/>
  <c r="M484" i="1"/>
  <c r="M732" i="1"/>
  <c r="M502" i="1"/>
  <c r="M710" i="1"/>
  <c r="M690" i="1"/>
  <c r="M520" i="1"/>
  <c r="M719" i="1"/>
  <c r="M574" i="1"/>
  <c r="M650" i="1"/>
  <c r="M513" i="1"/>
  <c r="M627" i="1"/>
  <c r="M608" i="1"/>
  <c r="M680" i="1"/>
  <c r="M470" i="1"/>
  <c r="M454" i="1"/>
  <c r="M663" i="1"/>
  <c r="M584" i="1"/>
  <c r="M448" i="1"/>
  <c r="M656" i="1"/>
  <c r="M655" i="1"/>
  <c r="M580" i="1"/>
  <c r="M624" i="1"/>
  <c r="M464" i="1"/>
  <c r="M677" i="1"/>
  <c r="M457" i="1"/>
  <c r="M722" i="1"/>
  <c r="M522" i="1"/>
  <c r="M588" i="1"/>
  <c r="M629" i="1"/>
  <c r="M645" i="1"/>
  <c r="M459" i="1"/>
  <c r="M647" i="1"/>
  <c r="M461" i="1"/>
  <c r="M661" i="1"/>
  <c r="M577" i="1"/>
  <c r="M658" i="1"/>
  <c r="M622" i="1"/>
  <c r="M445" i="1"/>
  <c r="M468" i="1"/>
  <c r="M679" i="1"/>
  <c r="M495" i="1"/>
  <c r="M512" i="1"/>
  <c r="M736" i="1"/>
  <c r="M703" i="1"/>
  <c r="M591" i="1"/>
  <c r="M653" i="1"/>
  <c r="M478" i="1"/>
  <c r="M693" i="1"/>
  <c r="M521" i="1"/>
  <c r="M474" i="1"/>
  <c r="M674" i="1"/>
  <c r="M632" i="1"/>
  <c r="M733" i="1"/>
  <c r="M639" i="1"/>
  <c r="M742" i="1"/>
  <c r="M572" i="1"/>
  <c r="M748" i="1"/>
  <c r="M566" i="1"/>
  <c r="M718" i="1"/>
  <c r="M475" i="1"/>
  <c r="M539" i="1"/>
  <c r="M728" i="1"/>
  <c r="M641" i="1"/>
  <c r="M603" i="1"/>
  <c r="M443" i="1"/>
  <c r="M744" i="1"/>
  <c r="M544" i="1"/>
  <c r="M508" i="1"/>
  <c r="M533" i="1"/>
  <c r="M759" i="1"/>
  <c r="M548" i="1"/>
  <c r="M526" i="1"/>
  <c r="M752" i="1"/>
  <c r="M751" i="1"/>
  <c r="M605" i="1"/>
  <c r="M717" i="1"/>
  <c r="M542" i="1"/>
  <c r="M646" i="1"/>
  <c r="M585" i="1"/>
  <c r="M642" i="1"/>
  <c r="M518" i="1"/>
  <c r="M621" i="1"/>
  <c r="M743" i="1"/>
  <c r="M716" i="1"/>
  <c r="M749" i="1"/>
  <c r="M685" i="1"/>
  <c r="M628" i="1"/>
  <c r="M501" i="1"/>
  <c r="M604" i="1"/>
  <c r="M720" i="1"/>
  <c r="M560" i="1"/>
  <c r="M614" i="1"/>
  <c r="M452" i="1"/>
  <c r="M552" i="1"/>
  <c r="M660" i="1"/>
  <c r="M549" i="1"/>
  <c r="M472" i="1"/>
  <c r="M528" i="1"/>
  <c r="M631" i="1"/>
  <c r="M757" i="1"/>
  <c r="M702" i="1"/>
  <c r="M698" i="1"/>
  <c r="M491" i="1"/>
  <c r="M689" i="1"/>
  <c r="M657" i="1"/>
  <c r="M450" i="1"/>
  <c r="M737" i="1"/>
  <c r="M726" i="1"/>
  <c r="M682" i="1"/>
  <c r="M635" i="1"/>
  <c r="M451" i="1"/>
  <c r="M762" i="1"/>
  <c r="M555" i="1"/>
  <c r="M673" i="1"/>
  <c r="M681" i="1"/>
  <c r="M721" i="1"/>
  <c r="M514" i="1"/>
  <c r="M601" i="1"/>
  <c r="M523" i="1"/>
  <c r="M441" i="1"/>
  <c r="M746" i="1"/>
  <c r="M483" i="1"/>
  <c r="M683" i="1"/>
  <c r="M458" i="1"/>
  <c r="M610" i="1"/>
  <c r="M578" i="1"/>
  <c r="M729" i="1"/>
  <c r="M466" i="1"/>
  <c r="M602" i="1"/>
  <c r="M734" i="1"/>
  <c r="M505" i="1"/>
  <c r="M467" i="1"/>
  <c r="M691" i="1"/>
  <c r="M497" i="1"/>
  <c r="M489" i="1"/>
  <c r="M569" i="1"/>
  <c r="M531" i="1"/>
  <c r="M545" i="1"/>
  <c r="M745" i="1"/>
  <c r="M482" i="1"/>
  <c r="M579" i="1"/>
  <c r="M730" i="1"/>
  <c r="M633" i="1"/>
  <c r="M595" i="1"/>
  <c r="M738" i="1"/>
  <c r="M699" i="1"/>
  <c r="M707" i="1"/>
  <c r="M456" i="1"/>
  <c r="M469" i="1"/>
  <c r="M696" i="1"/>
  <c r="M712" i="1"/>
  <c r="M479" i="1"/>
  <c r="M582" i="1"/>
  <c r="M695" i="1"/>
  <c r="M668" i="1"/>
  <c r="M485" i="1"/>
  <c r="M525" i="1"/>
  <c r="M463" i="1"/>
  <c r="M565" i="1"/>
  <c r="M672" i="1"/>
  <c r="M598" i="1"/>
  <c r="M500" i="1"/>
  <c r="M516" i="1"/>
  <c r="M616" i="1"/>
  <c r="M740" i="1"/>
  <c r="M687" i="1"/>
  <c r="M492" i="1"/>
  <c r="M592" i="1"/>
  <c r="M709" i="1"/>
  <c r="M678" i="1"/>
  <c r="M713" i="1"/>
  <c r="M506" i="1"/>
  <c r="M675" i="1"/>
  <c r="M715" i="1"/>
  <c r="M465" i="1"/>
  <c r="M747" i="1"/>
  <c r="M586" i="1"/>
  <c r="M507" i="1"/>
  <c r="M515" i="1"/>
  <c r="M481" i="1"/>
  <c r="M697" i="1"/>
  <c r="M490" i="1"/>
  <c r="M659" i="1"/>
  <c r="M594" i="1"/>
  <c r="M609" i="1"/>
  <c r="M455" i="1"/>
  <c r="M532" i="1"/>
  <c r="M636" i="1"/>
  <c r="M559" i="1"/>
  <c r="M287" i="1"/>
  <c r="M493" i="1"/>
  <c r="M596" i="1"/>
  <c r="M711" i="1"/>
  <c r="M684" i="1"/>
  <c r="M613" i="1"/>
  <c r="M535" i="1"/>
  <c r="M564" i="1"/>
  <c r="M476" i="1"/>
  <c r="M576" i="1"/>
  <c r="M688" i="1"/>
  <c r="M460" i="1"/>
  <c r="M536" i="1"/>
  <c r="M527" i="1"/>
  <c r="M630" i="1"/>
  <c r="M756" i="1"/>
  <c r="M446" i="1"/>
  <c r="M735" i="1"/>
  <c r="M503" i="1"/>
  <c r="M606" i="1"/>
  <c r="M725" i="1"/>
  <c r="M686" i="1"/>
  <c r="M570" i="1"/>
  <c r="M739" i="1"/>
  <c r="M473" i="1"/>
  <c r="M563" i="1"/>
  <c r="M643" i="1"/>
  <c r="M758" i="1"/>
  <c r="M529" i="1"/>
  <c r="M499" i="1"/>
  <c r="M561" i="1"/>
  <c r="M530" i="1"/>
  <c r="M761" i="1"/>
  <c r="M554" i="1"/>
  <c r="M723" i="1"/>
  <c r="M666" i="1"/>
  <c r="M651" i="1"/>
  <c r="M449" i="1"/>
  <c r="M754" i="1"/>
  <c r="M625" i="1"/>
  <c r="M519" i="1"/>
  <c r="M760" i="1"/>
  <c r="M623" i="1"/>
  <c r="M504" i="1"/>
  <c r="M607" i="1"/>
  <c r="M727" i="1"/>
  <c r="M700" i="1"/>
  <c r="M669" i="1"/>
  <c r="M599" i="1"/>
  <c r="M589" i="1"/>
  <c r="M487" i="1"/>
  <c r="M590" i="1"/>
  <c r="M704" i="1"/>
  <c r="M510" i="1"/>
  <c r="M575" i="1"/>
  <c r="M541" i="1"/>
  <c r="M644" i="1"/>
  <c r="M496" i="1"/>
  <c r="M517" i="1"/>
  <c r="M620" i="1"/>
  <c r="M741" i="1"/>
  <c r="M694" i="1"/>
  <c r="M634" i="1"/>
  <c r="M665" i="1"/>
  <c r="M755" i="1"/>
  <c r="M571" i="1"/>
  <c r="M593" i="1"/>
  <c r="M553" i="1"/>
  <c r="M753" i="1"/>
  <c r="M618" i="1"/>
  <c r="M750" i="1"/>
  <c r="Q6" i="1"/>
  <c r="R6" i="1"/>
  <c r="T5" i="1"/>
  <c r="M308" i="1" s="1"/>
  <c r="M397" i="1" l="1"/>
  <c r="M417" i="1"/>
  <c r="M302" i="1"/>
  <c r="M331" i="1"/>
  <c r="M301" i="1"/>
  <c r="M389" i="1"/>
  <c r="M369" i="1"/>
  <c r="M427" i="1"/>
  <c r="M436" i="1"/>
  <c r="M405" i="1"/>
  <c r="M339" i="1"/>
  <c r="M361" i="1"/>
  <c r="M349" i="1"/>
  <c r="M333" i="1"/>
  <c r="M415" i="1"/>
  <c r="M353" i="1"/>
  <c r="M312" i="1"/>
  <c r="M283" i="1"/>
  <c r="M424" i="1"/>
  <c r="M314" i="1"/>
  <c r="M418" i="1"/>
  <c r="M419" i="1"/>
  <c r="M409" i="1"/>
  <c r="M281" i="1"/>
  <c r="M288" i="1"/>
  <c r="M289" i="1"/>
  <c r="M400" i="1"/>
  <c r="M323" i="1"/>
  <c r="M300" i="1"/>
  <c r="M357" i="1"/>
  <c r="M352" i="1"/>
  <c r="M310" i="1"/>
  <c r="M376" i="1"/>
  <c r="M416" i="1"/>
  <c r="M387" i="1"/>
  <c r="M282" i="1"/>
  <c r="M355" i="1"/>
  <c r="M428" i="1"/>
  <c r="M295" i="1"/>
  <c r="M286" i="1"/>
  <c r="M394" i="1"/>
  <c r="M313" i="1"/>
  <c r="M385" i="1"/>
  <c r="M327" i="1"/>
  <c r="M396" i="1"/>
  <c r="M414" i="1"/>
  <c r="M297" i="1"/>
  <c r="M377" i="1"/>
  <c r="M398" i="1"/>
  <c r="M407" i="1"/>
  <c r="M290" i="1"/>
  <c r="M328" i="1"/>
  <c r="M330" i="1"/>
  <c r="M305" i="1"/>
  <c r="M278" i="1"/>
  <c r="M307" i="1"/>
  <c r="M358" i="1"/>
  <c r="M435" i="1"/>
  <c r="M433" i="1"/>
  <c r="M325" i="1"/>
  <c r="M321" i="1"/>
  <c r="M395" i="1"/>
  <c r="M296" i="1"/>
  <c r="M343" i="1"/>
  <c r="M368" i="1"/>
  <c r="M383" i="1"/>
  <c r="M356" i="1"/>
  <c r="M434" i="1"/>
  <c r="M326" i="1"/>
  <c r="M391" i="1"/>
  <c r="M375" i="1"/>
  <c r="M332" i="1"/>
  <c r="M347" i="1"/>
  <c r="M421" i="1"/>
  <c r="M316" i="1"/>
  <c r="M280" i="1"/>
  <c r="M293" i="1"/>
  <c r="M334" i="1"/>
  <c r="M351" i="1"/>
  <c r="M423" i="1"/>
  <c r="M318" i="1"/>
  <c r="M440" i="1"/>
  <c r="M420" i="1"/>
  <c r="M413" i="1"/>
  <c r="M429" i="1"/>
  <c r="M370" i="1"/>
  <c r="M401" i="1"/>
  <c r="M319" i="1"/>
  <c r="M399" i="1"/>
  <c r="M317" i="1"/>
  <c r="M285" i="1"/>
  <c r="M422" i="1"/>
  <c r="M437" i="1"/>
  <c r="M406" i="1"/>
  <c r="M371" i="1"/>
  <c r="M320" i="1"/>
  <c r="M408" i="1"/>
  <c r="M340" i="1"/>
  <c r="M367" i="1"/>
  <c r="M372" i="1"/>
  <c r="M337" i="1"/>
  <c r="M402" i="1"/>
  <c r="M378" i="1"/>
  <c r="M364" i="1"/>
  <c r="M388" i="1"/>
  <c r="M431" i="1"/>
  <c r="M350" i="1"/>
  <c r="M374" i="1"/>
  <c r="M439" i="1"/>
  <c r="M336" i="1"/>
  <c r="M360" i="1"/>
  <c r="M344" i="1"/>
  <c r="M341" i="1"/>
  <c r="M303" i="1"/>
  <c r="M381" i="1"/>
  <c r="M338" i="1"/>
  <c r="M306" i="1"/>
  <c r="M365" i="1"/>
  <c r="M279" i="1"/>
  <c r="M309" i="1"/>
  <c r="M392" i="1"/>
  <c r="M304" i="1"/>
  <c r="M426" i="1"/>
  <c r="M291" i="1"/>
  <c r="M284" i="1"/>
  <c r="M322" i="1"/>
  <c r="M412" i="1"/>
  <c r="M354" i="1"/>
  <c r="M292" i="1"/>
  <c r="M380" i="1"/>
  <c r="M411" i="1"/>
  <c r="M425" i="1"/>
  <c r="M348" i="1"/>
  <c r="M345" i="1"/>
  <c r="M298" i="1"/>
  <c r="M403" i="1"/>
  <c r="M410" i="1"/>
  <c r="M342" i="1"/>
  <c r="M346" i="1"/>
  <c r="M299" i="1"/>
  <c r="M384" i="1"/>
  <c r="M430" i="1"/>
  <c r="M373" i="1"/>
  <c r="M386" i="1"/>
  <c r="M311" i="1"/>
  <c r="M379" i="1"/>
  <c r="M329" i="1"/>
  <c r="M438" i="1"/>
  <c r="M335" i="1"/>
  <c r="M294" i="1"/>
  <c r="M404" i="1"/>
  <c r="M315" i="1"/>
  <c r="M324" i="1"/>
  <c r="M390" i="1"/>
  <c r="M366" i="1"/>
  <c r="M382" i="1"/>
  <c r="M359" i="1"/>
  <c r="M432" i="1"/>
  <c r="M362" i="1"/>
  <c r="M363" i="1"/>
  <c r="M393" i="1"/>
  <c r="Q7" i="1"/>
  <c r="R7" i="1"/>
  <c r="T6" i="1"/>
  <c r="M175" i="1" s="1"/>
  <c r="M220" i="1" l="1"/>
  <c r="M206" i="1"/>
  <c r="M172" i="1"/>
  <c r="M204" i="1"/>
  <c r="M195" i="1"/>
  <c r="M165" i="1"/>
  <c r="M215" i="1"/>
  <c r="M270" i="1"/>
  <c r="M196" i="1"/>
  <c r="M186" i="1"/>
  <c r="M271" i="1"/>
  <c r="M210" i="1"/>
  <c r="M197" i="1"/>
  <c r="M227" i="1"/>
  <c r="M194" i="1"/>
  <c r="M275" i="1"/>
  <c r="M267" i="1"/>
  <c r="M226" i="1"/>
  <c r="M222" i="1"/>
  <c r="M265" i="1"/>
  <c r="M237" i="1"/>
  <c r="M207" i="1"/>
  <c r="M259" i="1"/>
  <c r="M217" i="1"/>
  <c r="M166" i="1"/>
  <c r="M274" i="1"/>
  <c r="M241" i="1"/>
  <c r="M268" i="1"/>
  <c r="M155" i="1"/>
  <c r="M180" i="1"/>
  <c r="M202" i="1"/>
  <c r="M269" i="1"/>
  <c r="M263" i="1"/>
  <c r="M257" i="1"/>
  <c r="M169" i="1"/>
  <c r="M171" i="1"/>
  <c r="M223" i="1"/>
  <c r="M272" i="1"/>
  <c r="M183" i="1"/>
  <c r="M228" i="1"/>
  <c r="M249" i="1"/>
  <c r="M235" i="1"/>
  <c r="M198" i="1"/>
  <c r="M256" i="1"/>
  <c r="M199" i="1"/>
  <c r="M185" i="1"/>
  <c r="M258" i="1"/>
  <c r="M221" i="1"/>
  <c r="M156" i="1"/>
  <c r="M238" i="1"/>
  <c r="M163" i="1"/>
  <c r="M153" i="1"/>
  <c r="M251" i="1"/>
  <c r="M242" i="1"/>
  <c r="M246" i="1"/>
  <c r="M154" i="1"/>
  <c r="M266" i="1"/>
  <c r="M234" i="1"/>
  <c r="M232" i="1"/>
  <c r="M243" i="1"/>
  <c r="M255" i="1"/>
  <c r="M181" i="1"/>
  <c r="M244" i="1"/>
  <c r="M177" i="1"/>
  <c r="M276" i="1"/>
  <c r="M264" i="1"/>
  <c r="M191" i="1"/>
  <c r="M168" i="1"/>
  <c r="M160" i="1"/>
  <c r="M203" i="1"/>
  <c r="M158" i="1"/>
  <c r="M212" i="1"/>
  <c r="M273" i="1"/>
  <c r="M213" i="1"/>
  <c r="M236" i="1"/>
  <c r="M229" i="1"/>
  <c r="M262" i="1"/>
  <c r="M184" i="1"/>
  <c r="M252" i="1"/>
  <c r="M277" i="1"/>
  <c r="M161" i="1"/>
  <c r="M193" i="1"/>
  <c r="M261" i="1"/>
  <c r="M253" i="1"/>
  <c r="M240" i="1"/>
  <c r="M167" i="1"/>
  <c r="M162" i="1"/>
  <c r="M230" i="1"/>
  <c r="M200" i="1"/>
  <c r="M211" i="1"/>
  <c r="M224" i="1"/>
  <c r="M178" i="1"/>
  <c r="M188" i="1"/>
  <c r="M239" i="1"/>
  <c r="M174" i="1"/>
  <c r="M182" i="1"/>
  <c r="M157" i="1"/>
  <c r="M176" i="1"/>
  <c r="M179" i="1"/>
  <c r="M159" i="1"/>
  <c r="M250" i="1"/>
  <c r="M216" i="1"/>
  <c r="M233" i="1"/>
  <c r="M190" i="1"/>
  <c r="M218" i="1"/>
  <c r="M187" i="1"/>
  <c r="M173" i="1"/>
  <c r="M189" i="1"/>
  <c r="M192" i="1"/>
  <c r="M225" i="1"/>
  <c r="M208" i="1"/>
  <c r="M201" i="1"/>
  <c r="M219" i="1"/>
  <c r="M164" i="1"/>
  <c r="M260" i="1"/>
  <c r="M247" i="1"/>
  <c r="M214" i="1"/>
  <c r="M248" i="1"/>
  <c r="M245" i="1"/>
  <c r="M231" i="1"/>
  <c r="M254" i="1"/>
  <c r="M209" i="1"/>
  <c r="M205" i="1"/>
  <c r="M170" i="1"/>
  <c r="R8" i="1"/>
  <c r="T7" i="1"/>
  <c r="M119" i="1" s="1"/>
  <c r="Q8" i="1"/>
  <c r="M148" i="1" l="1"/>
  <c r="M118" i="1"/>
  <c r="M94" i="1"/>
  <c r="M139" i="1"/>
  <c r="M133" i="1"/>
  <c r="M110" i="1"/>
  <c r="M107" i="1"/>
  <c r="M105" i="1"/>
  <c r="M103" i="1"/>
  <c r="M146" i="1"/>
  <c r="M126" i="1"/>
  <c r="M129" i="1"/>
  <c r="M102" i="1"/>
  <c r="M114" i="1"/>
  <c r="M137" i="1"/>
  <c r="M95" i="1"/>
  <c r="M130" i="1"/>
  <c r="M145" i="1"/>
  <c r="M151" i="1"/>
  <c r="M143" i="1"/>
  <c r="M142" i="1"/>
  <c r="M106" i="1"/>
  <c r="M135" i="1"/>
  <c r="M100" i="1"/>
  <c r="M124" i="1"/>
  <c r="M92" i="1"/>
  <c r="M115" i="1"/>
  <c r="M98" i="1"/>
  <c r="M150" i="1"/>
  <c r="M122" i="1"/>
  <c r="M116" i="1"/>
  <c r="M104" i="1"/>
  <c r="M120" i="1"/>
  <c r="M144" i="1"/>
  <c r="M113" i="1"/>
  <c r="M141" i="1"/>
  <c r="M132" i="1"/>
  <c r="M108" i="1"/>
  <c r="M127" i="1"/>
  <c r="M121" i="1"/>
  <c r="M93" i="1"/>
  <c r="M96" i="1"/>
  <c r="M131" i="1"/>
  <c r="M112" i="1"/>
  <c r="M101" i="1"/>
  <c r="M111" i="1"/>
  <c r="M147" i="1"/>
  <c r="M99" i="1"/>
  <c r="M138" i="1"/>
  <c r="M117" i="1"/>
  <c r="M134" i="1"/>
  <c r="M140" i="1"/>
  <c r="M136" i="1"/>
  <c r="M128" i="1"/>
  <c r="M149" i="1"/>
  <c r="M152" i="1"/>
  <c r="M123" i="1"/>
  <c r="M125" i="1"/>
  <c r="M109" i="1"/>
  <c r="M97" i="1"/>
  <c r="Q9" i="1"/>
  <c r="R9" i="1"/>
  <c r="T8" i="1"/>
  <c r="M72" i="1" s="1"/>
  <c r="M73" i="1" l="1"/>
  <c r="M50" i="1"/>
  <c r="M85" i="1"/>
  <c r="M47" i="1"/>
  <c r="M66" i="1"/>
  <c r="M68" i="1"/>
  <c r="M60" i="1"/>
  <c r="M89" i="1"/>
  <c r="M84" i="1"/>
  <c r="M81" i="1"/>
  <c r="M65" i="1"/>
  <c r="M64" i="1"/>
  <c r="M70" i="1"/>
  <c r="M63" i="1"/>
  <c r="M88" i="1"/>
  <c r="M80" i="1"/>
  <c r="M77" i="1"/>
  <c r="M53" i="1"/>
  <c r="M49" i="1"/>
  <c r="M57" i="1"/>
  <c r="M54" i="1"/>
  <c r="M62" i="1"/>
  <c r="M82" i="1"/>
  <c r="M48" i="1"/>
  <c r="M87" i="1"/>
  <c r="M56" i="1"/>
  <c r="M51" i="1"/>
  <c r="M75" i="1"/>
  <c r="M74" i="1"/>
  <c r="M83" i="1"/>
  <c r="M61" i="1"/>
  <c r="M90" i="1"/>
  <c r="M69" i="1"/>
  <c r="M46" i="1"/>
  <c r="M52" i="1"/>
  <c r="M59" i="1"/>
  <c r="M78" i="1"/>
  <c r="M67" i="1"/>
  <c r="M55" i="1"/>
  <c r="M76" i="1"/>
  <c r="M71" i="1"/>
  <c r="M58" i="1"/>
  <c r="M79" i="1"/>
  <c r="M91" i="1"/>
  <c r="M86" i="1"/>
  <c r="Q10" i="1"/>
  <c r="R10" i="1"/>
  <c r="T9" i="1"/>
  <c r="M37" i="1" s="1"/>
  <c r="M44" i="1" l="1"/>
  <c r="M30" i="1"/>
  <c r="M32" i="1"/>
  <c r="M28" i="1"/>
  <c r="M35" i="1"/>
  <c r="M40" i="1"/>
  <c r="M27" i="1"/>
  <c r="M41" i="1"/>
  <c r="M39" i="1"/>
  <c r="M31" i="1"/>
  <c r="M43" i="1"/>
  <c r="M38" i="1"/>
  <c r="M29" i="1"/>
  <c r="M33" i="1"/>
  <c r="M45" i="1"/>
  <c r="M26" i="1"/>
  <c r="M42" i="1"/>
  <c r="M34" i="1"/>
  <c r="M36" i="1"/>
  <c r="Q11" i="1"/>
  <c r="R11" i="1"/>
  <c r="T10" i="1"/>
  <c r="M20" i="1" s="1"/>
  <c r="M21" i="1" l="1"/>
  <c r="M14" i="1"/>
  <c r="M15" i="1"/>
  <c r="M19" i="1"/>
  <c r="M24" i="1"/>
  <c r="M10" i="1"/>
  <c r="M23" i="1"/>
  <c r="M13" i="1"/>
  <c r="T11" i="1"/>
  <c r="R12" i="1"/>
  <c r="T12" i="1" s="1"/>
  <c r="M25" i="1"/>
  <c r="M16" i="1"/>
  <c r="M18" i="1"/>
  <c r="M12" i="1"/>
  <c r="Q12" i="1"/>
  <c r="M3" i="1"/>
  <c r="M6" i="1"/>
  <c r="M2" i="1"/>
  <c r="M7" i="1"/>
  <c r="M4" i="1"/>
  <c r="M17" i="1"/>
  <c r="M5" i="1"/>
  <c r="M22" i="1"/>
  <c r="M11" i="1" l="1"/>
  <c r="M9" i="1"/>
  <c r="M8" i="1"/>
</calcChain>
</file>

<file path=xl/sharedStrings.xml><?xml version="1.0" encoding="utf-8"?>
<sst xmlns="http://schemas.openxmlformats.org/spreadsheetml/2006/main" count="3584" uniqueCount="393">
  <si>
    <t>idloc</t>
  </si>
  <si>
    <t>edadloc</t>
  </si>
  <si>
    <t>correo</t>
  </si>
  <si>
    <t>paginas</t>
  </si>
  <si>
    <t>telefono</t>
  </si>
  <si>
    <t>impresa</t>
  </si>
  <si>
    <t>servicio</t>
  </si>
  <si>
    <t>nomina</t>
  </si>
  <si>
    <t>idmercado</t>
  </si>
  <si>
    <t>tamamer</t>
  </si>
  <si>
    <t>promo</t>
  </si>
  <si>
    <t>ropamujer</t>
  </si>
  <si>
    <t>Grande</t>
  </si>
  <si>
    <t>Median</t>
  </si>
  <si>
    <t>Pequeño</t>
  </si>
  <si>
    <t>Etiquetas de fila</t>
  </si>
  <si>
    <t>Total general</t>
  </si>
  <si>
    <t>Cuenta de idloc</t>
  </si>
  <si>
    <t>Vname</t>
  </si>
  <si>
    <t>Group</t>
  </si>
  <si>
    <t>TN</t>
  </si>
  <si>
    <t>nNeg</t>
  </si>
  <si>
    <t>nZero</t>
  </si>
  <si>
    <t>nPos</t>
  </si>
  <si>
    <t>NegInf</t>
  </si>
  <si>
    <t>PosInf</t>
  </si>
  <si>
    <t>NA_Value</t>
  </si>
  <si>
    <t>Per_of_Missing</t>
  </si>
  <si>
    <t>sum</t>
  </si>
  <si>
    <t>min</t>
  </si>
  <si>
    <t>max</t>
  </si>
  <si>
    <t>mean</t>
  </si>
  <si>
    <t>median</t>
  </si>
  <si>
    <t>SD</t>
  </si>
  <si>
    <t>CV</t>
  </si>
  <si>
    <t>IQR</t>
  </si>
  <si>
    <t>Skewness</t>
  </si>
  <si>
    <t>Kurtosis</t>
  </si>
  <si>
    <t>LB.25%</t>
  </si>
  <si>
    <t>UB.75%</t>
  </si>
  <si>
    <t>nOutliers</t>
  </si>
  <si>
    <t>ZeroPerc</t>
  </si>
  <si>
    <t>All</t>
  </si>
  <si>
    <t>1147.00</t>
  </si>
  <si>
    <t>15259.00</t>
  </si>
  <si>
    <t>10598.68</t>
  </si>
  <si>
    <t>10480.00</t>
  </si>
  <si>
    <t>2400.67</t>
  </si>
  <si>
    <t>0.23</t>
  </si>
  <si>
    <t>2119.25</t>
  </si>
  <si>
    <t>-0.97</t>
  </si>
  <si>
    <t>2.74</t>
  </si>
  <si>
    <t>8951.10</t>
  </si>
  <si>
    <t>9480.60</t>
  </si>
  <si>
    <t>9792.70</t>
  </si>
  <si>
    <t>10119.20</t>
  </si>
  <si>
    <t>10824.20</t>
  </si>
  <si>
    <t>11298.20</t>
  </si>
  <si>
    <t>12472.20</t>
  </si>
  <si>
    <t>13769.20</t>
  </si>
  <si>
    <t>6465.38</t>
  </si>
  <si>
    <t>14942.38</t>
  </si>
  <si>
    <t>1.00</t>
  </si>
  <si>
    <t>25.00</t>
  </si>
  <si>
    <t>10.47</t>
  </si>
  <si>
    <t>9.00</t>
  </si>
  <si>
    <t>7.39</t>
  </si>
  <si>
    <t>0.71</t>
  </si>
  <si>
    <t>13.00</t>
  </si>
  <si>
    <t>0.47</t>
  </si>
  <si>
    <t>-1.06</t>
  </si>
  <si>
    <t>2.00</t>
  </si>
  <si>
    <t>3.00</t>
  </si>
  <si>
    <t>4.00</t>
  </si>
  <si>
    <t>7.00</t>
  </si>
  <si>
    <t>11.00</t>
  </si>
  <si>
    <t>15.00</t>
  </si>
  <si>
    <t>19.00</t>
  </si>
  <si>
    <t>22.00</t>
  </si>
  <si>
    <t>-15.50</t>
  </si>
  <si>
    <t>36.50</t>
  </si>
  <si>
    <t>1998.00</t>
  </si>
  <si>
    <t>995.53</t>
  </si>
  <si>
    <t>996.00</t>
  </si>
  <si>
    <t>577.54</t>
  </si>
  <si>
    <t>0.58</t>
  </si>
  <si>
    <t>999.50</t>
  </si>
  <si>
    <t>0.00</t>
  </si>
  <si>
    <t>-1.20</t>
  </si>
  <si>
    <t>192.90</t>
  </si>
  <si>
    <t>402.60</t>
  </si>
  <si>
    <t>603.70</t>
  </si>
  <si>
    <t>793.60</t>
  </si>
  <si>
    <t>1195.40</t>
  </si>
  <si>
    <t>1398.30</t>
  </si>
  <si>
    <t>1584.20</t>
  </si>
  <si>
    <t>1794.10</t>
  </si>
  <si>
    <t>-1003.50</t>
  </si>
  <si>
    <t>2994.50</t>
  </si>
  <si>
    <t>4.93</t>
  </si>
  <si>
    <t>5.00</t>
  </si>
  <si>
    <t>2.61</t>
  </si>
  <si>
    <t>0.53</t>
  </si>
  <si>
    <t>0.07</t>
  </si>
  <si>
    <t>-1.24</t>
  </si>
  <si>
    <t>6.00</t>
  </si>
  <si>
    <t>8.00</t>
  </si>
  <si>
    <t>-3.00</t>
  </si>
  <si>
    <t>18061.20</t>
  </si>
  <si>
    <t>40027.78</t>
  </si>
  <si>
    <t>28834.62</t>
  </si>
  <si>
    <t>28734.79</t>
  </si>
  <si>
    <t>6251.17</t>
  </si>
  <si>
    <t>0.22</t>
  </si>
  <si>
    <t>10460.67</t>
  </si>
  <si>
    <t>0.06</t>
  </si>
  <si>
    <t>-1.12</t>
  </si>
  <si>
    <t>20112.69</t>
  </si>
  <si>
    <t>22553.00</t>
  </si>
  <si>
    <t>24705.77</t>
  </si>
  <si>
    <t>26705.30</t>
  </si>
  <si>
    <t>30820.80</t>
  </si>
  <si>
    <t>32803.34</t>
  </si>
  <si>
    <t>35252.42</t>
  </si>
  <si>
    <t>37732.25</t>
  </si>
  <si>
    <t>7871.31</t>
  </si>
  <si>
    <t>49714.00</t>
  </si>
  <si>
    <t>901.00</t>
  </si>
  <si>
    <t>135882.00</t>
  </si>
  <si>
    <t>24104.13</t>
  </si>
  <si>
    <t>18886.50</t>
  </si>
  <si>
    <t>18217.35</t>
  </si>
  <si>
    <t>0.76</t>
  </si>
  <si>
    <t>20956.75</t>
  </si>
  <si>
    <t>1.55</t>
  </si>
  <si>
    <t>2.94</t>
  </si>
  <si>
    <t>6642.00</t>
  </si>
  <si>
    <t>9406.40</t>
  </si>
  <si>
    <t>11855.00</t>
  </si>
  <si>
    <t>15501.40</t>
  </si>
  <si>
    <t>23020.80</t>
  </si>
  <si>
    <t>28316.90</t>
  </si>
  <si>
    <t>36236.80</t>
  </si>
  <si>
    <t>49142.40</t>
  </si>
  <si>
    <t>-20754.62</t>
  </si>
  <si>
    <t>63072.38</t>
  </si>
  <si>
    <t>51.00</t>
  </si>
  <si>
    <t>114.00</t>
  </si>
  <si>
    <t>85.04</t>
  </si>
  <si>
    <t>84.00</t>
  </si>
  <si>
    <t>15.94</t>
  </si>
  <si>
    <t>0.19</t>
  </si>
  <si>
    <t>24.00</t>
  </si>
  <si>
    <t>-0.05</t>
  </si>
  <si>
    <t>-0.73</t>
  </si>
  <si>
    <t>64.00</t>
  </si>
  <si>
    <t>72.00</t>
  </si>
  <si>
    <t>76.00</t>
  </si>
  <si>
    <t>80.00</t>
  </si>
  <si>
    <t>88.00</t>
  </si>
  <si>
    <t>95.00</t>
  </si>
  <si>
    <t>101.00</t>
  </si>
  <si>
    <t>108.00</t>
  </si>
  <si>
    <t>38.00</t>
  </si>
  <si>
    <t>134.00</t>
  </si>
  <si>
    <t>1.98</t>
  </si>
  <si>
    <t>0.75</t>
  </si>
  <si>
    <t>0.38</t>
  </si>
  <si>
    <t>0.04</t>
  </si>
  <si>
    <t>-1.22</t>
  </si>
  <si>
    <t>-2.00</t>
  </si>
  <si>
    <t>1289.24</t>
  </si>
  <si>
    <t>117709.26</t>
  </si>
  <si>
    <t>50978.38</t>
  </si>
  <si>
    <t>49968.34</t>
  </si>
  <si>
    <t>17558.26</t>
  </si>
  <si>
    <t>0.34</t>
  </si>
  <si>
    <t>24776.88</t>
  </si>
  <si>
    <t>0.31</t>
  </si>
  <si>
    <t>28665.54</t>
  </si>
  <si>
    <t>35872.34</t>
  </si>
  <si>
    <t>40726.77</t>
  </si>
  <si>
    <t>45139.07</t>
  </si>
  <si>
    <t>54735.58</t>
  </si>
  <si>
    <t>59955.09</t>
  </si>
  <si>
    <t>65599.89</t>
  </si>
  <si>
    <t>74067.66</t>
  </si>
  <si>
    <t>1313.00</t>
  </si>
  <si>
    <t>100420.51</t>
  </si>
  <si>
    <t>68.00</t>
  </si>
  <si>
    <t>43.65</t>
  </si>
  <si>
    <t>43.00</t>
  </si>
  <si>
    <t>13.24</t>
  </si>
  <si>
    <t>0.30</t>
  </si>
  <si>
    <t>21.00</t>
  </si>
  <si>
    <t>0.01</t>
  </si>
  <si>
    <t>-0.82</t>
  </si>
  <si>
    <t>28.00</t>
  </si>
  <si>
    <t>31.00</t>
  </si>
  <si>
    <t>35.00</t>
  </si>
  <si>
    <t>39.00</t>
  </si>
  <si>
    <t>47.00</t>
  </si>
  <si>
    <t>52.00</t>
  </si>
  <si>
    <t>57.00</t>
  </si>
  <si>
    <t>62.00</t>
  </si>
  <si>
    <t>1.50</t>
  </si>
  <si>
    <t>85.50</t>
  </si>
  <si>
    <t>17.00</t>
  </si>
  <si>
    <t>59.00</t>
  </si>
  <si>
    <t>37.64</t>
  </si>
  <si>
    <t>36.00</t>
  </si>
  <si>
    <t>9.75</t>
  </si>
  <si>
    <t>0.26</t>
  </si>
  <si>
    <t>0.42</t>
  </si>
  <si>
    <t>-0.40</t>
  </si>
  <si>
    <t>30.00</t>
  </si>
  <si>
    <t>32.00</t>
  </si>
  <si>
    <t>34.00</t>
  </si>
  <si>
    <t>41.00</t>
  </si>
  <si>
    <t>53.00</t>
  </si>
  <si>
    <t>10.50</t>
  </si>
  <si>
    <t>62.50</t>
  </si>
  <si>
    <t>Rango Nómina</t>
  </si>
  <si>
    <t>10k - 20k</t>
  </si>
  <si>
    <t>0k - 10k</t>
  </si>
  <si>
    <t>60k - 70k</t>
  </si>
  <si>
    <t>30k - 40k</t>
  </si>
  <si>
    <t>20k - 30k</t>
  </si>
  <si>
    <t>50k - 60k</t>
  </si>
  <si>
    <t>40k - 50k</t>
  </si>
  <si>
    <t>70k - 80k</t>
  </si>
  <si>
    <t>80k - 90k</t>
  </si>
  <si>
    <t>90k - 100k</t>
  </si>
  <si>
    <t>100k+</t>
  </si>
  <si>
    <t>Rango Correo</t>
  </si>
  <si>
    <t>Rango Impresa</t>
  </si>
  <si>
    <t>Iteración</t>
  </si>
  <si>
    <t>Modelo</t>
  </si>
  <si>
    <t>r2</t>
  </si>
  <si>
    <t>r2_Adj</t>
  </si>
  <si>
    <t>AIC</t>
  </si>
  <si>
    <t>RMSE_train</t>
  </si>
  <si>
    <t>RMSE</t>
  </si>
  <si>
    <t>semilla</t>
  </si>
  <si>
    <t>β + idloc  + edadloc  +  correo +  paginas + teléfono + impresa + servicio + nomina + idmercado + tamamerMedian + tamamerPequeño + promo</t>
  </si>
  <si>
    <t>β + edadloc + correo + impresa + servicio + nomina</t>
  </si>
  <si>
    <t>NA</t>
  </si>
  <si>
    <t>β + edadloc + correo + impresa + servicio + nomina + promo</t>
  </si>
  <si>
    <t>β + edadloc + correo + paginas + teléfono + impresa + servicio + nomina + idmercado + promo</t>
  </si>
  <si>
    <t>β + edadloc + correo + paginas + teléfono + impresa + servicio + nomina + idmercado + promo + tamamer</t>
  </si>
  <si>
    <t>β + idloc + correo + paginas + impresa + servicio</t>
  </si>
  <si>
    <t>β + edadloc  +  correo +  paginas + teléfono + impresa + servicio + nomina + idmercado_1 + idmercado_2 + idmercado_3 + idmercado_4 + idmercado_5 + idmercado_6 + idmercado_7 + idmercado_8 + promo_1 + promo_2 + tamamer_Grande + tamamer_Median</t>
  </si>
  <si>
    <t>β + correo + paginas + impresa + servicio + id_mercado7</t>
  </si>
  <si>
    <t>β + correo + paginas + impresa + servicio</t>
  </si>
  <si>
    <t>β + correo + impresa + servicio + idmercado_7 + correo_paginas</t>
  </si>
  <si>
    <t>β + correo + impresa + servicio + idmercado + correo_paginas + impresa_idmercado</t>
  </si>
  <si>
    <t>β + edadloc + correo + paginas + impresa + servicio + nomina + idmercado + correo_paginas + impresa_idmercado + impresa^2 + correo^2 + nomina^2 + promo_1 + promo_2 + tamamer_Grande + tamamer_Median</t>
  </si>
  <si>
    <t>β + idloc + correo + impresa + servicio + idmercado + correo_paginas + impresa_idmercado</t>
  </si>
  <si>
    <t>β + idloc + edadloc + correo + paginas + impresa + servicio +idmercado + impresa_idmercado + ln_edadloc + ln_paginas + ln_servicio </t>
  </si>
  <si>
    <t>β + edadloc + correo + paginas + impresa + servicio + idmercado + impresa_idmercado + ln_edadloc + ln_paginas + ln_servicio </t>
  </si>
  <si>
    <t>β + idloc + edadloc + correo + impresa + servicio + idmercado + impresa_idmercado + ln_edadloc + ln_paginas + ln_servicio + sqrt_edadloc + sqrt_paginas + sqrt_servicio</t>
  </si>
  <si>
    <t>β + idloc + edadloc + telefono + impresa + impresa_sqr + ln_edadloc + ln_correo + ln_paginas + ln_telefono + ln_servicio + sqrt_edadloc + sqrt_correo + sqrt_telefono + sqrt_impresa + edadloc_inversa + correo_inversa + paginas_inversa + telefono_inversa + impresa_inversa + servicio_inversa</t>
  </si>
  <si>
    <t>β + edadloc + impresa + servicio + idmercado + impresa_idmercado + impresa_sqr + ln_edadloc + ln_correo + ln_paginas + ln_servicio + sqrt_edadloc + sqrt_correo + sqrt_impresa + sqrt_servicio + edadloc_inversa + paginas_inversa + impresa_inversa</t>
  </si>
  <si>
    <t>β + idloc + edadloc + correo + impresa + servicio + nomina + idmercado + correo_paginas + impresa_idmercado + impresa_sqr + correo_sqr + nomina_sqr + ln_edadloc + ln_correo + ln_servicio + ln_nomina + sqrt_nomina + sqrt_edadloc + sqrt_correo + sqrt_impresa + sqrt_servicio + edadloc_inversa + correo_inversa + paginas_inversa + impresa_inversa + edadloc_inversa_sqr + correo_inversa_sqr</t>
  </si>
  <si>
    <t>0.6542957</t>
  </si>
  <si>
    <t>0.6468404</t>
  </si>
  <si>
    <t>27359.87</t>
  </si>
  <si>
    <t>22488.38</t>
  </si>
  <si>
    <t>β + edadloc + correo + impresa + servicio + idmercado + correo_paginas + impresa_idmercado + impresa_sqr + correo_sqr + ln_edadloc + ln_correo + ln_servicio + sqrt_edadloc + sqrt_correo + sqrt_impresa + sqrt_servicio + edadloc_inversa + correo_inversa + paginas_inversa + impresa_inversa + servicio_inversa + edadloc_inversa_sqr + correo_inversa_sqr + servicio_inversa_sqr</t>
  </si>
  <si>
    <t>0.6466272</t>
  </si>
  <si>
    <t>0.6398694</t>
  </si>
  <si>
    <t>27381.95</t>
  </si>
  <si>
    <t>22404.86</t>
  </si>
  <si>
    <t>Modelo 20 con regularización Ridge</t>
  </si>
  <si>
    <t>Modelo 20 con regularización Lasso</t>
  </si>
  <si>
    <t>Modelo 20 con regularización redes elasticas con alpha = 0.5</t>
  </si>
  <si>
    <t>Modelo 20 data sin idloc con regularización Ridge</t>
  </si>
  <si>
    <t>Modelo 20 data sin idloc con regularización Lasso</t>
  </si>
  <si>
    <t>Modelo 20 data sin idloc con regularización redes elasticas con alpha = 0.1</t>
  </si>
  <si>
    <t>Modelo 20 (28 vars seleccionadas a partir del stepwise) con regularización Ridge</t>
  </si>
  <si>
    <t>Modelo 20  (28 vars seleccionadas a partir del stepwise) data sin idloc con regularización Lasso</t>
  </si>
  <si>
    <t>Modelo 20  (28 vars seleccionadas a partir del stepwise) data sin idloc con regularización redes elasticas con alpha = 0.1</t>
  </si>
  <si>
    <t>Stepwise de modelo con todo</t>
  </si>
  <si>
    <t>0.6557148</t>
  </si>
  <si>
    <t>0.6474454</t>
  </si>
  <si>
    <t>27360.60</t>
  </si>
  <si>
    <t>22555.13</t>
  </si>
  <si>
    <t>Modelo con todo sin idloc y stepwise</t>
  </si>
  <si>
    <t>Modelo con todo pero sin idloc con regularización Ridge</t>
  </si>
  <si>
    <t>Modelo con todo pero sin idloc con regularización Lasso</t>
  </si>
  <si>
    <t>Modelo con todo pero sin idloc con regularización redes elasticas con alpha = 0.5</t>
  </si>
  <si>
    <t>DWTest</t>
  </si>
  <si>
    <t>DWTest_pvalue</t>
  </si>
  <si>
    <t>0.8630361</t>
  </si>
  <si>
    <t>0.8310342</t>
  </si>
  <si>
    <t>0.8591231</t>
  </si>
  <si>
    <t>DWTest Estadistico</t>
  </si>
  <si>
    <t>DWTest Pvalue</t>
  </si>
  <si>
    <t>correo_paginas</t>
  </si>
  <si>
    <t>impresa_idmercado</t>
  </si>
  <si>
    <t>impresa_sar</t>
  </si>
  <si>
    <t>correo_sgr</t>
  </si>
  <si>
    <t>nomina_sar</t>
  </si>
  <si>
    <t>promo_1</t>
  </si>
  <si>
    <t>promo_2</t>
  </si>
  <si>
    <t>tamamer_Grande</t>
  </si>
  <si>
    <t>tamamer_Median</t>
  </si>
  <si>
    <t>In_edadloc</t>
  </si>
  <si>
    <t>In correo</t>
  </si>
  <si>
    <t>In_paginas</t>
  </si>
  <si>
    <t>In_telefono</t>
  </si>
  <si>
    <t>In_servicio</t>
  </si>
  <si>
    <t>In_nomina</t>
  </si>
  <si>
    <t>sart_nomina</t>
  </si>
  <si>
    <t>sart_edadloc</t>
  </si>
  <si>
    <t>sqrt_correo</t>
  </si>
  <si>
    <t>sart_paginas</t>
  </si>
  <si>
    <t>sqrt_telefono</t>
  </si>
  <si>
    <t>sart_impresa</t>
  </si>
  <si>
    <t>sart_servicio</t>
  </si>
  <si>
    <t>edadloc_inversa</t>
  </si>
  <si>
    <t>correo_inversa</t>
  </si>
  <si>
    <t>paginas_inversa</t>
  </si>
  <si>
    <t>telefono_inversa</t>
  </si>
  <si>
    <t>impresa_inversa</t>
  </si>
  <si>
    <t>servicio_inversa</t>
  </si>
  <si>
    <t>edadloc_inversa_sqr</t>
  </si>
  <si>
    <t>correo_inversa_sqr</t>
  </si>
  <si>
    <t>paginas_inversa_sar</t>
  </si>
  <si>
    <t>telefono_inversa_sqr</t>
  </si>
  <si>
    <t>impresa_inversa_sqr</t>
  </si>
  <si>
    <t>servicio_inversa_sar</t>
  </si>
  <si>
    <t>β</t>
  </si>
  <si>
    <t xml:space="preserve">β </t>
  </si>
  <si>
    <t xml:space="preserve"> + </t>
  </si>
  <si>
    <t>.</t>
  </si>
  <si>
    <t>impresa_sqr</t>
  </si>
  <si>
    <t>correo_sqr</t>
  </si>
  <si>
    <t>nomina_sqr</t>
  </si>
  <si>
    <t>ln_edadloc</t>
  </si>
  <si>
    <t>ln_correo</t>
  </si>
  <si>
    <t>ln_paginas</t>
  </si>
  <si>
    <t>ln_telefono</t>
  </si>
  <si>
    <t>ln_servicio</t>
  </si>
  <si>
    <t>ln_nomina</t>
  </si>
  <si>
    <t>sqrt_nomina</t>
  </si>
  <si>
    <t>sqrt_edadloc</t>
  </si>
  <si>
    <t>sqrt_paginas</t>
  </si>
  <si>
    <t>sqrt_impresa</t>
  </si>
  <si>
    <t>sqrt_servicio</t>
  </si>
  <si>
    <t>paginas_inversa_sqr</t>
  </si>
  <si>
    <t>servicio_inversa_sqr</t>
  </si>
  <si>
    <t>NUM</t>
  </si>
  <si>
    <t>VAR</t>
  </si>
  <si>
    <t>***</t>
  </si>
  <si>
    <t>telefono_sqr</t>
  </si>
  <si>
    <t>e_edadloc</t>
  </si>
  <si>
    <t>2.58e-07</t>
  </si>
  <si>
    <t>8.17e-11</t>
  </si>
  <si>
    <t>0.0863</t>
  </si>
  <si>
    <t>0.0934</t>
  </si>
  <si>
    <t>0.0617</t>
  </si>
  <si>
    <t>0.1199</t>
  </si>
  <si>
    <t>1.18e-05</t>
  </si>
  <si>
    <t>0.0888</t>
  </si>
  <si>
    <t>0.1028</t>
  </si>
  <si>
    <t>0.0604</t>
  </si>
  <si>
    <t>6.70e-12</t>
  </si>
  <si>
    <t>0.0880</t>
  </si>
  <si>
    <t>0.0904</t>
  </si>
  <si>
    <t>0.0637</t>
  </si>
  <si>
    <t>2.13e-12</t>
  </si>
  <si>
    <t>0.1095</t>
  </si>
  <si>
    <t>0.1304</t>
  </si>
  <si>
    <t>0.0878</t>
  </si>
  <si>
    <t>0.0671</t>
  </si>
  <si>
    <t>0.1309</t>
  </si>
  <si>
    <t>1.62e-11</t>
  </si>
  <si>
    <t>0.1405</t>
  </si>
  <si>
    <t>0.1313</t>
  </si>
  <si>
    <t>1.27e-12</t>
  </si>
  <si>
    <t>0.0922</t>
  </si>
  <si>
    <t>0.0885</t>
  </si>
  <si>
    <t>0.1238</t>
  </si>
  <si>
    <t>0.0559</t>
  </si>
  <si>
    <t>0.1532</t>
  </si>
  <si>
    <t>Intercept)</t>
  </si>
  <si>
    <t>0.2336</t>
  </si>
  <si>
    <t>COEFF</t>
  </si>
  <si>
    <t>NNN</t>
  </si>
  <si>
    <t>SIG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</si>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</sst>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2" formatCode="_-* #,##0.0_-;\-* #,##0.0_-;_-* &quot;-&quot;_-;_-@_-"/>
    <numFmt numFmtId="178" formatCode="#,##0_ ;[Red]\-#,##0\ 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9"/>
      <color rgb="FF000000"/>
      <name val="Helvetica"/>
      <family val="2"/>
    </font>
    <font>
      <i/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2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2" fontId="2" fillId="0" borderId="0" xfId="1" applyNumberFormat="1" applyFont="1" applyAlignment="1">
      <alignment vertical="center"/>
    </xf>
    <xf numFmtId="172" fontId="0" fillId="0" borderId="0" xfId="1" applyNumberFormat="1" applyFont="1" applyAlignment="1">
      <alignment vertical="center"/>
    </xf>
    <xf numFmtId="0" fontId="5" fillId="0" borderId="0" xfId="0" applyFont="1"/>
    <xf numFmtId="0" fontId="6" fillId="0" borderId="0" xfId="0" applyFont="1"/>
    <xf numFmtId="11" fontId="0" fillId="0" borderId="0" xfId="0" applyNumberFormat="1"/>
    <xf numFmtId="41" fontId="0" fillId="0" borderId="0" xfId="1" applyFont="1"/>
    <xf numFmtId="178" fontId="0" fillId="0" borderId="0" xfId="0" applyNumberFormat="1"/>
    <xf numFmtId="0" fontId="0" fillId="2" borderId="0" xfId="0" applyFill="1"/>
    <xf numFmtId="178" fontId="0" fillId="2" borderId="0" xfId="0" applyNumberFormat="1" applyFill="1"/>
    <xf numFmtId="0" fontId="0" fillId="3" borderId="0" xfId="0" applyFill="1"/>
    <xf numFmtId="178" fontId="0" fillId="3" borderId="0" xfId="0" applyNumberFormat="1" applyFill="1"/>
    <xf numFmtId="0" fontId="0" fillId="4" borderId="0" xfId="0" applyFill="1"/>
    <xf numFmtId="178" fontId="0" fillId="4" borderId="0" xfId="0" applyNumberFormat="1" applyFill="1"/>
    <xf numFmtId="0" fontId="0" fillId="5" borderId="0" xfId="0" applyFill="1"/>
    <xf numFmtId="178" fontId="0" fillId="5" borderId="0" xfId="0" applyNumberFormat="1" applyFill="1"/>
    <xf numFmtId="0" fontId="0" fillId="6" borderId="0" xfId="0" applyFill="1"/>
    <xf numFmtId="178" fontId="0" fillId="6" borderId="0" xfId="0" applyNumberFormat="1" applyFill="1"/>
    <xf numFmtId="0" fontId="0" fillId="7" borderId="0" xfId="0" applyFill="1"/>
    <xf numFmtId="178" fontId="0" fillId="7" borderId="0" xfId="0" applyNumberFormat="1" applyFill="1"/>
  </cellXfs>
  <cellStyles count="2">
    <cellStyle name="Millares [0]" xfId="1" builtinId="6"/>
    <cellStyle name="Normal" xfId="0" builtinId="0"/>
  </cellStyles>
  <dxfs count="2"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Fernanda Izquierdo Aparicio" refreshedDate="45215.517871180557" createdVersion="8" refreshedVersion="8" minRefreshableVersion="3" recordCount="1600" xr:uid="{B43F87D2-9A47-5343-AF57-A50A622E2834}">
  <cacheSource type="worksheet">
    <worksheetSource name="Tabla1"/>
  </cacheSource>
  <cacheFields count="15">
    <cacheField name="idloc" numFmtId="0">
      <sharedItems containsSemiMixedTypes="0" containsString="0" containsNumber="1" containsInteger="1" minValue="1" maxValue="1998"/>
    </cacheField>
    <cacheField name="edadloc" numFmtId="0">
      <sharedItems containsSemiMixedTypes="0" containsString="0" containsNumber="1" containsInteger="1" minValue="1" maxValue="25"/>
    </cacheField>
    <cacheField name="correo" numFmtId="0">
      <sharedItems containsSemiMixedTypes="0" containsString="0" containsNumber="1" containsInteger="1" minValue="1147" maxValue="15259"/>
    </cacheField>
    <cacheField name="paginas" numFmtId="0">
      <sharedItems containsSemiMixedTypes="0" containsString="0" containsNumber="1" containsInteger="1" minValue="51" maxValue="114"/>
    </cacheField>
    <cacheField name="telefono" numFmtId="0">
      <sharedItems containsSemiMixedTypes="0" containsString="0" containsNumber="1" containsInteger="1" minValue="17" maxValue="59"/>
    </cacheField>
    <cacheField name="impresa" numFmtId="0">
      <sharedItems containsSemiMixedTypes="0" containsString="0" containsNumber="1" minValue="18061.2" maxValue="40027.78"/>
    </cacheField>
    <cacheField name="servicio" numFmtId="0">
      <sharedItems containsSemiMixedTypes="0" containsString="0" containsNumber="1" containsInteger="1" minValue="15" maxValue="68"/>
    </cacheField>
    <cacheField name="nomina" numFmtId="0">
      <sharedItems containsSemiMixedTypes="0" containsString="0" containsNumber="1" containsInteger="1" minValue="901" maxValue="135882"/>
    </cacheField>
    <cacheField name="idmercado" numFmtId="0">
      <sharedItems containsSemiMixedTypes="0" containsString="0" containsNumber="1" containsInteger="1" minValue="1" maxValue="9"/>
    </cacheField>
    <cacheField name="tamamer" numFmtId="0">
      <sharedItems/>
    </cacheField>
    <cacheField name="promo" numFmtId="0">
      <sharedItems containsSemiMixedTypes="0" containsString="0" containsNumber="1" containsInteger="1" minValue="1" maxValue="3"/>
    </cacheField>
    <cacheField name="ropamujer" numFmtId="2">
      <sharedItems containsSemiMixedTypes="0" containsString="0" containsNumber="1" minValue="1289.2406940359599" maxValue="117709.257672736"/>
    </cacheField>
    <cacheField name="Rango Nómina" numFmtId="0">
      <sharedItems containsMixedTypes="1" containsNumber="1" containsInteger="1" minValue="0" maxValue="0" count="12">
        <s v="100k+"/>
        <s v="90k - 100k"/>
        <s v="80k - 90k"/>
        <s v="70k - 80k"/>
        <s v="60k - 70k"/>
        <s v="50k - 60k"/>
        <s v="40k - 50k"/>
        <s v="30k - 40k"/>
        <s v="20k - 30k"/>
        <s v="10k - 20k"/>
        <s v="0k - 10k"/>
        <n v="0" u="1"/>
      </sharedItems>
    </cacheField>
    <cacheField name="Rango Correo" numFmtId="0">
      <sharedItems containsBlank="1" count="3">
        <s v="10k - 20k"/>
        <s v="0k - 10k"/>
        <m u="1"/>
      </sharedItems>
    </cacheField>
    <cacheField name="Rango Impresa" numFmtId="0">
      <sharedItems count="4">
        <s v="20k - 30k"/>
        <s v="30k - 40k"/>
        <s v="10k - 20k"/>
        <s v="40k - 50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n v="1185"/>
    <n v="2"/>
    <n v="10221"/>
    <n v="79"/>
    <n v="38"/>
    <n v="27192.98"/>
    <n v="39"/>
    <n v="135882"/>
    <n v="9"/>
    <s v="Grande"/>
    <n v="1"/>
    <n v="35796.970801464697"/>
    <x v="0"/>
    <x v="0"/>
    <x v="0"/>
  </r>
  <r>
    <n v="163"/>
    <n v="4"/>
    <n v="9546"/>
    <n v="84"/>
    <n v="39"/>
    <n v="24781.46"/>
    <n v="25"/>
    <n v="111305"/>
    <n v="7"/>
    <s v="Grande"/>
    <n v="2"/>
    <n v="18438.481081862799"/>
    <x v="0"/>
    <x v="1"/>
    <x v="0"/>
  </r>
  <r>
    <n v="188"/>
    <n v="1"/>
    <n v="9743"/>
    <n v="103"/>
    <n v="36"/>
    <n v="20251.490000000002"/>
    <n v="36"/>
    <n v="106038"/>
    <n v="9"/>
    <s v="Grande"/>
    <n v="1"/>
    <n v="25457.003230939801"/>
    <x v="0"/>
    <x v="1"/>
    <x v="0"/>
  </r>
  <r>
    <n v="1649"/>
    <n v="20"/>
    <n v="15076"/>
    <n v="100"/>
    <n v="49"/>
    <n v="24367.72"/>
    <n v="52"/>
    <n v="104934"/>
    <n v="9"/>
    <s v="Grande"/>
    <n v="2"/>
    <n v="66485.477694414803"/>
    <x v="0"/>
    <x v="0"/>
    <x v="0"/>
  </r>
  <r>
    <n v="719"/>
    <n v="8"/>
    <n v="10937"/>
    <n v="104"/>
    <n v="38"/>
    <n v="32043.360000000001"/>
    <n v="68"/>
    <n v="101418"/>
    <n v="3"/>
    <s v="Grande"/>
    <n v="1"/>
    <n v="70282.000551053294"/>
    <x v="0"/>
    <x v="0"/>
    <x v="1"/>
  </r>
  <r>
    <n v="492"/>
    <n v="4"/>
    <n v="13699"/>
    <n v="110"/>
    <n v="59"/>
    <n v="33180.870000000003"/>
    <n v="42"/>
    <n v="98925"/>
    <n v="4"/>
    <s v="Grande"/>
    <n v="1"/>
    <n v="57012.6871970953"/>
    <x v="1"/>
    <x v="0"/>
    <x v="1"/>
  </r>
  <r>
    <n v="129"/>
    <n v="4"/>
    <n v="10580"/>
    <n v="84"/>
    <n v="37"/>
    <n v="31017.23"/>
    <n v="36"/>
    <n v="98108"/>
    <n v="6"/>
    <s v="Grande"/>
    <n v="2"/>
    <n v="54638.666153422302"/>
    <x v="1"/>
    <x v="0"/>
    <x v="1"/>
  </r>
  <r>
    <n v="969"/>
    <n v="21"/>
    <n v="10116"/>
    <n v="72"/>
    <n v="37"/>
    <n v="21765.13"/>
    <n v="60"/>
    <n v="96247"/>
    <n v="2"/>
    <s v="Grande"/>
    <n v="1"/>
    <n v="58173.798081774003"/>
    <x v="1"/>
    <x v="0"/>
    <x v="0"/>
  </r>
  <r>
    <n v="1285"/>
    <n v="17"/>
    <n v="10039"/>
    <n v="74"/>
    <n v="39"/>
    <n v="33076.49"/>
    <n v="57"/>
    <n v="95074"/>
    <n v="2"/>
    <s v="Grande"/>
    <n v="1"/>
    <n v="44155.978572513799"/>
    <x v="1"/>
    <x v="0"/>
    <x v="1"/>
  </r>
  <r>
    <n v="1282"/>
    <n v="10"/>
    <n v="9823"/>
    <n v="82"/>
    <n v="35"/>
    <n v="19816.84"/>
    <n v="30"/>
    <n v="90414"/>
    <n v="5"/>
    <s v="Grande"/>
    <n v="1"/>
    <n v="38768.148080790197"/>
    <x v="1"/>
    <x v="1"/>
    <x v="2"/>
  </r>
  <r>
    <n v="1044"/>
    <n v="25"/>
    <n v="9581"/>
    <n v="51"/>
    <n v="29"/>
    <n v="34653.85"/>
    <n v="59"/>
    <n v="89553"/>
    <n v="2"/>
    <s v="Grande"/>
    <n v="1"/>
    <n v="62645.395752640899"/>
    <x v="2"/>
    <x v="1"/>
    <x v="1"/>
  </r>
  <r>
    <n v="816"/>
    <n v="17"/>
    <n v="12704"/>
    <n v="100"/>
    <n v="47"/>
    <n v="39931.07"/>
    <n v="54"/>
    <n v="88857"/>
    <n v="3"/>
    <s v="Grande"/>
    <n v="1"/>
    <n v="83648.9316153744"/>
    <x v="2"/>
    <x v="0"/>
    <x v="1"/>
  </r>
  <r>
    <n v="150"/>
    <n v="20"/>
    <n v="13542"/>
    <n v="93"/>
    <n v="47"/>
    <n v="38045.74"/>
    <n v="46"/>
    <n v="88230"/>
    <n v="5"/>
    <s v="Grande"/>
    <n v="1"/>
    <n v="73595.6132580946"/>
    <x v="2"/>
    <x v="0"/>
    <x v="1"/>
  </r>
  <r>
    <n v="1036"/>
    <n v="15"/>
    <n v="10267"/>
    <n v="82"/>
    <n v="29"/>
    <n v="37972.53"/>
    <n v="65"/>
    <n v="88044"/>
    <n v="2"/>
    <s v="Grande"/>
    <n v="1"/>
    <n v="73069.993091570796"/>
    <x v="2"/>
    <x v="0"/>
    <x v="1"/>
  </r>
  <r>
    <n v="1204"/>
    <n v="4"/>
    <n v="12513"/>
    <n v="113"/>
    <n v="49"/>
    <n v="24049.94"/>
    <n v="33"/>
    <n v="87628"/>
    <n v="6"/>
    <s v="Grande"/>
    <n v="1"/>
    <n v="42780.1359856497"/>
    <x v="2"/>
    <x v="0"/>
    <x v="0"/>
  </r>
  <r>
    <n v="1901"/>
    <n v="2"/>
    <n v="9106"/>
    <n v="51"/>
    <n v="35"/>
    <n v="19367.060000000001"/>
    <n v="37"/>
    <n v="87334"/>
    <n v="1"/>
    <s v="Grande"/>
    <n v="1"/>
    <n v="21035.349150463"/>
    <x v="2"/>
    <x v="1"/>
    <x v="2"/>
  </r>
  <r>
    <n v="726"/>
    <n v="7"/>
    <n v="13766"/>
    <n v="97"/>
    <n v="45"/>
    <n v="37928.629999999997"/>
    <n v="68"/>
    <n v="86486"/>
    <n v="3"/>
    <s v="Grande"/>
    <n v="2"/>
    <n v="103454.37759823199"/>
    <x v="2"/>
    <x v="0"/>
    <x v="1"/>
  </r>
  <r>
    <n v="1904"/>
    <n v="1"/>
    <n v="9226"/>
    <n v="75"/>
    <n v="29"/>
    <n v="20064.34"/>
    <n v="16"/>
    <n v="85488"/>
    <n v="2"/>
    <s v="Grande"/>
    <n v="1"/>
    <n v="22531.384546841298"/>
    <x v="2"/>
    <x v="1"/>
    <x v="0"/>
  </r>
  <r>
    <n v="1986"/>
    <n v="19"/>
    <n v="15114"/>
    <n v="91"/>
    <n v="55"/>
    <n v="39882.239999999998"/>
    <n v="56"/>
    <n v="84639"/>
    <n v="6"/>
    <s v="Grande"/>
    <n v="1"/>
    <n v="62289.495557132803"/>
    <x v="2"/>
    <x v="0"/>
    <x v="1"/>
  </r>
  <r>
    <n v="658"/>
    <n v="10"/>
    <n v="9899"/>
    <n v="88"/>
    <n v="33"/>
    <n v="37735.67"/>
    <n v="28"/>
    <n v="83916"/>
    <n v="6"/>
    <s v="Grande"/>
    <n v="1"/>
    <n v="61047.515608205402"/>
    <x v="2"/>
    <x v="1"/>
    <x v="1"/>
  </r>
  <r>
    <n v="1154"/>
    <n v="4"/>
    <n v="10005"/>
    <n v="70"/>
    <n v="37"/>
    <n v="34271.519999999997"/>
    <n v="29"/>
    <n v="81475"/>
    <n v="1"/>
    <s v="Grande"/>
    <n v="2"/>
    <n v="32072.047781658901"/>
    <x v="2"/>
    <x v="0"/>
    <x v="1"/>
  </r>
  <r>
    <n v="1069"/>
    <n v="10"/>
    <n v="9705"/>
    <n v="100"/>
    <n v="28"/>
    <n v="27871.41"/>
    <n v="32"/>
    <n v="81419"/>
    <n v="3"/>
    <s v="Grande"/>
    <n v="2"/>
    <n v="38963.285398941203"/>
    <x v="2"/>
    <x v="1"/>
    <x v="0"/>
  </r>
  <r>
    <n v="907"/>
    <n v="5"/>
    <n v="13061"/>
    <n v="99"/>
    <n v="49"/>
    <n v="38560.629999999997"/>
    <n v="42"/>
    <n v="81226"/>
    <n v="7"/>
    <s v="Grande"/>
    <n v="2"/>
    <n v="75800.507010703703"/>
    <x v="2"/>
    <x v="0"/>
    <x v="1"/>
  </r>
  <r>
    <n v="1546"/>
    <n v="3"/>
    <n v="14689"/>
    <n v="111"/>
    <n v="46"/>
    <n v="19501.12"/>
    <n v="15"/>
    <n v="80670"/>
    <n v="3"/>
    <s v="Grande"/>
    <n v="1"/>
    <n v="41738.465063661497"/>
    <x v="2"/>
    <x v="0"/>
    <x v="2"/>
  </r>
  <r>
    <n v="1152"/>
    <n v="21"/>
    <n v="12119"/>
    <n v="109"/>
    <n v="49"/>
    <n v="20937.66"/>
    <n v="66"/>
    <n v="79803"/>
    <n v="9"/>
    <s v="Grande"/>
    <n v="2"/>
    <n v="65900.975873416406"/>
    <x v="3"/>
    <x v="0"/>
    <x v="0"/>
  </r>
  <r>
    <n v="238"/>
    <n v="3"/>
    <n v="11444"/>
    <n v="102"/>
    <n v="54"/>
    <n v="24747.22"/>
    <n v="43"/>
    <n v="79541"/>
    <n v="5"/>
    <s v="Grande"/>
    <n v="1"/>
    <n v="59820.604390822999"/>
    <x v="3"/>
    <x v="0"/>
    <x v="0"/>
  </r>
  <r>
    <n v="1531"/>
    <n v="3"/>
    <n v="14718"/>
    <n v="110"/>
    <n v="53"/>
    <n v="28737.42"/>
    <n v="36"/>
    <n v="79532"/>
    <n v="9"/>
    <s v="Grande"/>
    <n v="2"/>
    <n v="45905.163013549398"/>
    <x v="3"/>
    <x v="0"/>
    <x v="0"/>
  </r>
  <r>
    <n v="1455"/>
    <n v="11"/>
    <n v="6260"/>
    <n v="65"/>
    <n v="22"/>
    <n v="30944.85"/>
    <n v="49"/>
    <n v="77683"/>
    <n v="6"/>
    <s v="Grande"/>
    <n v="1"/>
    <n v="39414.987585058501"/>
    <x v="3"/>
    <x v="1"/>
    <x v="1"/>
  </r>
  <r>
    <n v="1961"/>
    <n v="6"/>
    <n v="10269"/>
    <n v="60"/>
    <n v="34"/>
    <n v="25061.68"/>
    <n v="28"/>
    <n v="76007"/>
    <n v="6"/>
    <s v="Grande"/>
    <n v="1"/>
    <n v="40473.5945163449"/>
    <x v="3"/>
    <x v="0"/>
    <x v="0"/>
  </r>
  <r>
    <n v="1004"/>
    <n v="2"/>
    <n v="10789"/>
    <n v="90"/>
    <n v="40"/>
    <n v="25813.49"/>
    <n v="32"/>
    <n v="75539"/>
    <n v="9"/>
    <s v="Grande"/>
    <n v="1"/>
    <n v="37763.134281454397"/>
    <x v="3"/>
    <x v="0"/>
    <x v="0"/>
  </r>
  <r>
    <n v="423"/>
    <n v="16"/>
    <n v="9893"/>
    <n v="109"/>
    <n v="30"/>
    <n v="24362.74"/>
    <n v="62"/>
    <n v="75458"/>
    <n v="5"/>
    <s v="Grande"/>
    <n v="1"/>
    <n v="65703.0643807999"/>
    <x v="3"/>
    <x v="1"/>
    <x v="0"/>
  </r>
  <r>
    <n v="883"/>
    <n v="17"/>
    <n v="9342"/>
    <n v="96"/>
    <n v="39"/>
    <n v="39310.129999999997"/>
    <n v="52"/>
    <n v="75080"/>
    <n v="5"/>
    <s v="Grande"/>
    <n v="2"/>
    <n v="81242.777684241097"/>
    <x v="3"/>
    <x v="1"/>
    <x v="1"/>
  </r>
  <r>
    <n v="1082"/>
    <n v="4"/>
    <n v="14802"/>
    <n v="102"/>
    <n v="48"/>
    <n v="23982.46"/>
    <n v="32"/>
    <n v="75021"/>
    <n v="9"/>
    <s v="Grande"/>
    <n v="1"/>
    <n v="41722.722561905597"/>
    <x v="3"/>
    <x v="0"/>
    <x v="0"/>
  </r>
  <r>
    <n v="689"/>
    <n v="1"/>
    <n v="11132"/>
    <n v="64"/>
    <n v="31"/>
    <n v="27687.25"/>
    <n v="41"/>
    <n v="73212"/>
    <n v="9"/>
    <s v="Grande"/>
    <n v="1"/>
    <n v="29329.8707709296"/>
    <x v="3"/>
    <x v="0"/>
    <x v="0"/>
  </r>
  <r>
    <n v="155"/>
    <n v="15"/>
    <n v="9647"/>
    <n v="88"/>
    <n v="32"/>
    <n v="21320.09"/>
    <n v="68"/>
    <n v="73091"/>
    <n v="5"/>
    <s v="Grande"/>
    <n v="2"/>
    <n v="64864.553657906603"/>
    <x v="3"/>
    <x v="1"/>
    <x v="0"/>
  </r>
  <r>
    <n v="1868"/>
    <n v="20"/>
    <n v="9438"/>
    <n v="72"/>
    <n v="30"/>
    <n v="38733.089999999997"/>
    <n v="52"/>
    <n v="72979"/>
    <n v="4"/>
    <s v="Grande"/>
    <n v="2"/>
    <n v="49621.477572804397"/>
    <x v="3"/>
    <x v="1"/>
    <x v="1"/>
  </r>
  <r>
    <n v="1157"/>
    <n v="14"/>
    <n v="10461"/>
    <n v="74"/>
    <n v="37"/>
    <n v="30826.400000000001"/>
    <n v="48"/>
    <n v="72118"/>
    <n v="9"/>
    <s v="Grande"/>
    <n v="2"/>
    <n v="64218.1832105055"/>
    <x v="3"/>
    <x v="0"/>
    <x v="1"/>
  </r>
  <r>
    <n v="1437"/>
    <n v="1"/>
    <n v="9784"/>
    <n v="80"/>
    <n v="33"/>
    <n v="20017.990000000002"/>
    <n v="41"/>
    <n v="71933"/>
    <n v="2"/>
    <s v="Grande"/>
    <n v="2"/>
    <n v="25063.570244160299"/>
    <x v="3"/>
    <x v="1"/>
    <x v="0"/>
  </r>
  <r>
    <n v="1831"/>
    <n v="6"/>
    <n v="11745"/>
    <n v="108"/>
    <n v="58"/>
    <n v="23291.919999999998"/>
    <n v="51"/>
    <n v="71354"/>
    <n v="5"/>
    <s v="Grande"/>
    <n v="1"/>
    <n v="54315.921596533401"/>
    <x v="3"/>
    <x v="0"/>
    <x v="0"/>
  </r>
  <r>
    <n v="596"/>
    <n v="8"/>
    <n v="9395"/>
    <n v="88"/>
    <n v="31"/>
    <n v="19178.310000000001"/>
    <n v="30"/>
    <n v="71320"/>
    <n v="2"/>
    <s v="Grande"/>
    <n v="1"/>
    <n v="40725.316022269799"/>
    <x v="3"/>
    <x v="1"/>
    <x v="2"/>
  </r>
  <r>
    <n v="1092"/>
    <n v="14"/>
    <n v="9800"/>
    <n v="86"/>
    <n v="36"/>
    <n v="19593.79"/>
    <n v="49"/>
    <n v="70708"/>
    <n v="4"/>
    <s v="Grande"/>
    <n v="1"/>
    <n v="45371.068369556597"/>
    <x v="3"/>
    <x v="1"/>
    <x v="2"/>
  </r>
  <r>
    <n v="961"/>
    <n v="9"/>
    <n v="15175"/>
    <n v="110"/>
    <n v="47"/>
    <n v="35761.410000000003"/>
    <n v="32"/>
    <n v="70503"/>
    <n v="9"/>
    <s v="Grande"/>
    <n v="2"/>
    <n v="58829.541348877603"/>
    <x v="3"/>
    <x v="0"/>
    <x v="1"/>
  </r>
  <r>
    <n v="1959"/>
    <n v="11"/>
    <n v="10458"/>
    <n v="83"/>
    <n v="36"/>
    <n v="20454.79"/>
    <n v="43"/>
    <n v="70260"/>
    <n v="5"/>
    <s v="Grande"/>
    <n v="2"/>
    <n v="44782.027282251598"/>
    <x v="3"/>
    <x v="0"/>
    <x v="0"/>
  </r>
  <r>
    <n v="1615"/>
    <n v="3"/>
    <n v="12260"/>
    <n v="112"/>
    <n v="50"/>
    <n v="34374.35"/>
    <n v="28"/>
    <n v="70082"/>
    <n v="2"/>
    <s v="Grande"/>
    <n v="2"/>
    <n v="32062.601973586101"/>
    <x v="3"/>
    <x v="0"/>
    <x v="1"/>
  </r>
  <r>
    <n v="1028"/>
    <n v="21"/>
    <n v="9568"/>
    <n v="77"/>
    <n v="33"/>
    <n v="32887.839999999997"/>
    <n v="43"/>
    <n v="69238"/>
    <n v="6"/>
    <s v="Grande"/>
    <n v="2"/>
    <n v="64305.719317092"/>
    <x v="4"/>
    <x v="1"/>
    <x v="1"/>
  </r>
  <r>
    <n v="626"/>
    <n v="6"/>
    <n v="10552"/>
    <n v="53"/>
    <n v="29"/>
    <n v="20466.5"/>
    <n v="36"/>
    <n v="69219"/>
    <n v="4"/>
    <s v="Grande"/>
    <n v="2"/>
    <n v="49456.895601024902"/>
    <x v="4"/>
    <x v="0"/>
    <x v="0"/>
  </r>
  <r>
    <n v="1115"/>
    <n v="3"/>
    <n v="9688"/>
    <n v="56"/>
    <n v="33"/>
    <n v="24356.35"/>
    <n v="34"/>
    <n v="69034"/>
    <n v="5"/>
    <s v="Grande"/>
    <n v="2"/>
    <n v="15230.074301308799"/>
    <x v="4"/>
    <x v="1"/>
    <x v="0"/>
  </r>
  <r>
    <n v="418"/>
    <n v="12"/>
    <n v="12974"/>
    <n v="107"/>
    <n v="42"/>
    <n v="19724.509999999998"/>
    <n v="46"/>
    <n v="68926"/>
    <n v="9"/>
    <s v="Grande"/>
    <n v="1"/>
    <n v="58009.100234080099"/>
    <x v="4"/>
    <x v="0"/>
    <x v="2"/>
  </r>
  <r>
    <n v="1895"/>
    <n v="2"/>
    <n v="11753"/>
    <n v="109"/>
    <n v="58"/>
    <n v="27287.87"/>
    <n v="24"/>
    <n v="68832"/>
    <n v="4"/>
    <s v="Grande"/>
    <n v="1"/>
    <n v="42492.449777287002"/>
    <x v="4"/>
    <x v="0"/>
    <x v="0"/>
  </r>
  <r>
    <n v="1865"/>
    <n v="4"/>
    <n v="9954"/>
    <n v="85"/>
    <n v="38"/>
    <n v="37606.080000000002"/>
    <n v="35"/>
    <n v="68361"/>
    <n v="3"/>
    <s v="Grande"/>
    <n v="2"/>
    <n v="45404.834061405098"/>
    <x v="4"/>
    <x v="1"/>
    <x v="1"/>
  </r>
  <r>
    <n v="1283"/>
    <n v="1"/>
    <n v="10472"/>
    <n v="53"/>
    <n v="34"/>
    <n v="23640.93"/>
    <n v="25"/>
    <n v="68335"/>
    <n v="6"/>
    <s v="Grande"/>
    <n v="1"/>
    <n v="31651.635914831"/>
    <x v="4"/>
    <x v="0"/>
    <x v="0"/>
  </r>
  <r>
    <n v="257"/>
    <n v="4"/>
    <n v="6962"/>
    <n v="61"/>
    <n v="21"/>
    <n v="19691.939999999999"/>
    <n v="33"/>
    <n v="68044"/>
    <n v="2"/>
    <s v="Grande"/>
    <n v="1"/>
    <n v="20154.410201452501"/>
    <x v="4"/>
    <x v="1"/>
    <x v="2"/>
  </r>
  <r>
    <n v="1606"/>
    <n v="14"/>
    <n v="14632"/>
    <n v="90"/>
    <n v="54"/>
    <n v="33915.120000000003"/>
    <n v="61"/>
    <n v="67598"/>
    <n v="4"/>
    <s v="Grande"/>
    <n v="1"/>
    <n v="74835.257008443106"/>
    <x v="4"/>
    <x v="0"/>
    <x v="1"/>
  </r>
  <r>
    <n v="823"/>
    <n v="9"/>
    <n v="15063"/>
    <n v="112"/>
    <n v="49"/>
    <n v="22835.07"/>
    <n v="43"/>
    <n v="66890"/>
    <n v="3"/>
    <s v="Grande"/>
    <n v="1"/>
    <n v="66471.287072009698"/>
    <x v="4"/>
    <x v="0"/>
    <x v="0"/>
  </r>
  <r>
    <n v="1087"/>
    <n v="23"/>
    <n v="13253"/>
    <n v="99"/>
    <n v="52"/>
    <n v="24937.06"/>
    <n v="46"/>
    <n v="66516"/>
    <n v="3"/>
    <s v="Grande"/>
    <n v="1"/>
    <n v="63146.050244462902"/>
    <x v="4"/>
    <x v="0"/>
    <x v="0"/>
  </r>
  <r>
    <n v="1648"/>
    <n v="11"/>
    <n v="10042"/>
    <n v="68"/>
    <n v="35"/>
    <n v="22609.49"/>
    <n v="30"/>
    <n v="66307"/>
    <n v="8"/>
    <s v="Grande"/>
    <n v="2"/>
    <n v="43747.6922743182"/>
    <x v="4"/>
    <x v="0"/>
    <x v="0"/>
  </r>
  <r>
    <n v="317"/>
    <n v="25"/>
    <n v="9201"/>
    <n v="86"/>
    <n v="32"/>
    <n v="38134.910000000003"/>
    <n v="49"/>
    <n v="65674"/>
    <n v="1"/>
    <s v="Grande"/>
    <n v="2"/>
    <n v="41097.765224434101"/>
    <x v="4"/>
    <x v="1"/>
    <x v="1"/>
  </r>
  <r>
    <n v="1208"/>
    <n v="11"/>
    <n v="10720"/>
    <n v="82"/>
    <n v="30"/>
    <n v="32788.04"/>
    <n v="39"/>
    <n v="65674"/>
    <n v="3"/>
    <s v="Grande"/>
    <n v="1"/>
    <n v="73368.708440921895"/>
    <x v="4"/>
    <x v="0"/>
    <x v="1"/>
  </r>
  <r>
    <n v="1217"/>
    <n v="7"/>
    <n v="10638"/>
    <n v="73"/>
    <n v="34"/>
    <n v="26482.71"/>
    <n v="31"/>
    <n v="65464"/>
    <n v="4"/>
    <s v="Grande"/>
    <n v="1"/>
    <n v="51544.815506633997"/>
    <x v="4"/>
    <x v="0"/>
    <x v="0"/>
  </r>
  <r>
    <n v="291"/>
    <n v="23"/>
    <n v="10148"/>
    <n v="69"/>
    <n v="29"/>
    <n v="31441.94"/>
    <n v="58"/>
    <n v="64833"/>
    <n v="9"/>
    <s v="Grande"/>
    <n v="2"/>
    <n v="66678.550921924805"/>
    <x v="4"/>
    <x v="0"/>
    <x v="1"/>
  </r>
  <r>
    <n v="789"/>
    <n v="1"/>
    <n v="9941"/>
    <n v="106"/>
    <n v="30"/>
    <n v="19694.61"/>
    <n v="18"/>
    <n v="64752"/>
    <n v="9"/>
    <s v="Grande"/>
    <n v="1"/>
    <n v="31357.236367278601"/>
    <x v="4"/>
    <x v="1"/>
    <x v="2"/>
  </r>
  <r>
    <n v="819"/>
    <n v="9"/>
    <n v="3098"/>
    <n v="61"/>
    <n v="25"/>
    <n v="34106.400000000001"/>
    <n v="30"/>
    <n v="64747"/>
    <n v="9"/>
    <s v="Grande"/>
    <n v="2"/>
    <n v="26089.333960255401"/>
    <x v="4"/>
    <x v="1"/>
    <x v="1"/>
  </r>
  <r>
    <n v="1312"/>
    <n v="13"/>
    <n v="9424"/>
    <n v="86"/>
    <n v="35"/>
    <n v="29634.01"/>
    <n v="53"/>
    <n v="64700"/>
    <n v="4"/>
    <s v="Grande"/>
    <n v="1"/>
    <n v="48592.5016785189"/>
    <x v="4"/>
    <x v="1"/>
    <x v="0"/>
  </r>
  <r>
    <n v="1709"/>
    <n v="4"/>
    <n v="13369"/>
    <n v="99"/>
    <n v="55"/>
    <n v="19512.95"/>
    <n v="36"/>
    <n v="64472"/>
    <n v="8"/>
    <s v="Grande"/>
    <n v="1"/>
    <n v="37546.592741989203"/>
    <x v="4"/>
    <x v="0"/>
    <x v="2"/>
  </r>
  <r>
    <n v="841"/>
    <n v="25"/>
    <n v="10272"/>
    <n v="73"/>
    <n v="33"/>
    <n v="35977.72"/>
    <n v="62"/>
    <n v="64297"/>
    <n v="4"/>
    <s v="Grande"/>
    <n v="2"/>
    <n v="54039.172676911301"/>
    <x v="4"/>
    <x v="0"/>
    <x v="1"/>
  </r>
  <r>
    <n v="980"/>
    <n v="17"/>
    <n v="11474"/>
    <n v="99"/>
    <n v="52"/>
    <n v="38318.300000000003"/>
    <n v="57"/>
    <n v="64201"/>
    <n v="9"/>
    <s v="Grande"/>
    <n v="1"/>
    <n v="78870.655595002696"/>
    <x v="4"/>
    <x v="0"/>
    <x v="1"/>
  </r>
  <r>
    <n v="903"/>
    <n v="17"/>
    <n v="9692"/>
    <n v="84"/>
    <n v="31"/>
    <n v="26230.85"/>
    <n v="65"/>
    <n v="63990"/>
    <n v="5"/>
    <s v="Grande"/>
    <n v="1"/>
    <n v="55051.449541524998"/>
    <x v="4"/>
    <x v="1"/>
    <x v="0"/>
  </r>
  <r>
    <n v="1547"/>
    <n v="12"/>
    <n v="9765"/>
    <n v="72"/>
    <n v="35"/>
    <n v="35576.33"/>
    <n v="65"/>
    <n v="63432"/>
    <n v="1"/>
    <s v="Grande"/>
    <n v="1"/>
    <n v="79185.424185901502"/>
    <x v="4"/>
    <x v="1"/>
    <x v="1"/>
  </r>
  <r>
    <n v="460"/>
    <n v="10"/>
    <n v="14582"/>
    <n v="114"/>
    <n v="49"/>
    <n v="33561.9"/>
    <n v="40"/>
    <n v="63386"/>
    <n v="4"/>
    <s v="Grande"/>
    <n v="2"/>
    <n v="93249.534141047101"/>
    <x v="4"/>
    <x v="0"/>
    <x v="1"/>
  </r>
  <r>
    <n v="845"/>
    <n v="1"/>
    <n v="9904"/>
    <n v="72"/>
    <n v="38"/>
    <n v="21625.56"/>
    <n v="15"/>
    <n v="63003"/>
    <n v="7"/>
    <s v="Grande"/>
    <n v="1"/>
    <n v="31744.921586625602"/>
    <x v="4"/>
    <x v="1"/>
    <x v="0"/>
  </r>
  <r>
    <n v="639"/>
    <n v="4"/>
    <n v="9647"/>
    <n v="107"/>
    <n v="33"/>
    <n v="35320.300000000003"/>
    <n v="27"/>
    <n v="62761"/>
    <n v="8"/>
    <s v="Grande"/>
    <n v="2"/>
    <n v="49099.605486464003"/>
    <x v="4"/>
    <x v="1"/>
    <x v="1"/>
  </r>
  <r>
    <n v="1370"/>
    <n v="7"/>
    <n v="9459"/>
    <n v="90"/>
    <n v="32"/>
    <n v="21180.06"/>
    <n v="33"/>
    <n v="62664"/>
    <n v="7"/>
    <s v="Grande"/>
    <n v="1"/>
    <n v="39867.827105405398"/>
    <x v="4"/>
    <x v="1"/>
    <x v="0"/>
  </r>
  <r>
    <n v="341"/>
    <n v="22"/>
    <n v="1273"/>
    <n v="51"/>
    <n v="24"/>
    <n v="29920.41"/>
    <n v="46"/>
    <n v="62605"/>
    <n v="9"/>
    <s v="Grande"/>
    <n v="1"/>
    <n v="38382.269361124097"/>
    <x v="4"/>
    <x v="1"/>
    <x v="0"/>
  </r>
  <r>
    <n v="1365"/>
    <n v="15"/>
    <n v="9195"/>
    <n v="80"/>
    <n v="33"/>
    <n v="18687.669999999998"/>
    <n v="62"/>
    <n v="62457"/>
    <n v="8"/>
    <s v="Grande"/>
    <n v="2"/>
    <n v="40413.400953654003"/>
    <x v="4"/>
    <x v="1"/>
    <x v="2"/>
  </r>
  <r>
    <n v="337"/>
    <n v="4"/>
    <n v="8222"/>
    <n v="52"/>
    <n v="17"/>
    <n v="27008"/>
    <n v="30"/>
    <n v="62271"/>
    <n v="2"/>
    <s v="Grande"/>
    <n v="2"/>
    <n v="16241.995070414199"/>
    <x v="4"/>
    <x v="1"/>
    <x v="0"/>
  </r>
  <r>
    <n v="1445"/>
    <n v="3"/>
    <n v="13685"/>
    <n v="105"/>
    <n v="58"/>
    <n v="19763.169999999998"/>
    <n v="36"/>
    <n v="62162"/>
    <n v="3"/>
    <s v="Grande"/>
    <n v="1"/>
    <n v="40632.734491475901"/>
    <x v="4"/>
    <x v="0"/>
    <x v="2"/>
  </r>
  <r>
    <n v="1300"/>
    <n v="24"/>
    <n v="10026"/>
    <n v="74"/>
    <n v="40"/>
    <n v="30964.76"/>
    <n v="46"/>
    <n v="62114"/>
    <n v="3"/>
    <s v="Grande"/>
    <n v="1"/>
    <n v="42308.8655541763"/>
    <x v="4"/>
    <x v="0"/>
    <x v="1"/>
  </r>
  <r>
    <n v="1783"/>
    <n v="16"/>
    <n v="12006"/>
    <n v="93"/>
    <n v="41"/>
    <n v="32974.81"/>
    <n v="44"/>
    <n v="62106"/>
    <n v="7"/>
    <s v="Grande"/>
    <n v="1"/>
    <n v="59235.523558752"/>
    <x v="4"/>
    <x v="0"/>
    <x v="1"/>
  </r>
  <r>
    <n v="1189"/>
    <n v="2"/>
    <n v="10555"/>
    <n v="84"/>
    <n v="31"/>
    <n v="38634.49"/>
    <n v="30"/>
    <n v="61977"/>
    <n v="6"/>
    <s v="Grande"/>
    <n v="2"/>
    <n v="49318.483672835697"/>
    <x v="4"/>
    <x v="0"/>
    <x v="1"/>
  </r>
  <r>
    <n v="909"/>
    <n v="9"/>
    <n v="10028"/>
    <n v="82"/>
    <n v="35"/>
    <n v="26454.68"/>
    <n v="30"/>
    <n v="61846"/>
    <n v="2"/>
    <s v="Grande"/>
    <n v="1"/>
    <n v="40082.775412824703"/>
    <x v="4"/>
    <x v="0"/>
    <x v="0"/>
  </r>
  <r>
    <n v="121"/>
    <n v="10"/>
    <n v="9354"/>
    <n v="76"/>
    <n v="36"/>
    <n v="22727.96"/>
    <n v="43"/>
    <n v="61556"/>
    <n v="9"/>
    <s v="Grande"/>
    <n v="1"/>
    <n v="48618.3761546268"/>
    <x v="4"/>
    <x v="1"/>
    <x v="0"/>
  </r>
  <r>
    <n v="1450"/>
    <n v="1"/>
    <n v="10186"/>
    <n v="82"/>
    <n v="39"/>
    <n v="30510.97"/>
    <n v="32"/>
    <n v="61395"/>
    <n v="8"/>
    <s v="Grande"/>
    <n v="2"/>
    <n v="30227.916378347199"/>
    <x v="4"/>
    <x v="0"/>
    <x v="1"/>
  </r>
  <r>
    <n v="1924"/>
    <n v="16"/>
    <n v="7154"/>
    <n v="68"/>
    <n v="19"/>
    <n v="39850.239999999998"/>
    <n v="63"/>
    <n v="61341"/>
    <n v="6"/>
    <s v="Grande"/>
    <n v="1"/>
    <n v="53716.484736143801"/>
    <x v="4"/>
    <x v="1"/>
    <x v="1"/>
  </r>
  <r>
    <n v="1167"/>
    <n v="3"/>
    <n v="11428"/>
    <n v="103"/>
    <n v="58"/>
    <n v="35365.550000000003"/>
    <n v="30"/>
    <n v="61259"/>
    <n v="6"/>
    <s v="Grande"/>
    <n v="1"/>
    <n v="30258.639489934601"/>
    <x v="4"/>
    <x v="0"/>
    <x v="1"/>
  </r>
  <r>
    <n v="1388"/>
    <n v="2"/>
    <n v="13137"/>
    <n v="107"/>
    <n v="50"/>
    <n v="26602.81"/>
    <n v="38"/>
    <n v="61186"/>
    <n v="1"/>
    <s v="Grande"/>
    <n v="2"/>
    <n v="42742.4001697044"/>
    <x v="4"/>
    <x v="0"/>
    <x v="0"/>
  </r>
  <r>
    <n v="340"/>
    <n v="13"/>
    <n v="12038"/>
    <n v="90"/>
    <n v="41"/>
    <n v="36062.910000000003"/>
    <n v="43"/>
    <n v="61059"/>
    <n v="9"/>
    <s v="Grande"/>
    <n v="1"/>
    <n v="61038.5722427617"/>
    <x v="4"/>
    <x v="0"/>
    <x v="1"/>
  </r>
  <r>
    <n v="692"/>
    <n v="9"/>
    <n v="12681"/>
    <n v="105"/>
    <n v="59"/>
    <n v="36358.83"/>
    <n v="28"/>
    <n v="60920"/>
    <n v="7"/>
    <s v="Grande"/>
    <n v="1"/>
    <n v="59190.991809249703"/>
    <x v="4"/>
    <x v="0"/>
    <x v="1"/>
  </r>
  <r>
    <n v="1638"/>
    <n v="24"/>
    <n v="11433"/>
    <n v="108"/>
    <n v="51"/>
    <n v="25351.56"/>
    <n v="49"/>
    <n v="60648"/>
    <n v="2"/>
    <s v="Grande"/>
    <n v="2"/>
    <n v="53831.146849898701"/>
    <x v="4"/>
    <x v="0"/>
    <x v="0"/>
  </r>
  <r>
    <n v="1874"/>
    <n v="3"/>
    <n v="14797"/>
    <n v="94"/>
    <n v="49"/>
    <n v="32084.97"/>
    <n v="28"/>
    <n v="60444"/>
    <n v="1"/>
    <s v="Grande"/>
    <n v="1"/>
    <n v="43862.109022776101"/>
    <x v="4"/>
    <x v="0"/>
    <x v="1"/>
  </r>
  <r>
    <n v="574"/>
    <n v="8"/>
    <n v="14765"/>
    <n v="96"/>
    <n v="55"/>
    <n v="19425.02"/>
    <n v="31"/>
    <n v="60406"/>
    <n v="6"/>
    <s v="Grande"/>
    <n v="1"/>
    <n v="56466.4041961966"/>
    <x v="4"/>
    <x v="0"/>
    <x v="2"/>
  </r>
  <r>
    <n v="1925"/>
    <n v="10"/>
    <n v="13625"/>
    <n v="104"/>
    <n v="59"/>
    <n v="20449.099999999999"/>
    <n v="33"/>
    <n v="59881"/>
    <n v="1"/>
    <s v="Grande"/>
    <n v="2"/>
    <n v="45943.710127996303"/>
    <x v="5"/>
    <x v="0"/>
    <x v="0"/>
  </r>
  <r>
    <n v="964"/>
    <n v="9"/>
    <n v="9743"/>
    <n v="79"/>
    <n v="31"/>
    <n v="33180.199999999997"/>
    <n v="28"/>
    <n v="59461"/>
    <n v="4"/>
    <s v="Grande"/>
    <n v="1"/>
    <n v="62693.469856947602"/>
    <x v="5"/>
    <x v="1"/>
    <x v="1"/>
  </r>
  <r>
    <n v="369"/>
    <n v="22"/>
    <n v="9118"/>
    <n v="84"/>
    <n v="39"/>
    <n v="24637.33"/>
    <n v="45"/>
    <n v="59291"/>
    <n v="1"/>
    <s v="Grande"/>
    <n v="2"/>
    <n v="54791.4034818531"/>
    <x v="5"/>
    <x v="1"/>
    <x v="0"/>
  </r>
  <r>
    <n v="677"/>
    <n v="3"/>
    <n v="13251"/>
    <n v="94"/>
    <n v="46"/>
    <n v="18534.689999999999"/>
    <n v="28"/>
    <n v="59033"/>
    <n v="1"/>
    <s v="Grande"/>
    <n v="2"/>
    <n v="35903.115442140603"/>
    <x v="5"/>
    <x v="0"/>
    <x v="2"/>
  </r>
  <r>
    <n v="1335"/>
    <n v="11"/>
    <n v="11803"/>
    <n v="103"/>
    <n v="44"/>
    <n v="31382.09"/>
    <n v="29"/>
    <n v="59018"/>
    <n v="1"/>
    <s v="Grande"/>
    <n v="1"/>
    <n v="71395.890911751601"/>
    <x v="5"/>
    <x v="0"/>
    <x v="1"/>
  </r>
  <r>
    <n v="664"/>
    <n v="12"/>
    <n v="9851"/>
    <n v="72"/>
    <n v="39"/>
    <n v="19496.57"/>
    <n v="55"/>
    <n v="58969"/>
    <n v="1"/>
    <s v="Grande"/>
    <n v="2"/>
    <n v="58474.152663367102"/>
    <x v="5"/>
    <x v="1"/>
    <x v="2"/>
  </r>
  <r>
    <n v="836"/>
    <n v="7"/>
    <n v="10061"/>
    <n v="79"/>
    <n v="37"/>
    <n v="19279.62"/>
    <n v="30"/>
    <n v="58729"/>
    <n v="9"/>
    <s v="Grande"/>
    <n v="2"/>
    <n v="47123.630867505301"/>
    <x v="5"/>
    <x v="0"/>
    <x v="2"/>
  </r>
  <r>
    <n v="1632"/>
    <n v="20"/>
    <n v="12852"/>
    <n v="92"/>
    <n v="58"/>
    <n v="22653.8"/>
    <n v="55"/>
    <n v="58441"/>
    <n v="8"/>
    <s v="Grande"/>
    <n v="2"/>
    <n v="61745.574767774102"/>
    <x v="5"/>
    <x v="0"/>
    <x v="0"/>
  </r>
  <r>
    <n v="1597"/>
    <n v="18"/>
    <n v="3040"/>
    <n v="52"/>
    <n v="22"/>
    <n v="32753.89"/>
    <n v="54"/>
    <n v="58281"/>
    <n v="4"/>
    <s v="Grande"/>
    <n v="1"/>
    <n v="35616.469587122803"/>
    <x v="5"/>
    <x v="1"/>
    <x v="1"/>
  </r>
  <r>
    <n v="1761"/>
    <n v="8"/>
    <n v="6507"/>
    <n v="61"/>
    <n v="21"/>
    <n v="22701.41"/>
    <n v="44"/>
    <n v="58268"/>
    <n v="9"/>
    <s v="Grande"/>
    <n v="1"/>
    <n v="25679.0798576323"/>
    <x v="5"/>
    <x v="1"/>
    <x v="0"/>
  </r>
  <r>
    <n v="333"/>
    <n v="17"/>
    <n v="10652"/>
    <n v="83"/>
    <n v="29"/>
    <n v="35573.17"/>
    <n v="51"/>
    <n v="58188"/>
    <n v="9"/>
    <s v="Grande"/>
    <n v="2"/>
    <n v="65259.868596838198"/>
    <x v="5"/>
    <x v="0"/>
    <x v="1"/>
  </r>
  <r>
    <n v="448"/>
    <n v="14"/>
    <n v="1849"/>
    <n v="72"/>
    <n v="27"/>
    <n v="18473.349999999999"/>
    <n v="47"/>
    <n v="58085"/>
    <n v="5"/>
    <s v="Grande"/>
    <n v="2"/>
    <n v="72290.075748548901"/>
    <x v="5"/>
    <x v="1"/>
    <x v="2"/>
  </r>
  <r>
    <n v="1373"/>
    <n v="19"/>
    <n v="9834"/>
    <n v="84"/>
    <n v="28"/>
    <n v="23098.13"/>
    <n v="52"/>
    <n v="57950"/>
    <n v="1"/>
    <s v="Grande"/>
    <n v="2"/>
    <n v="33877.962455891698"/>
    <x v="5"/>
    <x v="1"/>
    <x v="0"/>
  </r>
  <r>
    <n v="624"/>
    <n v="2"/>
    <n v="14051"/>
    <n v="105"/>
    <n v="44"/>
    <n v="21882.57"/>
    <n v="41"/>
    <n v="57270"/>
    <n v="1"/>
    <s v="Grande"/>
    <n v="1"/>
    <n v="57638.905295935503"/>
    <x v="5"/>
    <x v="0"/>
    <x v="0"/>
  </r>
  <r>
    <n v="231"/>
    <n v="22"/>
    <n v="11137"/>
    <n v="109"/>
    <n v="38"/>
    <n v="33768.120000000003"/>
    <n v="62"/>
    <n v="56935"/>
    <n v="5"/>
    <s v="Grande"/>
    <n v="1"/>
    <n v="90571.589838614498"/>
    <x v="5"/>
    <x v="0"/>
    <x v="1"/>
  </r>
  <r>
    <n v="284"/>
    <n v="25"/>
    <n v="9751"/>
    <n v="102"/>
    <n v="36"/>
    <n v="32458.47"/>
    <n v="46"/>
    <n v="56931"/>
    <n v="7"/>
    <s v="Grande"/>
    <n v="1"/>
    <n v="58851.200271433801"/>
    <x v="5"/>
    <x v="1"/>
    <x v="1"/>
  </r>
  <r>
    <n v="928"/>
    <n v="8"/>
    <n v="14142"/>
    <n v="99"/>
    <n v="48"/>
    <n v="22981.63"/>
    <n v="59"/>
    <n v="56480"/>
    <n v="5"/>
    <s v="Grande"/>
    <n v="2"/>
    <n v="73557.469228224494"/>
    <x v="5"/>
    <x v="0"/>
    <x v="0"/>
  </r>
  <r>
    <n v="1488"/>
    <n v="19"/>
    <n v="11080"/>
    <n v="105"/>
    <n v="38"/>
    <n v="18794.64"/>
    <n v="64"/>
    <n v="56343"/>
    <n v="9"/>
    <s v="Grande"/>
    <n v="2"/>
    <n v="47182.543870064699"/>
    <x v="5"/>
    <x v="0"/>
    <x v="2"/>
  </r>
  <r>
    <n v="1498"/>
    <n v="16"/>
    <n v="9901"/>
    <n v="82"/>
    <n v="36"/>
    <n v="33359.25"/>
    <n v="47"/>
    <n v="56168"/>
    <n v="4"/>
    <s v="Grande"/>
    <n v="1"/>
    <n v="33097.337545779097"/>
    <x v="5"/>
    <x v="1"/>
    <x v="1"/>
  </r>
  <r>
    <n v="367"/>
    <n v="1"/>
    <n v="9497"/>
    <n v="67"/>
    <n v="29"/>
    <n v="25313.06"/>
    <n v="24"/>
    <n v="56117"/>
    <n v="1"/>
    <s v="Grande"/>
    <n v="1"/>
    <n v="38416.276083642399"/>
    <x v="5"/>
    <x v="1"/>
    <x v="0"/>
  </r>
  <r>
    <n v="435"/>
    <n v="19"/>
    <n v="14276"/>
    <n v="95"/>
    <n v="47"/>
    <n v="35122.120000000003"/>
    <n v="64"/>
    <n v="56058"/>
    <n v="2"/>
    <s v="Grande"/>
    <n v="2"/>
    <n v="66758.049979144096"/>
    <x v="5"/>
    <x v="0"/>
    <x v="1"/>
  </r>
  <r>
    <n v="588"/>
    <n v="2"/>
    <n v="9919"/>
    <n v="76"/>
    <n v="40"/>
    <n v="25992.560000000001"/>
    <n v="22"/>
    <n v="55998"/>
    <n v="9"/>
    <s v="Grande"/>
    <n v="1"/>
    <n v="28962.671041293699"/>
    <x v="5"/>
    <x v="1"/>
    <x v="0"/>
  </r>
  <r>
    <n v="1244"/>
    <n v="4"/>
    <n v="9677"/>
    <n v="80"/>
    <n v="28"/>
    <n v="23748.7"/>
    <n v="29"/>
    <n v="55823"/>
    <n v="2"/>
    <s v="Grande"/>
    <n v="1"/>
    <n v="23678.756208687199"/>
    <x v="5"/>
    <x v="1"/>
    <x v="0"/>
  </r>
  <r>
    <n v="608"/>
    <n v="9"/>
    <n v="10264"/>
    <n v="80"/>
    <n v="33"/>
    <n v="32679.53"/>
    <n v="65"/>
    <n v="55775"/>
    <n v="3"/>
    <s v="Grande"/>
    <n v="2"/>
    <n v="84110.044903858696"/>
    <x v="5"/>
    <x v="0"/>
    <x v="1"/>
  </r>
  <r>
    <n v="363"/>
    <n v="10"/>
    <n v="9495"/>
    <n v="73"/>
    <n v="32"/>
    <n v="24877.32"/>
    <n v="40"/>
    <n v="55700"/>
    <n v="1"/>
    <s v="Grande"/>
    <n v="2"/>
    <n v="56644.255796589598"/>
    <x v="5"/>
    <x v="1"/>
    <x v="0"/>
  </r>
  <r>
    <n v="1662"/>
    <n v="15"/>
    <n v="11128"/>
    <n v="98"/>
    <n v="30"/>
    <n v="34825.82"/>
    <n v="67"/>
    <n v="55516"/>
    <n v="8"/>
    <s v="Grande"/>
    <n v="1"/>
    <n v="68796.404751183596"/>
    <x v="5"/>
    <x v="0"/>
    <x v="1"/>
  </r>
  <r>
    <n v="237"/>
    <n v="4"/>
    <n v="9145"/>
    <n v="77"/>
    <n v="31"/>
    <n v="25930.21"/>
    <n v="34"/>
    <n v="55263"/>
    <n v="4"/>
    <s v="Grande"/>
    <n v="2"/>
    <n v="36598.530687270402"/>
    <x v="5"/>
    <x v="1"/>
    <x v="0"/>
  </r>
  <r>
    <n v="1051"/>
    <n v="9"/>
    <n v="5041"/>
    <n v="56"/>
    <n v="28"/>
    <n v="38525.07"/>
    <n v="48"/>
    <n v="55072"/>
    <n v="3"/>
    <s v="Grande"/>
    <n v="2"/>
    <n v="48652.252095679301"/>
    <x v="5"/>
    <x v="1"/>
    <x v="1"/>
  </r>
  <r>
    <n v="1503"/>
    <n v="20"/>
    <n v="6172"/>
    <n v="58"/>
    <n v="22"/>
    <n v="28896.959999999999"/>
    <n v="47"/>
    <n v="55033"/>
    <n v="4"/>
    <s v="Grande"/>
    <n v="2"/>
    <n v="45832.729139703399"/>
    <x v="5"/>
    <x v="1"/>
    <x v="0"/>
  </r>
  <r>
    <n v="433"/>
    <n v="13"/>
    <n v="9697"/>
    <n v="84"/>
    <n v="37"/>
    <n v="33739.33"/>
    <n v="46"/>
    <n v="54859"/>
    <n v="7"/>
    <s v="Grande"/>
    <n v="1"/>
    <n v="69429.055410001602"/>
    <x v="5"/>
    <x v="1"/>
    <x v="1"/>
  </r>
  <r>
    <n v="1954"/>
    <n v="7"/>
    <n v="10313"/>
    <n v="81"/>
    <n v="28"/>
    <n v="29393.48"/>
    <n v="40"/>
    <n v="54673"/>
    <n v="5"/>
    <s v="Grande"/>
    <n v="2"/>
    <n v="63374.186798366303"/>
    <x v="5"/>
    <x v="0"/>
    <x v="0"/>
  </r>
  <r>
    <n v="221"/>
    <n v="1"/>
    <n v="10354"/>
    <n v="73"/>
    <n v="28"/>
    <n v="29975.56"/>
    <n v="38"/>
    <n v="54581"/>
    <n v="8"/>
    <s v="Grande"/>
    <n v="1"/>
    <n v="29031.879022038102"/>
    <x v="5"/>
    <x v="0"/>
    <x v="0"/>
  </r>
  <r>
    <n v="1021"/>
    <n v="2"/>
    <n v="11073"/>
    <n v="73"/>
    <n v="34"/>
    <n v="22669.119999999999"/>
    <n v="30"/>
    <n v="54058"/>
    <n v="5"/>
    <s v="Grande"/>
    <n v="1"/>
    <n v="28053.9343370975"/>
    <x v="5"/>
    <x v="0"/>
    <x v="0"/>
  </r>
  <r>
    <n v="360"/>
    <n v="8"/>
    <n v="9733"/>
    <n v="84"/>
    <n v="31"/>
    <n v="30171.55"/>
    <n v="32"/>
    <n v="53829"/>
    <n v="3"/>
    <s v="Grande"/>
    <n v="2"/>
    <n v="38393.279446472799"/>
    <x v="5"/>
    <x v="1"/>
    <x v="1"/>
  </r>
  <r>
    <n v="1319"/>
    <n v="2"/>
    <n v="11064"/>
    <n v="88"/>
    <n v="29"/>
    <n v="27144.36"/>
    <n v="15"/>
    <n v="53767"/>
    <n v="6"/>
    <s v="Grande"/>
    <n v="1"/>
    <n v="37653.3556694992"/>
    <x v="5"/>
    <x v="0"/>
    <x v="0"/>
  </r>
  <r>
    <n v="765"/>
    <n v="3"/>
    <n v="10599"/>
    <n v="74"/>
    <n v="28"/>
    <n v="21615.39"/>
    <n v="28"/>
    <n v="53765"/>
    <n v="5"/>
    <s v="Grande"/>
    <n v="2"/>
    <n v="24175.0972983914"/>
    <x v="5"/>
    <x v="0"/>
    <x v="0"/>
  </r>
  <r>
    <n v="1404"/>
    <n v="24"/>
    <n v="11455"/>
    <n v="101"/>
    <n v="49"/>
    <n v="29993.22"/>
    <n v="51"/>
    <n v="53690"/>
    <n v="3"/>
    <s v="Grande"/>
    <n v="1"/>
    <n v="44326.338231913898"/>
    <x v="5"/>
    <x v="0"/>
    <x v="0"/>
  </r>
  <r>
    <n v="213"/>
    <n v="9"/>
    <n v="13836"/>
    <n v="110"/>
    <n v="56"/>
    <n v="28782.63"/>
    <n v="57"/>
    <n v="53655"/>
    <n v="3"/>
    <s v="Grande"/>
    <n v="1"/>
    <n v="88876.213824107894"/>
    <x v="5"/>
    <x v="0"/>
    <x v="0"/>
  </r>
  <r>
    <n v="211"/>
    <n v="4"/>
    <n v="3579"/>
    <n v="71"/>
    <n v="19"/>
    <n v="30817.07"/>
    <n v="31"/>
    <n v="53541"/>
    <n v="8"/>
    <s v="Grande"/>
    <n v="1"/>
    <n v="26308.921564835"/>
    <x v="5"/>
    <x v="1"/>
    <x v="1"/>
  </r>
  <r>
    <n v="1786"/>
    <n v="15"/>
    <n v="10108"/>
    <n v="74"/>
    <n v="38"/>
    <n v="18121.349999999999"/>
    <n v="50"/>
    <n v="52948"/>
    <n v="9"/>
    <s v="Grande"/>
    <n v="2"/>
    <n v="28592.515042572901"/>
    <x v="5"/>
    <x v="0"/>
    <x v="2"/>
  </r>
  <r>
    <n v="1811"/>
    <n v="3"/>
    <n v="11369"/>
    <n v="96"/>
    <n v="50"/>
    <n v="28099.67"/>
    <n v="39"/>
    <n v="52892"/>
    <n v="9"/>
    <s v="Grande"/>
    <n v="1"/>
    <n v="51144.697387583197"/>
    <x v="5"/>
    <x v="0"/>
    <x v="0"/>
  </r>
  <r>
    <n v="618"/>
    <n v="8"/>
    <n v="9970"/>
    <n v="105"/>
    <n v="40"/>
    <n v="32730.89"/>
    <n v="38"/>
    <n v="52685"/>
    <n v="5"/>
    <s v="Grande"/>
    <n v="2"/>
    <n v="68102.913461139906"/>
    <x v="5"/>
    <x v="1"/>
    <x v="1"/>
  </r>
  <r>
    <n v="774"/>
    <n v="13"/>
    <n v="11014"/>
    <n v="87"/>
    <n v="31"/>
    <n v="35989.58"/>
    <n v="56"/>
    <n v="52414"/>
    <n v="2"/>
    <s v="Grande"/>
    <n v="2"/>
    <n v="80201.606629450107"/>
    <x v="5"/>
    <x v="0"/>
    <x v="1"/>
  </r>
  <r>
    <n v="527"/>
    <n v="23"/>
    <n v="13646"/>
    <n v="105"/>
    <n v="51"/>
    <n v="25284.240000000002"/>
    <n v="63"/>
    <n v="52370"/>
    <n v="2"/>
    <s v="Grande"/>
    <n v="1"/>
    <n v="76472.783992656798"/>
    <x v="5"/>
    <x v="0"/>
    <x v="0"/>
  </r>
  <r>
    <n v="1664"/>
    <n v="4"/>
    <n v="9399"/>
    <n v="77"/>
    <n v="38"/>
    <n v="25534.1"/>
    <n v="17"/>
    <n v="52070"/>
    <n v="3"/>
    <s v="Grande"/>
    <n v="2"/>
    <n v="19712.779124557299"/>
    <x v="5"/>
    <x v="1"/>
    <x v="0"/>
  </r>
  <r>
    <n v="1905"/>
    <n v="23"/>
    <n v="9769"/>
    <n v="63"/>
    <n v="32"/>
    <n v="22582.18"/>
    <n v="48"/>
    <n v="51786"/>
    <n v="4"/>
    <s v="Grande"/>
    <n v="1"/>
    <n v="36877.284437936803"/>
    <x v="5"/>
    <x v="1"/>
    <x v="0"/>
  </r>
  <r>
    <n v="694"/>
    <n v="18"/>
    <n v="10486"/>
    <n v="51"/>
    <n v="31"/>
    <n v="35732.160000000003"/>
    <n v="63"/>
    <n v="51563"/>
    <n v="8"/>
    <s v="Grande"/>
    <n v="1"/>
    <n v="67853.099726761298"/>
    <x v="5"/>
    <x v="0"/>
    <x v="1"/>
  </r>
  <r>
    <n v="1877"/>
    <n v="10"/>
    <n v="10030"/>
    <n v="102"/>
    <n v="33"/>
    <n v="31306.73"/>
    <n v="35"/>
    <n v="51265"/>
    <n v="1"/>
    <s v="Grande"/>
    <n v="1"/>
    <n v="63314.399993100997"/>
    <x v="5"/>
    <x v="0"/>
    <x v="1"/>
  </r>
  <r>
    <n v="752"/>
    <n v="15"/>
    <n v="9746"/>
    <n v="72"/>
    <n v="30"/>
    <n v="33061.99"/>
    <n v="51"/>
    <n v="51222"/>
    <n v="6"/>
    <s v="Grande"/>
    <n v="1"/>
    <n v="39666.419940852997"/>
    <x v="5"/>
    <x v="1"/>
    <x v="1"/>
  </r>
  <r>
    <n v="1734"/>
    <n v="17"/>
    <n v="12758"/>
    <n v="105"/>
    <n v="56"/>
    <n v="27438.35"/>
    <n v="61"/>
    <n v="51185"/>
    <n v="1"/>
    <s v="Grande"/>
    <n v="1"/>
    <n v="60001.191881731902"/>
    <x v="5"/>
    <x v="0"/>
    <x v="0"/>
  </r>
  <r>
    <n v="1431"/>
    <n v="1"/>
    <n v="10017"/>
    <n v="55"/>
    <n v="31"/>
    <n v="32641.91"/>
    <n v="32"/>
    <n v="51180"/>
    <n v="9"/>
    <s v="Grande"/>
    <n v="2"/>
    <n v="44440.8248255004"/>
    <x v="5"/>
    <x v="0"/>
    <x v="1"/>
  </r>
  <r>
    <n v="1535"/>
    <n v="11"/>
    <n v="11517"/>
    <n v="112"/>
    <n v="41"/>
    <n v="37610.83"/>
    <n v="51"/>
    <n v="50919"/>
    <n v="6"/>
    <s v="Grande"/>
    <n v="1"/>
    <n v="57094.664409974102"/>
    <x v="5"/>
    <x v="0"/>
    <x v="1"/>
  </r>
  <r>
    <n v="458"/>
    <n v="9"/>
    <n v="11994"/>
    <n v="97"/>
    <n v="50"/>
    <n v="23222.12"/>
    <n v="29"/>
    <n v="50897"/>
    <n v="1"/>
    <s v="Grande"/>
    <n v="1"/>
    <n v="48041.465180936"/>
    <x v="5"/>
    <x v="0"/>
    <x v="0"/>
  </r>
  <r>
    <n v="1859"/>
    <n v="2"/>
    <n v="13999"/>
    <n v="114"/>
    <n v="50"/>
    <n v="32086.91"/>
    <n v="39"/>
    <n v="50869"/>
    <n v="8"/>
    <s v="Grande"/>
    <n v="1"/>
    <n v="64738.7328406448"/>
    <x v="5"/>
    <x v="0"/>
    <x v="1"/>
  </r>
  <r>
    <n v="152"/>
    <n v="5"/>
    <n v="9727"/>
    <n v="76"/>
    <n v="30"/>
    <n v="34800.480000000003"/>
    <n v="54"/>
    <n v="50572"/>
    <n v="6"/>
    <s v="Grande"/>
    <n v="1"/>
    <n v="60142.073832831004"/>
    <x v="5"/>
    <x v="1"/>
    <x v="1"/>
  </r>
  <r>
    <n v="1894"/>
    <n v="24"/>
    <n v="7570"/>
    <n v="59"/>
    <n v="18"/>
    <n v="22080.51"/>
    <n v="47"/>
    <n v="50364"/>
    <n v="1"/>
    <s v="Median"/>
    <n v="2"/>
    <n v="28516.141638897301"/>
    <x v="5"/>
    <x v="1"/>
    <x v="0"/>
  </r>
  <r>
    <n v="722"/>
    <n v="18"/>
    <n v="12175"/>
    <n v="99"/>
    <n v="41"/>
    <n v="21692.65"/>
    <n v="67"/>
    <n v="50359"/>
    <n v="8"/>
    <s v="Grande"/>
    <n v="1"/>
    <n v="76035.245886356701"/>
    <x v="5"/>
    <x v="0"/>
    <x v="0"/>
  </r>
  <r>
    <n v="312"/>
    <n v="16"/>
    <n v="14322"/>
    <n v="94"/>
    <n v="41"/>
    <n v="19002.939999999999"/>
    <n v="55"/>
    <n v="50137"/>
    <n v="4"/>
    <s v="Grande"/>
    <n v="2"/>
    <n v="51544.089228140198"/>
    <x v="5"/>
    <x v="0"/>
    <x v="2"/>
  </r>
  <r>
    <n v="416"/>
    <n v="19"/>
    <n v="9630"/>
    <n v="79"/>
    <n v="36"/>
    <n v="31144.04"/>
    <n v="43"/>
    <n v="50090"/>
    <n v="8"/>
    <s v="Grande"/>
    <n v="2"/>
    <n v="50566.825523217303"/>
    <x v="5"/>
    <x v="1"/>
    <x v="1"/>
  </r>
  <r>
    <n v="1053"/>
    <n v="9"/>
    <n v="13610"/>
    <n v="110"/>
    <n v="41"/>
    <n v="38812.5"/>
    <n v="42"/>
    <n v="50077"/>
    <n v="8"/>
    <s v="Grande"/>
    <n v="2"/>
    <n v="86670.179301516706"/>
    <x v="5"/>
    <x v="0"/>
    <x v="1"/>
  </r>
  <r>
    <n v="786"/>
    <n v="13"/>
    <n v="15163"/>
    <n v="108"/>
    <n v="42"/>
    <n v="23073.75"/>
    <n v="55"/>
    <n v="50048"/>
    <n v="5"/>
    <s v="Grande"/>
    <n v="1"/>
    <n v="84561.198323882301"/>
    <x v="5"/>
    <x v="0"/>
    <x v="0"/>
  </r>
  <r>
    <n v="1627"/>
    <n v="21"/>
    <n v="9104"/>
    <n v="76"/>
    <n v="30"/>
    <n v="28828.12"/>
    <n v="61"/>
    <n v="49991"/>
    <n v="5"/>
    <s v="Grande"/>
    <n v="1"/>
    <n v="55104.519685486302"/>
    <x v="6"/>
    <x v="1"/>
    <x v="0"/>
  </r>
  <r>
    <n v="334"/>
    <n v="16"/>
    <n v="9825"/>
    <n v="105"/>
    <n v="29"/>
    <n v="19038.580000000002"/>
    <n v="54"/>
    <n v="49958"/>
    <n v="2"/>
    <s v="Grande"/>
    <n v="1"/>
    <n v="57237.043752973797"/>
    <x v="6"/>
    <x v="1"/>
    <x v="2"/>
  </r>
  <r>
    <n v="637"/>
    <n v="11"/>
    <n v="9153"/>
    <n v="84"/>
    <n v="30"/>
    <n v="29053.57"/>
    <n v="46"/>
    <n v="49748"/>
    <n v="6"/>
    <s v="Grande"/>
    <n v="2"/>
    <n v="69682.218055552497"/>
    <x v="6"/>
    <x v="1"/>
    <x v="0"/>
  </r>
  <r>
    <n v="227"/>
    <n v="10"/>
    <n v="9875"/>
    <n v="82"/>
    <n v="40"/>
    <n v="33105.519999999997"/>
    <n v="35"/>
    <n v="49733"/>
    <n v="3"/>
    <s v="Median"/>
    <n v="3"/>
    <n v="58110.943679001597"/>
    <x v="6"/>
    <x v="1"/>
    <x v="1"/>
  </r>
  <r>
    <n v="899"/>
    <n v="23"/>
    <n v="11751"/>
    <n v="95"/>
    <n v="48"/>
    <n v="20486.009999999998"/>
    <n v="60"/>
    <n v="49688"/>
    <n v="3"/>
    <s v="Grande"/>
    <n v="1"/>
    <n v="45767.165599151202"/>
    <x v="6"/>
    <x v="0"/>
    <x v="0"/>
  </r>
  <r>
    <n v="1757"/>
    <n v="6"/>
    <n v="9405"/>
    <n v="80"/>
    <n v="31"/>
    <n v="28498.639999999999"/>
    <n v="32"/>
    <n v="49645"/>
    <n v="8"/>
    <s v="Grande"/>
    <n v="2"/>
    <n v="44519.977234443402"/>
    <x v="6"/>
    <x v="1"/>
    <x v="0"/>
  </r>
  <r>
    <n v="1599"/>
    <n v="11"/>
    <n v="10183"/>
    <n v="78"/>
    <n v="39"/>
    <n v="23585.35"/>
    <n v="45"/>
    <n v="49537"/>
    <n v="3"/>
    <s v="Grande"/>
    <n v="2"/>
    <n v="43526.5636033599"/>
    <x v="6"/>
    <x v="0"/>
    <x v="0"/>
  </r>
  <r>
    <n v="1960"/>
    <n v="23"/>
    <n v="12415"/>
    <n v="113"/>
    <n v="43"/>
    <n v="33262.97"/>
    <n v="68"/>
    <n v="49180"/>
    <n v="5"/>
    <s v="Grande"/>
    <n v="1"/>
    <n v="83409.679234563198"/>
    <x v="6"/>
    <x v="0"/>
    <x v="1"/>
  </r>
  <r>
    <n v="619"/>
    <n v="2"/>
    <n v="9894"/>
    <n v="76"/>
    <n v="33"/>
    <n v="22959.72"/>
    <n v="31"/>
    <n v="49164"/>
    <n v="9"/>
    <s v="Grande"/>
    <n v="2"/>
    <n v="24652.933662923399"/>
    <x v="6"/>
    <x v="1"/>
    <x v="0"/>
  </r>
  <r>
    <n v="1515"/>
    <n v="20"/>
    <n v="10146"/>
    <n v="109"/>
    <n v="31"/>
    <n v="29359.95"/>
    <n v="45"/>
    <n v="49140"/>
    <n v="9"/>
    <s v="Grande"/>
    <n v="1"/>
    <n v="64933.0693545084"/>
    <x v="6"/>
    <x v="0"/>
    <x v="0"/>
  </r>
  <r>
    <n v="1148"/>
    <n v="15"/>
    <n v="10040"/>
    <n v="76"/>
    <n v="31"/>
    <n v="36978.99"/>
    <n v="63"/>
    <n v="49085"/>
    <n v="1"/>
    <s v="Grande"/>
    <n v="1"/>
    <n v="67834.439530470903"/>
    <x v="6"/>
    <x v="0"/>
    <x v="1"/>
  </r>
  <r>
    <n v="827"/>
    <n v="4"/>
    <n v="11317"/>
    <n v="96"/>
    <n v="57"/>
    <n v="39814.800000000003"/>
    <n v="43"/>
    <n v="49067"/>
    <n v="2"/>
    <s v="Grande"/>
    <n v="2"/>
    <n v="70524.588835540097"/>
    <x v="6"/>
    <x v="0"/>
    <x v="1"/>
  </r>
  <r>
    <n v="861"/>
    <n v="12"/>
    <n v="9979"/>
    <n v="75"/>
    <n v="38"/>
    <n v="22560.95"/>
    <n v="67"/>
    <n v="48982"/>
    <n v="1"/>
    <s v="Grande"/>
    <n v="1"/>
    <n v="73572.404329544297"/>
    <x v="6"/>
    <x v="1"/>
    <x v="0"/>
  </r>
  <r>
    <n v="368"/>
    <n v="1"/>
    <n v="10339"/>
    <n v="87"/>
    <n v="40"/>
    <n v="24862"/>
    <n v="37"/>
    <n v="48936"/>
    <n v="4"/>
    <s v="Grande"/>
    <n v="1"/>
    <n v="45698.72343084"/>
    <x v="6"/>
    <x v="0"/>
    <x v="0"/>
  </r>
  <r>
    <n v="1012"/>
    <n v="4"/>
    <n v="11212"/>
    <n v="108"/>
    <n v="42"/>
    <n v="32386.400000000001"/>
    <n v="44"/>
    <n v="48753"/>
    <n v="9"/>
    <s v="Grande"/>
    <n v="1"/>
    <n v="49416.154285810699"/>
    <x v="6"/>
    <x v="0"/>
    <x v="1"/>
  </r>
  <r>
    <n v="1342"/>
    <n v="4"/>
    <n v="9540"/>
    <n v="74"/>
    <n v="38"/>
    <n v="38352.019999999997"/>
    <n v="30"/>
    <n v="48707"/>
    <n v="2"/>
    <s v="Grande"/>
    <n v="1"/>
    <n v="36854.581046126899"/>
    <x v="6"/>
    <x v="1"/>
    <x v="1"/>
  </r>
  <r>
    <n v="374"/>
    <n v="3"/>
    <n v="10873"/>
    <n v="74"/>
    <n v="28"/>
    <n v="28246.04"/>
    <n v="15"/>
    <n v="48678"/>
    <n v="7"/>
    <s v="Grande"/>
    <n v="2"/>
    <n v="30880.789407913198"/>
    <x v="6"/>
    <x v="0"/>
    <x v="0"/>
  </r>
  <r>
    <n v="884"/>
    <n v="15"/>
    <n v="10471"/>
    <n v="103"/>
    <n v="29"/>
    <n v="31484.240000000002"/>
    <n v="46"/>
    <n v="48649"/>
    <n v="9"/>
    <s v="Grande"/>
    <n v="1"/>
    <n v="63751.917460570199"/>
    <x v="6"/>
    <x v="0"/>
    <x v="1"/>
  </r>
  <r>
    <n v="501"/>
    <n v="15"/>
    <n v="10877"/>
    <n v="74"/>
    <n v="29"/>
    <n v="23693.24"/>
    <n v="55"/>
    <n v="48331"/>
    <n v="1"/>
    <s v="Grande"/>
    <n v="1"/>
    <n v="59769.006004766001"/>
    <x v="6"/>
    <x v="0"/>
    <x v="0"/>
  </r>
  <r>
    <n v="673"/>
    <n v="10"/>
    <n v="11052"/>
    <n v="73"/>
    <n v="35"/>
    <n v="29271.07"/>
    <n v="60"/>
    <n v="48218"/>
    <n v="3"/>
    <s v="Grande"/>
    <n v="1"/>
    <n v="65621.078209037398"/>
    <x v="6"/>
    <x v="0"/>
    <x v="0"/>
  </r>
  <r>
    <n v="978"/>
    <n v="7"/>
    <n v="10562"/>
    <n v="86"/>
    <n v="34"/>
    <n v="32837.199999999997"/>
    <n v="48"/>
    <n v="48211"/>
    <n v="1"/>
    <s v="Grande"/>
    <n v="1"/>
    <n v="78750.191920756304"/>
    <x v="6"/>
    <x v="0"/>
    <x v="1"/>
  </r>
  <r>
    <n v="148"/>
    <n v="21"/>
    <n v="9956"/>
    <n v="73"/>
    <n v="40"/>
    <n v="37060.050000000003"/>
    <n v="44"/>
    <n v="48100"/>
    <n v="6"/>
    <s v="Grande"/>
    <n v="2"/>
    <n v="62386.240784032103"/>
    <x v="6"/>
    <x v="1"/>
    <x v="1"/>
  </r>
  <r>
    <n v="1763"/>
    <n v="13"/>
    <n v="9554"/>
    <n v="71"/>
    <n v="36"/>
    <n v="20168.57"/>
    <n v="61"/>
    <n v="47781"/>
    <n v="2"/>
    <s v="Grande"/>
    <n v="2"/>
    <n v="42760.338380307403"/>
    <x v="6"/>
    <x v="1"/>
    <x v="0"/>
  </r>
  <r>
    <n v="1495"/>
    <n v="4"/>
    <n v="10865"/>
    <n v="99"/>
    <n v="33"/>
    <n v="19434.86"/>
    <n v="42"/>
    <n v="47738"/>
    <n v="6"/>
    <s v="Grande"/>
    <n v="1"/>
    <n v="38331.7823915728"/>
    <x v="6"/>
    <x v="0"/>
    <x v="2"/>
  </r>
  <r>
    <n v="362"/>
    <n v="3"/>
    <n v="9163"/>
    <n v="64"/>
    <n v="37"/>
    <n v="36200.559999999998"/>
    <n v="35"/>
    <n v="47730"/>
    <n v="9"/>
    <s v="Grande"/>
    <n v="2"/>
    <n v="28314.572117097501"/>
    <x v="6"/>
    <x v="1"/>
    <x v="1"/>
  </r>
  <r>
    <n v="1918"/>
    <n v="2"/>
    <n v="14824"/>
    <n v="96"/>
    <n v="59"/>
    <n v="27655.27"/>
    <n v="41"/>
    <n v="47669"/>
    <n v="9"/>
    <s v="Grande"/>
    <n v="1"/>
    <n v="61318.723501772503"/>
    <x v="6"/>
    <x v="0"/>
    <x v="0"/>
  </r>
  <r>
    <n v="1060"/>
    <n v="3"/>
    <n v="11641"/>
    <n v="101"/>
    <n v="44"/>
    <n v="39041.699999999997"/>
    <n v="26"/>
    <n v="47587"/>
    <n v="9"/>
    <s v="Grande"/>
    <n v="2"/>
    <n v="35738.834912015103"/>
    <x v="6"/>
    <x v="0"/>
    <x v="1"/>
  </r>
  <r>
    <n v="1782"/>
    <n v="22"/>
    <n v="15189"/>
    <n v="108"/>
    <n v="59"/>
    <n v="35176.31"/>
    <n v="54"/>
    <n v="47477"/>
    <n v="3"/>
    <s v="Grande"/>
    <n v="2"/>
    <n v="69744.263818709107"/>
    <x v="6"/>
    <x v="0"/>
    <x v="1"/>
  </r>
  <r>
    <n v="1253"/>
    <n v="7"/>
    <n v="9636"/>
    <n v="75"/>
    <n v="30"/>
    <n v="29081.66"/>
    <n v="66"/>
    <n v="47458"/>
    <n v="1"/>
    <s v="Grande"/>
    <n v="2"/>
    <n v="65068.389686627903"/>
    <x v="6"/>
    <x v="1"/>
    <x v="0"/>
  </r>
  <r>
    <n v="1525"/>
    <n v="10"/>
    <n v="12752"/>
    <n v="89"/>
    <n v="53"/>
    <n v="28730.42"/>
    <n v="40"/>
    <n v="47425"/>
    <n v="9"/>
    <s v="Grande"/>
    <n v="2"/>
    <n v="70838.953346494804"/>
    <x v="6"/>
    <x v="0"/>
    <x v="0"/>
  </r>
  <r>
    <n v="1588"/>
    <n v="3"/>
    <n v="9831"/>
    <n v="104"/>
    <n v="28"/>
    <n v="19253.650000000001"/>
    <n v="33"/>
    <n v="47400"/>
    <n v="2"/>
    <s v="Median"/>
    <n v="3"/>
    <n v="30027.8773362586"/>
    <x v="6"/>
    <x v="1"/>
    <x v="2"/>
  </r>
  <r>
    <n v="404"/>
    <n v="2"/>
    <n v="10058"/>
    <n v="75"/>
    <n v="36"/>
    <n v="20748.75"/>
    <n v="41"/>
    <n v="47367"/>
    <n v="7"/>
    <s v="Median"/>
    <n v="2"/>
    <n v="37881.887183632702"/>
    <x v="6"/>
    <x v="0"/>
    <x v="0"/>
  </r>
  <r>
    <n v="157"/>
    <n v="9"/>
    <n v="10762"/>
    <n v="97"/>
    <n v="29"/>
    <n v="22854.42"/>
    <n v="40"/>
    <n v="47367"/>
    <n v="9"/>
    <s v="Grande"/>
    <n v="2"/>
    <n v="60972.171560962997"/>
    <x v="6"/>
    <x v="0"/>
    <x v="0"/>
  </r>
  <r>
    <n v="1003"/>
    <n v="21"/>
    <n v="11092"/>
    <n v="82"/>
    <n v="33"/>
    <n v="38558.83"/>
    <n v="60"/>
    <n v="47334"/>
    <n v="1"/>
    <s v="Grande"/>
    <n v="1"/>
    <n v="87398.956165429801"/>
    <x v="6"/>
    <x v="0"/>
    <x v="1"/>
  </r>
  <r>
    <n v="1971"/>
    <n v="3"/>
    <n v="10460"/>
    <n v="83"/>
    <n v="28"/>
    <n v="30198.98"/>
    <n v="18"/>
    <n v="47214"/>
    <n v="3"/>
    <s v="Grande"/>
    <n v="2"/>
    <n v="37871.610759004798"/>
    <x v="6"/>
    <x v="0"/>
    <x v="1"/>
  </r>
  <r>
    <n v="1746"/>
    <n v="23"/>
    <n v="8707"/>
    <n v="68"/>
    <n v="24"/>
    <n v="31540.36"/>
    <n v="44"/>
    <n v="46870"/>
    <n v="9"/>
    <s v="Grande"/>
    <n v="1"/>
    <n v="44065.9346463779"/>
    <x v="6"/>
    <x v="1"/>
    <x v="1"/>
  </r>
  <r>
    <n v="1552"/>
    <n v="7"/>
    <n v="10096"/>
    <n v="81"/>
    <n v="36"/>
    <n v="20492.11"/>
    <n v="43"/>
    <n v="46778"/>
    <n v="4"/>
    <s v="Grande"/>
    <n v="2"/>
    <n v="39383.364525400502"/>
    <x v="6"/>
    <x v="0"/>
    <x v="0"/>
  </r>
  <r>
    <n v="273"/>
    <n v="17"/>
    <n v="10335"/>
    <n v="68"/>
    <n v="32"/>
    <n v="33053.9"/>
    <n v="57"/>
    <n v="46614"/>
    <n v="1"/>
    <s v="Grande"/>
    <n v="2"/>
    <n v="53872.376622169599"/>
    <x v="6"/>
    <x v="0"/>
    <x v="1"/>
  </r>
  <r>
    <n v="1289"/>
    <n v="9"/>
    <n v="13488"/>
    <n v="90"/>
    <n v="57"/>
    <n v="18574.2"/>
    <n v="49"/>
    <n v="46610"/>
    <n v="6"/>
    <s v="Grande"/>
    <n v="2"/>
    <n v="38408.5687478127"/>
    <x v="6"/>
    <x v="0"/>
    <x v="2"/>
  </r>
  <r>
    <n v="605"/>
    <n v="24"/>
    <n v="13111"/>
    <n v="104"/>
    <n v="44"/>
    <n v="37935.61"/>
    <n v="54"/>
    <n v="46501"/>
    <n v="2"/>
    <s v="Grande"/>
    <n v="2"/>
    <n v="85326.332009721096"/>
    <x v="6"/>
    <x v="0"/>
    <x v="1"/>
  </r>
  <r>
    <n v="968"/>
    <n v="13"/>
    <n v="10730"/>
    <n v="75"/>
    <n v="30"/>
    <n v="38496.06"/>
    <n v="44"/>
    <n v="46441"/>
    <n v="8"/>
    <s v="Grande"/>
    <n v="1"/>
    <n v="53812.6238524613"/>
    <x v="6"/>
    <x v="0"/>
    <x v="1"/>
  </r>
  <r>
    <n v="247"/>
    <n v="1"/>
    <n v="10254"/>
    <n v="76"/>
    <n v="30"/>
    <n v="25761.67"/>
    <n v="39"/>
    <n v="46285"/>
    <n v="5"/>
    <s v="Grande"/>
    <n v="2"/>
    <n v="47361.669552099702"/>
    <x v="6"/>
    <x v="0"/>
    <x v="0"/>
  </r>
  <r>
    <n v="233"/>
    <n v="10"/>
    <n v="10485"/>
    <n v="85"/>
    <n v="38"/>
    <n v="29657.65"/>
    <n v="49"/>
    <n v="46260"/>
    <n v="2"/>
    <s v="Grande"/>
    <n v="1"/>
    <n v="55470.576779421797"/>
    <x v="6"/>
    <x v="0"/>
    <x v="0"/>
  </r>
  <r>
    <n v="1972"/>
    <n v="2"/>
    <n v="6693"/>
    <n v="57"/>
    <n v="27"/>
    <n v="25628.880000000001"/>
    <n v="29"/>
    <n v="46210"/>
    <n v="2"/>
    <s v="Grande"/>
    <n v="1"/>
    <n v="21062.385207871001"/>
    <x v="6"/>
    <x v="1"/>
    <x v="0"/>
  </r>
  <r>
    <n v="885"/>
    <n v="4"/>
    <n v="13414"/>
    <n v="100"/>
    <n v="49"/>
    <n v="35237.83"/>
    <n v="36"/>
    <n v="46132"/>
    <n v="4"/>
    <s v="Grande"/>
    <n v="2"/>
    <n v="60197.152412552998"/>
    <x v="6"/>
    <x v="0"/>
    <x v="1"/>
  </r>
  <r>
    <n v="1424"/>
    <n v="25"/>
    <n v="8239"/>
    <n v="53"/>
    <n v="27"/>
    <n v="19264.39"/>
    <n v="51"/>
    <n v="46084"/>
    <n v="2"/>
    <s v="Grande"/>
    <n v="2"/>
    <n v="24993.511108450799"/>
    <x v="6"/>
    <x v="1"/>
    <x v="2"/>
  </r>
  <r>
    <n v="1075"/>
    <n v="1"/>
    <n v="14715"/>
    <n v="113"/>
    <n v="46"/>
    <n v="36979.370000000003"/>
    <n v="40"/>
    <n v="45951"/>
    <n v="9"/>
    <s v="Grande"/>
    <n v="1"/>
    <n v="71416.160035678302"/>
    <x v="6"/>
    <x v="0"/>
    <x v="1"/>
  </r>
  <r>
    <n v="963"/>
    <n v="6"/>
    <n v="10555"/>
    <n v="106"/>
    <n v="37"/>
    <n v="39610.46"/>
    <n v="32"/>
    <n v="45837"/>
    <n v="5"/>
    <s v="Grande"/>
    <n v="1"/>
    <n v="48751.182794091503"/>
    <x v="6"/>
    <x v="0"/>
    <x v="1"/>
  </r>
  <r>
    <n v="1813"/>
    <n v="2"/>
    <n v="9623"/>
    <n v="75"/>
    <n v="38"/>
    <n v="20857.91"/>
    <n v="29"/>
    <n v="45824"/>
    <n v="9"/>
    <s v="Grande"/>
    <n v="2"/>
    <n v="22167.168959834002"/>
    <x v="6"/>
    <x v="1"/>
    <x v="0"/>
  </r>
  <r>
    <n v="778"/>
    <n v="5"/>
    <n v="6527"/>
    <n v="57"/>
    <n v="17"/>
    <n v="24378.78"/>
    <n v="43"/>
    <n v="45741"/>
    <n v="1"/>
    <s v="Grande"/>
    <n v="1"/>
    <n v="34244.143109188197"/>
    <x v="6"/>
    <x v="1"/>
    <x v="0"/>
  </r>
  <r>
    <n v="874"/>
    <n v="13"/>
    <n v="12850"/>
    <n v="105"/>
    <n v="44"/>
    <n v="34970.83"/>
    <n v="61"/>
    <n v="45723"/>
    <n v="1"/>
    <s v="Grande"/>
    <n v="2"/>
    <n v="76062.064876903096"/>
    <x v="6"/>
    <x v="0"/>
    <x v="1"/>
  </r>
  <r>
    <n v="1364"/>
    <n v="15"/>
    <n v="10557"/>
    <n v="109"/>
    <n v="38"/>
    <n v="18903.47"/>
    <n v="66"/>
    <n v="45702"/>
    <n v="5"/>
    <s v="Grande"/>
    <n v="1"/>
    <n v="51754.678043571599"/>
    <x v="6"/>
    <x v="0"/>
    <x v="2"/>
  </r>
  <r>
    <n v="1871"/>
    <n v="9"/>
    <n v="10117"/>
    <n v="77"/>
    <n v="35"/>
    <n v="25097.21"/>
    <n v="29"/>
    <n v="45683"/>
    <n v="5"/>
    <s v="Grande"/>
    <n v="1"/>
    <n v="40597.2130482598"/>
    <x v="6"/>
    <x v="0"/>
    <x v="0"/>
  </r>
  <r>
    <n v="1467"/>
    <n v="3"/>
    <n v="11992"/>
    <n v="101"/>
    <n v="49"/>
    <n v="29353.81"/>
    <n v="35"/>
    <n v="45018"/>
    <n v="1"/>
    <s v="Grande"/>
    <n v="2"/>
    <n v="52683.429838209602"/>
    <x v="6"/>
    <x v="0"/>
    <x v="0"/>
  </r>
  <r>
    <n v="702"/>
    <n v="3"/>
    <n v="9888"/>
    <n v="74"/>
    <n v="31"/>
    <n v="21303.64"/>
    <n v="41"/>
    <n v="44992"/>
    <n v="4"/>
    <s v="Grande"/>
    <n v="1"/>
    <n v="34760.601282519099"/>
    <x v="6"/>
    <x v="1"/>
    <x v="0"/>
  </r>
  <r>
    <n v="839"/>
    <n v="10"/>
    <n v="10210"/>
    <n v="72"/>
    <n v="36"/>
    <n v="32343.11"/>
    <n v="39"/>
    <n v="44979"/>
    <n v="1"/>
    <s v="Grande"/>
    <n v="1"/>
    <n v="48433.980929268502"/>
    <x v="6"/>
    <x v="0"/>
    <x v="1"/>
  </r>
  <r>
    <n v="1890"/>
    <n v="16"/>
    <n v="12755"/>
    <n v="113"/>
    <n v="48"/>
    <n v="31801.64"/>
    <n v="55"/>
    <n v="44956"/>
    <n v="8"/>
    <s v="Grande"/>
    <n v="1"/>
    <n v="67579.276968285703"/>
    <x v="6"/>
    <x v="0"/>
    <x v="1"/>
  </r>
  <r>
    <n v="1267"/>
    <n v="10"/>
    <n v="11765"/>
    <n v="97"/>
    <n v="49"/>
    <n v="24966.48"/>
    <n v="38"/>
    <n v="44845"/>
    <n v="5"/>
    <s v="Grande"/>
    <n v="1"/>
    <n v="65262.8064536202"/>
    <x v="6"/>
    <x v="0"/>
    <x v="0"/>
  </r>
  <r>
    <n v="1822"/>
    <n v="8"/>
    <n v="9911"/>
    <n v="86"/>
    <n v="33"/>
    <n v="35831.35"/>
    <n v="39"/>
    <n v="44657"/>
    <n v="6"/>
    <s v="Median"/>
    <n v="3"/>
    <n v="48499.146979853598"/>
    <x v="6"/>
    <x v="1"/>
    <x v="1"/>
  </r>
  <r>
    <n v="998"/>
    <n v="25"/>
    <n v="12322"/>
    <n v="112"/>
    <n v="53"/>
    <n v="39005.269999999997"/>
    <n v="45"/>
    <n v="44593"/>
    <n v="2"/>
    <s v="Grande"/>
    <n v="2"/>
    <n v="57901.969451475103"/>
    <x v="6"/>
    <x v="0"/>
    <x v="1"/>
  </r>
  <r>
    <n v="1942"/>
    <n v="4"/>
    <n v="9910"/>
    <n v="80"/>
    <n v="39"/>
    <n v="20881.349999999999"/>
    <n v="31"/>
    <n v="44534"/>
    <n v="3"/>
    <s v="Grande"/>
    <n v="1"/>
    <n v="12889.781821171"/>
    <x v="6"/>
    <x v="1"/>
    <x v="0"/>
  </r>
  <r>
    <n v="1650"/>
    <n v="2"/>
    <n v="9686"/>
    <n v="102"/>
    <n v="32"/>
    <n v="30001.73"/>
    <n v="37"/>
    <n v="44412"/>
    <n v="4"/>
    <s v="Grande"/>
    <n v="1"/>
    <n v="31481.8921645544"/>
    <x v="6"/>
    <x v="1"/>
    <x v="1"/>
  </r>
  <r>
    <n v="957"/>
    <n v="2"/>
    <n v="14824"/>
    <n v="89"/>
    <n v="47"/>
    <n v="21314.94"/>
    <n v="19"/>
    <n v="44356"/>
    <n v="1"/>
    <s v="Grande"/>
    <n v="1"/>
    <n v="31710.836035790799"/>
    <x v="6"/>
    <x v="0"/>
    <x v="0"/>
  </r>
  <r>
    <n v="806"/>
    <n v="5"/>
    <n v="9321"/>
    <n v="86"/>
    <n v="33"/>
    <n v="31822.27"/>
    <n v="58"/>
    <n v="44319"/>
    <n v="1"/>
    <s v="Grande"/>
    <n v="2"/>
    <n v="70894.526598603494"/>
    <x v="6"/>
    <x v="1"/>
    <x v="1"/>
  </r>
  <r>
    <n v="406"/>
    <n v="23"/>
    <n v="11077"/>
    <n v="83"/>
    <n v="40"/>
    <n v="18890.13"/>
    <n v="61"/>
    <n v="44221"/>
    <n v="8"/>
    <s v="Grande"/>
    <n v="1"/>
    <n v="47974.982349575701"/>
    <x v="6"/>
    <x v="0"/>
    <x v="2"/>
  </r>
  <r>
    <n v="1790"/>
    <n v="24"/>
    <n v="14611"/>
    <n v="99"/>
    <n v="55"/>
    <n v="18387.13"/>
    <n v="67"/>
    <n v="44196"/>
    <n v="4"/>
    <s v="Grande"/>
    <n v="1"/>
    <n v="64350.542217308997"/>
    <x v="6"/>
    <x v="0"/>
    <x v="2"/>
  </r>
  <r>
    <n v="1449"/>
    <n v="2"/>
    <n v="10615"/>
    <n v="92"/>
    <n v="33"/>
    <n v="19735.32"/>
    <n v="42"/>
    <n v="44189"/>
    <n v="1"/>
    <s v="Grande"/>
    <n v="1"/>
    <n v="18610.231689832301"/>
    <x v="6"/>
    <x v="0"/>
    <x v="2"/>
  </r>
  <r>
    <n v="1891"/>
    <n v="4"/>
    <n v="9847"/>
    <n v="72"/>
    <n v="37"/>
    <n v="27503.439999999999"/>
    <n v="40"/>
    <n v="44170"/>
    <n v="8"/>
    <s v="Grande"/>
    <n v="1"/>
    <n v="33241.338608440397"/>
    <x v="6"/>
    <x v="1"/>
    <x v="0"/>
  </r>
  <r>
    <n v="918"/>
    <n v="19"/>
    <n v="9997"/>
    <n v="88"/>
    <n v="29"/>
    <n v="37165.82"/>
    <n v="59"/>
    <n v="44131"/>
    <n v="6"/>
    <s v="Grande"/>
    <n v="1"/>
    <n v="51605.644660567603"/>
    <x v="6"/>
    <x v="1"/>
    <x v="1"/>
  </r>
  <r>
    <n v="672"/>
    <n v="5"/>
    <n v="9430"/>
    <n v="81"/>
    <n v="37"/>
    <n v="34693.22"/>
    <n v="63"/>
    <n v="44104"/>
    <n v="4"/>
    <s v="Grande"/>
    <n v="2"/>
    <n v="69998.216688060696"/>
    <x v="6"/>
    <x v="1"/>
    <x v="1"/>
  </r>
  <r>
    <n v="485"/>
    <n v="1"/>
    <n v="9210"/>
    <n v="81"/>
    <n v="37"/>
    <n v="34696.410000000003"/>
    <n v="41"/>
    <n v="44066"/>
    <n v="6"/>
    <s v="Median"/>
    <n v="1"/>
    <n v="42936.366673828903"/>
    <x v="6"/>
    <x v="1"/>
    <x v="1"/>
  </r>
  <r>
    <n v="1418"/>
    <n v="22"/>
    <n v="11035"/>
    <n v="98"/>
    <n v="40"/>
    <n v="40023.339999999997"/>
    <n v="65"/>
    <n v="43987"/>
    <n v="4"/>
    <s v="Median"/>
    <n v="2"/>
    <n v="58289.136787482697"/>
    <x v="6"/>
    <x v="0"/>
    <x v="3"/>
  </r>
  <r>
    <n v="298"/>
    <n v="2"/>
    <n v="10732"/>
    <n v="86"/>
    <n v="34"/>
    <n v="27576.89"/>
    <n v="39"/>
    <n v="43802"/>
    <n v="4"/>
    <s v="Grande"/>
    <n v="1"/>
    <n v="43309.231243642702"/>
    <x v="6"/>
    <x v="0"/>
    <x v="0"/>
  </r>
  <r>
    <n v="1304"/>
    <n v="2"/>
    <n v="10017"/>
    <n v="54"/>
    <n v="36"/>
    <n v="36766.370000000003"/>
    <n v="22"/>
    <n v="43772"/>
    <n v="2"/>
    <s v="Grande"/>
    <n v="1"/>
    <n v="30351.3071170353"/>
    <x v="6"/>
    <x v="0"/>
    <x v="1"/>
  </r>
  <r>
    <n v="971"/>
    <n v="19"/>
    <n v="14649"/>
    <n v="89"/>
    <n v="58"/>
    <n v="24264.27"/>
    <n v="67"/>
    <n v="43715"/>
    <n v="3"/>
    <s v="Grande"/>
    <n v="1"/>
    <n v="66544.2520141766"/>
    <x v="6"/>
    <x v="0"/>
    <x v="0"/>
  </r>
  <r>
    <n v="982"/>
    <n v="25"/>
    <n v="9545"/>
    <n v="87"/>
    <n v="29"/>
    <n v="36462.370000000003"/>
    <n v="47"/>
    <n v="43665"/>
    <n v="5"/>
    <s v="Grande"/>
    <n v="2"/>
    <n v="37991.172776860003"/>
    <x v="6"/>
    <x v="1"/>
    <x v="1"/>
  </r>
  <r>
    <n v="234"/>
    <n v="22"/>
    <n v="10194"/>
    <n v="54"/>
    <n v="28"/>
    <n v="22767.21"/>
    <n v="47"/>
    <n v="43622"/>
    <n v="2"/>
    <s v="Grande"/>
    <n v="2"/>
    <n v="38856.831939229203"/>
    <x v="6"/>
    <x v="0"/>
    <x v="0"/>
  </r>
  <r>
    <n v="810"/>
    <n v="4"/>
    <n v="10623"/>
    <n v="87"/>
    <n v="33"/>
    <n v="30546.71"/>
    <n v="43"/>
    <n v="43620"/>
    <n v="5"/>
    <s v="Grande"/>
    <n v="2"/>
    <n v="40714.094965891003"/>
    <x v="6"/>
    <x v="0"/>
    <x v="1"/>
  </r>
  <r>
    <n v="1168"/>
    <n v="4"/>
    <n v="9649"/>
    <n v="68"/>
    <n v="32"/>
    <n v="19974.3"/>
    <n v="38"/>
    <n v="43605"/>
    <n v="3"/>
    <s v="Grande"/>
    <n v="2"/>
    <n v="16048.8924898278"/>
    <x v="6"/>
    <x v="1"/>
    <x v="2"/>
  </r>
  <r>
    <n v="1708"/>
    <n v="10"/>
    <n v="10345"/>
    <n v="110"/>
    <n v="31"/>
    <n v="21768.61"/>
    <n v="35"/>
    <n v="43579"/>
    <n v="3"/>
    <s v="Grande"/>
    <n v="1"/>
    <n v="53769.2169629563"/>
    <x v="6"/>
    <x v="0"/>
    <x v="0"/>
  </r>
  <r>
    <n v="455"/>
    <n v="4"/>
    <n v="9623"/>
    <n v="80"/>
    <n v="31"/>
    <n v="37470.980000000003"/>
    <n v="67"/>
    <n v="43568"/>
    <n v="3"/>
    <s v="Grande"/>
    <n v="1"/>
    <n v="76898.181607162594"/>
    <x v="6"/>
    <x v="1"/>
    <x v="1"/>
  </r>
  <r>
    <n v="857"/>
    <n v="3"/>
    <n v="10513"/>
    <n v="85"/>
    <n v="29"/>
    <n v="19595.14"/>
    <n v="41"/>
    <n v="43459"/>
    <n v="7"/>
    <s v="Median"/>
    <n v="2"/>
    <n v="33102.279502818797"/>
    <x v="6"/>
    <x v="0"/>
    <x v="2"/>
  </r>
  <r>
    <n v="1129"/>
    <n v="6"/>
    <n v="9295"/>
    <n v="63"/>
    <n v="30"/>
    <n v="30531.38"/>
    <n v="63"/>
    <n v="43441"/>
    <n v="8"/>
    <s v="Grande"/>
    <n v="1"/>
    <n v="59006.138535197599"/>
    <x v="6"/>
    <x v="1"/>
    <x v="1"/>
  </r>
  <r>
    <n v="901"/>
    <n v="3"/>
    <n v="15198"/>
    <n v="102"/>
    <n v="42"/>
    <n v="28747.23"/>
    <n v="19"/>
    <n v="43174"/>
    <n v="5"/>
    <s v="Grande"/>
    <n v="2"/>
    <n v="40931.553673885101"/>
    <x v="6"/>
    <x v="0"/>
    <x v="0"/>
  </r>
  <r>
    <n v="1881"/>
    <n v="4"/>
    <n v="10321"/>
    <n v="88"/>
    <n v="29"/>
    <n v="32148.560000000001"/>
    <n v="40"/>
    <n v="43145"/>
    <n v="8"/>
    <s v="Grande"/>
    <n v="1"/>
    <n v="42192.632657771603"/>
    <x v="6"/>
    <x v="0"/>
    <x v="1"/>
  </r>
  <r>
    <n v="199"/>
    <n v="1"/>
    <n v="9851"/>
    <n v="75"/>
    <n v="32"/>
    <n v="27734"/>
    <n v="41"/>
    <n v="43048"/>
    <n v="9"/>
    <s v="Grande"/>
    <n v="1"/>
    <n v="43024.849785052502"/>
    <x v="6"/>
    <x v="1"/>
    <x v="0"/>
  </r>
  <r>
    <n v="1005"/>
    <n v="12"/>
    <n v="11262"/>
    <n v="107"/>
    <n v="42"/>
    <n v="34109.870000000003"/>
    <n v="66"/>
    <n v="42938"/>
    <n v="7"/>
    <s v="Grande"/>
    <n v="2"/>
    <n v="95983.853072022001"/>
    <x v="6"/>
    <x v="0"/>
    <x v="1"/>
  </r>
  <r>
    <n v="1796"/>
    <n v="6"/>
    <n v="9886"/>
    <n v="77"/>
    <n v="35"/>
    <n v="34585.39"/>
    <n v="65"/>
    <n v="42895"/>
    <n v="2"/>
    <s v="Grande"/>
    <n v="1"/>
    <n v="80939.979445150006"/>
    <x v="6"/>
    <x v="1"/>
    <x v="1"/>
  </r>
  <r>
    <n v="973"/>
    <n v="1"/>
    <n v="10827"/>
    <n v="96"/>
    <n v="30"/>
    <n v="18082.349999999999"/>
    <n v="34"/>
    <n v="42694"/>
    <n v="6"/>
    <s v="Grande"/>
    <n v="2"/>
    <n v="28354.100854481399"/>
    <x v="6"/>
    <x v="0"/>
    <x v="2"/>
  </r>
  <r>
    <n v="835"/>
    <n v="2"/>
    <n v="10854"/>
    <n v="79"/>
    <n v="33"/>
    <n v="34017.230000000003"/>
    <n v="30"/>
    <n v="42609"/>
    <n v="1"/>
    <s v="Grande"/>
    <n v="2"/>
    <n v="49303.3903444565"/>
    <x v="6"/>
    <x v="0"/>
    <x v="1"/>
  </r>
  <r>
    <n v="1175"/>
    <n v="4"/>
    <n v="9334"/>
    <n v="69"/>
    <n v="32"/>
    <n v="24705.91"/>
    <n v="30"/>
    <n v="42550"/>
    <n v="4"/>
    <s v="Median"/>
    <n v="3"/>
    <n v="28575.638333741801"/>
    <x v="6"/>
    <x v="1"/>
    <x v="0"/>
  </r>
  <r>
    <n v="383"/>
    <n v="22"/>
    <n v="11243"/>
    <n v="109"/>
    <n v="46"/>
    <n v="29448.26"/>
    <n v="46"/>
    <n v="42472"/>
    <n v="7"/>
    <s v="Grande"/>
    <n v="1"/>
    <n v="53414.818457189598"/>
    <x v="6"/>
    <x v="0"/>
    <x v="0"/>
  </r>
  <r>
    <n v="347"/>
    <n v="9"/>
    <n v="9215"/>
    <n v="83"/>
    <n v="36"/>
    <n v="24613.67"/>
    <n v="63"/>
    <n v="42459"/>
    <n v="4"/>
    <s v="Grande"/>
    <n v="2"/>
    <n v="72888.281324239404"/>
    <x v="6"/>
    <x v="1"/>
    <x v="0"/>
  </r>
  <r>
    <n v="617"/>
    <n v="3"/>
    <n v="10654"/>
    <n v="108"/>
    <n v="29"/>
    <n v="24816.63"/>
    <n v="31"/>
    <n v="42429"/>
    <n v="9"/>
    <s v="Median"/>
    <n v="2"/>
    <n v="42675.353978539599"/>
    <x v="6"/>
    <x v="0"/>
    <x v="0"/>
  </r>
  <r>
    <n v="1468"/>
    <n v="5"/>
    <n v="10516"/>
    <n v="86"/>
    <n v="34"/>
    <n v="39764.519999999997"/>
    <n v="66"/>
    <n v="42409"/>
    <n v="6"/>
    <s v="Grande"/>
    <n v="2"/>
    <n v="66540.040130811001"/>
    <x v="6"/>
    <x v="0"/>
    <x v="1"/>
  </r>
  <r>
    <n v="1596"/>
    <n v="11"/>
    <n v="10677"/>
    <n v="69"/>
    <n v="31"/>
    <n v="37502.120000000003"/>
    <n v="39"/>
    <n v="42252"/>
    <n v="4"/>
    <s v="Grande"/>
    <n v="1"/>
    <n v="46343.4289205975"/>
    <x v="6"/>
    <x v="0"/>
    <x v="1"/>
  </r>
  <r>
    <n v="1016"/>
    <n v="6"/>
    <n v="10104"/>
    <n v="62"/>
    <n v="40"/>
    <n v="32716.31"/>
    <n v="36"/>
    <n v="42238"/>
    <n v="1"/>
    <s v="Grande"/>
    <n v="1"/>
    <n v="47297.882470183598"/>
    <x v="6"/>
    <x v="0"/>
    <x v="1"/>
  </r>
  <r>
    <n v="1254"/>
    <n v="3"/>
    <n v="10286"/>
    <n v="74"/>
    <n v="32"/>
    <n v="22891.49"/>
    <n v="33"/>
    <n v="42190"/>
    <n v="4"/>
    <s v="Grande"/>
    <n v="2"/>
    <n v="31177.2416994511"/>
    <x v="6"/>
    <x v="0"/>
    <x v="0"/>
  </r>
  <r>
    <n v="1704"/>
    <n v="17"/>
    <n v="10624"/>
    <n v="76"/>
    <n v="32"/>
    <n v="23029.21"/>
    <n v="65"/>
    <n v="42109"/>
    <n v="3"/>
    <s v="Grande"/>
    <n v="2"/>
    <n v="57485.953147551401"/>
    <x v="6"/>
    <x v="0"/>
    <x v="0"/>
  </r>
  <r>
    <n v="557"/>
    <n v="20"/>
    <n v="10777"/>
    <n v="74"/>
    <n v="38"/>
    <n v="26402.97"/>
    <n v="55"/>
    <n v="42097"/>
    <n v="4"/>
    <s v="Grande"/>
    <n v="1"/>
    <n v="47408.632558381803"/>
    <x v="6"/>
    <x v="0"/>
    <x v="0"/>
  </r>
  <r>
    <n v="1113"/>
    <n v="25"/>
    <n v="13749"/>
    <n v="99"/>
    <n v="52"/>
    <n v="33318.800000000003"/>
    <n v="48"/>
    <n v="42090"/>
    <n v="2"/>
    <s v="Grande"/>
    <n v="1"/>
    <n v="51232.919422513602"/>
    <x v="6"/>
    <x v="0"/>
    <x v="1"/>
  </r>
  <r>
    <n v="268"/>
    <n v="16"/>
    <n v="12410"/>
    <n v="97"/>
    <n v="56"/>
    <n v="31311.37"/>
    <n v="43"/>
    <n v="42000"/>
    <n v="4"/>
    <s v="Median"/>
    <n v="1"/>
    <n v="57182.1275367532"/>
    <x v="6"/>
    <x v="0"/>
    <x v="1"/>
  </r>
  <r>
    <n v="1724"/>
    <n v="12"/>
    <n v="12698"/>
    <n v="101"/>
    <n v="58"/>
    <n v="39534.19"/>
    <n v="44"/>
    <n v="41993"/>
    <n v="5"/>
    <s v="Grande"/>
    <n v="2"/>
    <n v="54342.310988233301"/>
    <x v="6"/>
    <x v="0"/>
    <x v="1"/>
  </r>
  <r>
    <n v="904"/>
    <n v="2"/>
    <n v="2834"/>
    <n v="63"/>
    <n v="26"/>
    <n v="39329.019999999997"/>
    <n v="35"/>
    <n v="41976"/>
    <n v="7"/>
    <s v="Grande"/>
    <n v="2"/>
    <n v="32184.846285979602"/>
    <x v="6"/>
    <x v="1"/>
    <x v="1"/>
  </r>
  <r>
    <n v="1000"/>
    <n v="1"/>
    <n v="11082"/>
    <n v="58"/>
    <n v="40"/>
    <n v="24987.17"/>
    <n v="24"/>
    <n v="41889"/>
    <n v="8"/>
    <s v="Grande"/>
    <n v="1"/>
    <n v="21643.076096762401"/>
    <x v="6"/>
    <x v="0"/>
    <x v="0"/>
  </r>
  <r>
    <n v="1160"/>
    <n v="1"/>
    <n v="10128"/>
    <n v="80"/>
    <n v="33"/>
    <n v="30303.35"/>
    <n v="16"/>
    <n v="41851"/>
    <n v="7"/>
    <s v="Grande"/>
    <n v="1"/>
    <n v="22586.640616773198"/>
    <x v="6"/>
    <x v="0"/>
    <x v="1"/>
  </r>
  <r>
    <n v="1377"/>
    <n v="22"/>
    <n v="9457"/>
    <n v="88"/>
    <n v="37"/>
    <n v="20499.400000000001"/>
    <n v="63"/>
    <n v="41627"/>
    <n v="8"/>
    <s v="Grande"/>
    <n v="1"/>
    <n v="55931.399649986597"/>
    <x v="6"/>
    <x v="1"/>
    <x v="0"/>
  </r>
  <r>
    <n v="1579"/>
    <n v="2"/>
    <n v="13205"/>
    <n v="108"/>
    <n v="55"/>
    <n v="21656.49"/>
    <n v="43"/>
    <n v="41447"/>
    <n v="5"/>
    <s v="Grande"/>
    <n v="2"/>
    <n v="38391.804643184703"/>
    <x v="6"/>
    <x v="0"/>
    <x v="0"/>
  </r>
  <r>
    <n v="1149"/>
    <n v="11"/>
    <n v="10883"/>
    <n v="83"/>
    <n v="37"/>
    <n v="24125.45"/>
    <n v="38"/>
    <n v="41374"/>
    <n v="9"/>
    <s v="Grande"/>
    <n v="1"/>
    <n v="39523.870064239702"/>
    <x v="6"/>
    <x v="0"/>
    <x v="0"/>
  </r>
  <r>
    <n v="1713"/>
    <n v="25"/>
    <n v="10764"/>
    <n v="73"/>
    <n v="40"/>
    <n v="38132.9"/>
    <n v="53"/>
    <n v="41374"/>
    <n v="8"/>
    <s v="Grande"/>
    <n v="1"/>
    <n v="68735.357631294202"/>
    <x v="6"/>
    <x v="0"/>
    <x v="1"/>
  </r>
  <r>
    <n v="282"/>
    <n v="1"/>
    <n v="10513"/>
    <n v="107"/>
    <n v="35"/>
    <n v="34881.120000000003"/>
    <n v="42"/>
    <n v="41292"/>
    <n v="8"/>
    <s v="Median"/>
    <n v="1"/>
    <n v="65225.413273136597"/>
    <x v="6"/>
    <x v="0"/>
    <x v="1"/>
  </r>
  <r>
    <n v="1545"/>
    <n v="6"/>
    <n v="11748"/>
    <n v="101"/>
    <n v="46"/>
    <n v="39994.699999999997"/>
    <n v="59"/>
    <n v="41067"/>
    <n v="1"/>
    <s v="Grande"/>
    <n v="1"/>
    <n v="74868.332929840093"/>
    <x v="6"/>
    <x v="0"/>
    <x v="1"/>
  </r>
  <r>
    <n v="1199"/>
    <n v="2"/>
    <n v="10348"/>
    <n v="112"/>
    <n v="28"/>
    <n v="38459.53"/>
    <n v="38"/>
    <n v="40969"/>
    <n v="9"/>
    <s v="Grande"/>
    <n v="1"/>
    <n v="39776.4579048495"/>
    <x v="6"/>
    <x v="0"/>
    <x v="1"/>
  </r>
  <r>
    <n v="449"/>
    <n v="8"/>
    <n v="10560"/>
    <n v="83"/>
    <n v="32"/>
    <n v="19348.89"/>
    <n v="28"/>
    <n v="40877"/>
    <n v="7"/>
    <s v="Median"/>
    <n v="3"/>
    <n v="36389.641181261097"/>
    <x v="6"/>
    <x v="0"/>
    <x v="2"/>
  </r>
  <r>
    <n v="1330"/>
    <n v="18"/>
    <n v="9993"/>
    <n v="76"/>
    <n v="40"/>
    <n v="19991.650000000001"/>
    <n v="66"/>
    <n v="40842"/>
    <n v="7"/>
    <s v="Grande"/>
    <n v="1"/>
    <n v="49677.317496838201"/>
    <x v="6"/>
    <x v="1"/>
    <x v="2"/>
  </r>
  <r>
    <n v="1275"/>
    <n v="24"/>
    <n v="14529"/>
    <n v="105"/>
    <n v="55"/>
    <n v="39050.54"/>
    <n v="62"/>
    <n v="40833"/>
    <n v="9"/>
    <s v="Grande"/>
    <n v="1"/>
    <n v="95872.144424524799"/>
    <x v="6"/>
    <x v="0"/>
    <x v="1"/>
  </r>
  <r>
    <n v="1983"/>
    <n v="8"/>
    <n v="10810"/>
    <n v="99"/>
    <n v="30"/>
    <n v="29804"/>
    <n v="61"/>
    <n v="40830"/>
    <n v="6"/>
    <s v="Grande"/>
    <n v="2"/>
    <n v="52426.961902650102"/>
    <x v="6"/>
    <x v="0"/>
    <x v="0"/>
  </r>
  <r>
    <n v="525"/>
    <n v="3"/>
    <n v="13597"/>
    <n v="104"/>
    <n v="48"/>
    <n v="20547.580000000002"/>
    <n v="22"/>
    <n v="40650"/>
    <n v="9"/>
    <s v="Grande"/>
    <n v="2"/>
    <n v="38859.379588855998"/>
    <x v="6"/>
    <x v="0"/>
    <x v="0"/>
  </r>
  <r>
    <n v="1223"/>
    <n v="1"/>
    <n v="10799"/>
    <n v="107"/>
    <n v="40"/>
    <n v="37095.54"/>
    <n v="20"/>
    <n v="40377"/>
    <n v="1"/>
    <s v="Grande"/>
    <n v="1"/>
    <n v="28186.4887003654"/>
    <x v="6"/>
    <x v="0"/>
    <x v="1"/>
  </r>
  <r>
    <n v="1403"/>
    <n v="1"/>
    <n v="13441"/>
    <n v="93"/>
    <n v="41"/>
    <n v="24145.46"/>
    <n v="40"/>
    <n v="40364"/>
    <n v="5"/>
    <s v="Median"/>
    <n v="2"/>
    <n v="42842.695582098102"/>
    <x v="6"/>
    <x v="0"/>
    <x v="0"/>
  </r>
  <r>
    <n v="153"/>
    <n v="20"/>
    <n v="9583"/>
    <n v="83"/>
    <n v="30"/>
    <n v="18831.72"/>
    <n v="44"/>
    <n v="40309"/>
    <n v="9"/>
    <s v="Median"/>
    <n v="1"/>
    <n v="33494.719557274497"/>
    <x v="6"/>
    <x v="1"/>
    <x v="2"/>
  </r>
  <r>
    <n v="1522"/>
    <n v="25"/>
    <n v="9414"/>
    <n v="88"/>
    <n v="33"/>
    <n v="23005.31"/>
    <n v="54"/>
    <n v="40146"/>
    <n v="4"/>
    <s v="Grande"/>
    <n v="2"/>
    <n v="52138.059041009103"/>
    <x v="6"/>
    <x v="1"/>
    <x v="0"/>
  </r>
  <r>
    <n v="1825"/>
    <n v="9"/>
    <n v="9979"/>
    <n v="96"/>
    <n v="30"/>
    <n v="26291.54"/>
    <n v="35"/>
    <n v="40092"/>
    <n v="7"/>
    <s v="Grande"/>
    <n v="1"/>
    <n v="60317.561134765798"/>
    <x v="6"/>
    <x v="1"/>
    <x v="0"/>
  </r>
  <r>
    <n v="1539"/>
    <n v="19"/>
    <n v="13960"/>
    <n v="92"/>
    <n v="47"/>
    <n v="26888.36"/>
    <n v="64"/>
    <n v="40085"/>
    <n v="3"/>
    <s v="Grande"/>
    <n v="2"/>
    <n v="66490.343910490497"/>
    <x v="6"/>
    <x v="0"/>
    <x v="0"/>
  </r>
  <r>
    <n v="1659"/>
    <n v="12"/>
    <n v="9893"/>
    <n v="66"/>
    <n v="36"/>
    <n v="28911.73"/>
    <n v="49"/>
    <n v="40019"/>
    <n v="2"/>
    <s v="Grande"/>
    <n v="1"/>
    <n v="63899.244582728999"/>
    <x v="6"/>
    <x v="1"/>
    <x v="0"/>
  </r>
  <r>
    <n v="1496"/>
    <n v="17"/>
    <n v="11104"/>
    <n v="88"/>
    <n v="36"/>
    <n v="35532.730000000003"/>
    <n v="59"/>
    <n v="39682"/>
    <n v="3"/>
    <s v="Grande"/>
    <n v="1"/>
    <n v="72714.393394478902"/>
    <x v="7"/>
    <x v="0"/>
    <x v="1"/>
  </r>
  <r>
    <n v="1371"/>
    <n v="19"/>
    <n v="14339"/>
    <n v="100"/>
    <n v="46"/>
    <n v="32798.5"/>
    <n v="60"/>
    <n v="39632"/>
    <n v="8"/>
    <s v="Grande"/>
    <n v="1"/>
    <n v="79084.241764914201"/>
    <x v="7"/>
    <x v="0"/>
    <x v="1"/>
  </r>
  <r>
    <n v="446"/>
    <n v="18"/>
    <n v="11570"/>
    <n v="92"/>
    <n v="57"/>
    <n v="18901.29"/>
    <n v="61"/>
    <n v="39575"/>
    <n v="6"/>
    <s v="Grande"/>
    <n v="1"/>
    <n v="46756.314662526202"/>
    <x v="7"/>
    <x v="0"/>
    <x v="2"/>
  </r>
  <r>
    <n v="1494"/>
    <n v="22"/>
    <n v="12225"/>
    <n v="93"/>
    <n v="47"/>
    <n v="23179.97"/>
    <n v="67"/>
    <n v="39544"/>
    <n v="3"/>
    <s v="Grande"/>
    <n v="2"/>
    <n v="61008.123278457999"/>
    <x v="7"/>
    <x v="0"/>
    <x v="0"/>
  </r>
  <r>
    <n v="862"/>
    <n v="23"/>
    <n v="10288"/>
    <n v="78"/>
    <n v="40"/>
    <n v="38137.519999999997"/>
    <n v="54"/>
    <n v="39513"/>
    <n v="5"/>
    <s v="Grande"/>
    <n v="1"/>
    <n v="73979.371552551107"/>
    <x v="7"/>
    <x v="0"/>
    <x v="1"/>
  </r>
  <r>
    <n v="1294"/>
    <n v="11"/>
    <n v="15074"/>
    <n v="94"/>
    <n v="48"/>
    <n v="22555.01"/>
    <n v="47"/>
    <n v="39502"/>
    <n v="3"/>
    <s v="Grande"/>
    <n v="2"/>
    <n v="57828.412394164799"/>
    <x v="7"/>
    <x v="0"/>
    <x v="0"/>
  </r>
  <r>
    <n v="1346"/>
    <n v="18"/>
    <n v="10073"/>
    <n v="92"/>
    <n v="29"/>
    <n v="26329.83"/>
    <n v="51"/>
    <n v="39486"/>
    <n v="3"/>
    <s v="Median"/>
    <n v="2"/>
    <n v="52123.279124734399"/>
    <x v="7"/>
    <x v="0"/>
    <x v="0"/>
  </r>
  <r>
    <n v="517"/>
    <n v="21"/>
    <n v="11110"/>
    <n v="83"/>
    <n v="29"/>
    <n v="24881.23"/>
    <n v="61"/>
    <n v="39320"/>
    <n v="5"/>
    <s v="Grande"/>
    <n v="2"/>
    <n v="47158.688414677803"/>
    <x v="7"/>
    <x v="0"/>
    <x v="0"/>
  </r>
  <r>
    <n v="554"/>
    <n v="4"/>
    <n v="9790"/>
    <n v="88"/>
    <n v="34"/>
    <n v="34016.050000000003"/>
    <n v="30"/>
    <n v="39238"/>
    <n v="7"/>
    <s v="Grande"/>
    <n v="1"/>
    <n v="52634.087689544402"/>
    <x v="7"/>
    <x v="1"/>
    <x v="1"/>
  </r>
  <r>
    <n v="1749"/>
    <n v="5"/>
    <n v="9561"/>
    <n v="77"/>
    <n v="35"/>
    <n v="21242.1"/>
    <n v="39"/>
    <n v="39203"/>
    <n v="3"/>
    <s v="Grande"/>
    <n v="2"/>
    <n v="30712.215392177"/>
    <x v="7"/>
    <x v="1"/>
    <x v="0"/>
  </r>
  <r>
    <n v="603"/>
    <n v="8"/>
    <n v="9895"/>
    <n v="76"/>
    <n v="38"/>
    <n v="25639.59"/>
    <n v="31"/>
    <n v="39192"/>
    <n v="1"/>
    <s v="Median"/>
    <n v="2"/>
    <n v="27557.683520335398"/>
    <x v="7"/>
    <x v="1"/>
    <x v="0"/>
  </r>
  <r>
    <n v="288"/>
    <n v="2"/>
    <n v="13245"/>
    <n v="109"/>
    <n v="47"/>
    <n v="37039.67"/>
    <n v="26"/>
    <n v="39167"/>
    <n v="4"/>
    <s v="Grande"/>
    <n v="1"/>
    <n v="69576.680147169798"/>
    <x v="7"/>
    <x v="0"/>
    <x v="1"/>
  </r>
  <r>
    <n v="1523"/>
    <n v="15"/>
    <n v="7933"/>
    <n v="66"/>
    <n v="21"/>
    <n v="26447.02"/>
    <n v="51"/>
    <n v="39057"/>
    <n v="1"/>
    <s v="Median"/>
    <n v="2"/>
    <n v="34479.883660107298"/>
    <x v="7"/>
    <x v="1"/>
    <x v="0"/>
  </r>
  <r>
    <n v="1020"/>
    <n v="8"/>
    <n v="9561"/>
    <n v="83"/>
    <n v="39"/>
    <n v="20117.439999999999"/>
    <n v="62"/>
    <n v="39016"/>
    <n v="2"/>
    <s v="Grande"/>
    <n v="2"/>
    <n v="63167.534233136103"/>
    <x v="7"/>
    <x v="1"/>
    <x v="0"/>
  </r>
  <r>
    <n v="1314"/>
    <n v="2"/>
    <n v="13758"/>
    <n v="108"/>
    <n v="42"/>
    <n v="23373.86"/>
    <n v="27"/>
    <n v="38861"/>
    <n v="6"/>
    <s v="Grande"/>
    <n v="1"/>
    <n v="46408.089002396599"/>
    <x v="7"/>
    <x v="0"/>
    <x v="0"/>
  </r>
  <r>
    <n v="1430"/>
    <n v="8"/>
    <n v="9724"/>
    <n v="73"/>
    <n v="40"/>
    <n v="29647.63"/>
    <n v="40"/>
    <n v="38605"/>
    <n v="7"/>
    <s v="Grande"/>
    <n v="1"/>
    <n v="40585.332736898497"/>
    <x v="7"/>
    <x v="1"/>
    <x v="0"/>
  </r>
  <r>
    <n v="1089"/>
    <n v="13"/>
    <n v="10387"/>
    <n v="58"/>
    <n v="39"/>
    <n v="25114.69"/>
    <n v="52"/>
    <n v="38473"/>
    <n v="5"/>
    <s v="Grande"/>
    <n v="2"/>
    <n v="42491.187204082999"/>
    <x v="7"/>
    <x v="0"/>
    <x v="0"/>
  </r>
  <r>
    <n v="744"/>
    <n v="20"/>
    <n v="11219"/>
    <n v="101"/>
    <n v="42"/>
    <n v="21112.05"/>
    <n v="58"/>
    <n v="38433"/>
    <n v="3"/>
    <s v="Grande"/>
    <n v="1"/>
    <n v="46158.911146370803"/>
    <x v="7"/>
    <x v="0"/>
    <x v="0"/>
  </r>
  <r>
    <n v="999"/>
    <n v="12"/>
    <n v="1521"/>
    <n v="62"/>
    <n v="20"/>
    <n v="20069.560000000001"/>
    <n v="45"/>
    <n v="38425"/>
    <n v="4"/>
    <s v="Median"/>
    <n v="3"/>
    <n v="21181.027406000099"/>
    <x v="7"/>
    <x v="1"/>
    <x v="0"/>
  </r>
  <r>
    <n v="785"/>
    <n v="5"/>
    <n v="12166"/>
    <n v="102"/>
    <n v="52"/>
    <n v="19490.650000000001"/>
    <n v="43"/>
    <n v="38409"/>
    <n v="1"/>
    <s v="Median"/>
    <n v="2"/>
    <n v="48571.194332864201"/>
    <x v="7"/>
    <x v="0"/>
    <x v="2"/>
  </r>
  <r>
    <n v="407"/>
    <n v="17"/>
    <n v="10357"/>
    <n v="73"/>
    <n v="33"/>
    <n v="36785.54"/>
    <n v="68"/>
    <n v="38314"/>
    <n v="3"/>
    <s v="Grande"/>
    <n v="1"/>
    <n v="65297.4728263543"/>
    <x v="7"/>
    <x v="0"/>
    <x v="1"/>
  </r>
  <r>
    <n v="1323"/>
    <n v="23"/>
    <n v="9222"/>
    <n v="81"/>
    <n v="34"/>
    <n v="19108.63"/>
    <n v="47"/>
    <n v="38266"/>
    <n v="3"/>
    <s v="Grande"/>
    <n v="2"/>
    <n v="29030.512360885299"/>
    <x v="7"/>
    <x v="1"/>
    <x v="2"/>
  </r>
  <r>
    <n v="1029"/>
    <n v="10"/>
    <n v="9721"/>
    <n v="83"/>
    <n v="34"/>
    <n v="25229.41"/>
    <n v="43"/>
    <n v="38262"/>
    <n v="8"/>
    <s v="Median"/>
    <n v="1"/>
    <n v="46347.430871049997"/>
    <x v="7"/>
    <x v="1"/>
    <x v="0"/>
  </r>
  <r>
    <n v="1408"/>
    <n v="13"/>
    <n v="9382"/>
    <n v="68"/>
    <n v="33"/>
    <n v="35429.33"/>
    <n v="59"/>
    <n v="38119"/>
    <n v="6"/>
    <s v="Grande"/>
    <n v="2"/>
    <n v="72777.285800833502"/>
    <x v="7"/>
    <x v="1"/>
    <x v="1"/>
  </r>
  <r>
    <n v="1328"/>
    <n v="22"/>
    <n v="10083"/>
    <n v="88"/>
    <n v="34"/>
    <n v="31221.82"/>
    <n v="58"/>
    <n v="38000"/>
    <n v="4"/>
    <s v="Grande"/>
    <n v="1"/>
    <n v="68728.794268420199"/>
    <x v="7"/>
    <x v="0"/>
    <x v="1"/>
  </r>
  <r>
    <n v="1893"/>
    <n v="24"/>
    <n v="10365"/>
    <n v="62"/>
    <n v="33"/>
    <n v="25257.54"/>
    <n v="45"/>
    <n v="37992"/>
    <n v="3"/>
    <s v="Median"/>
    <n v="1"/>
    <n v="45096.583013525997"/>
    <x v="7"/>
    <x v="0"/>
    <x v="0"/>
  </r>
  <r>
    <n v="135"/>
    <n v="24"/>
    <n v="9815"/>
    <n v="114"/>
    <n v="40"/>
    <n v="24752.2"/>
    <n v="52"/>
    <n v="37923"/>
    <n v="9"/>
    <s v="Median"/>
    <n v="2"/>
    <n v="54554.716088850699"/>
    <x v="7"/>
    <x v="1"/>
    <x v="0"/>
  </r>
  <r>
    <n v="754"/>
    <n v="10"/>
    <n v="10533"/>
    <n v="58"/>
    <n v="36"/>
    <n v="19976.189999999999"/>
    <n v="36"/>
    <n v="37890"/>
    <n v="5"/>
    <s v="Grande"/>
    <n v="1"/>
    <n v="34824.159610091301"/>
    <x v="7"/>
    <x v="0"/>
    <x v="2"/>
  </r>
  <r>
    <n v="494"/>
    <n v="20"/>
    <n v="14162"/>
    <n v="100"/>
    <n v="41"/>
    <n v="29768.49"/>
    <n v="61"/>
    <n v="37886"/>
    <n v="9"/>
    <s v="Grande"/>
    <n v="2"/>
    <n v="77759.025224658806"/>
    <x v="7"/>
    <x v="0"/>
    <x v="0"/>
  </r>
  <r>
    <n v="523"/>
    <n v="23"/>
    <n v="9649"/>
    <n v="72"/>
    <n v="36"/>
    <n v="30632.55"/>
    <n v="64"/>
    <n v="37881"/>
    <n v="5"/>
    <s v="Grande"/>
    <n v="2"/>
    <n v="52872.000063405503"/>
    <x v="7"/>
    <x v="1"/>
    <x v="1"/>
  </r>
  <r>
    <n v="276"/>
    <n v="17"/>
    <n v="14512"/>
    <n v="101"/>
    <n v="43"/>
    <n v="21799.46"/>
    <n v="57"/>
    <n v="37620"/>
    <n v="5"/>
    <s v="Grande"/>
    <n v="2"/>
    <n v="49103.795454163599"/>
    <x v="7"/>
    <x v="0"/>
    <x v="0"/>
  </r>
  <r>
    <n v="1534"/>
    <n v="7"/>
    <n v="13391"/>
    <n v="95"/>
    <n v="44"/>
    <n v="34491.74"/>
    <n v="30"/>
    <n v="37207"/>
    <n v="3"/>
    <s v="Grande"/>
    <n v="2"/>
    <n v="58991.9409029909"/>
    <x v="7"/>
    <x v="0"/>
    <x v="1"/>
  </r>
  <r>
    <n v="1878"/>
    <n v="16"/>
    <n v="9562"/>
    <n v="83"/>
    <n v="28"/>
    <n v="33573.85"/>
    <n v="63"/>
    <n v="37057"/>
    <n v="8"/>
    <s v="Median"/>
    <n v="1"/>
    <n v="53775.115403967"/>
    <x v="7"/>
    <x v="1"/>
    <x v="1"/>
  </r>
  <r>
    <n v="550"/>
    <n v="10"/>
    <n v="10989"/>
    <n v="112"/>
    <n v="30"/>
    <n v="32294.02"/>
    <n v="54"/>
    <n v="37007"/>
    <n v="6"/>
    <s v="Grande"/>
    <n v="1"/>
    <n v="64936.212251481702"/>
    <x v="7"/>
    <x v="0"/>
    <x v="1"/>
  </r>
  <r>
    <n v="807"/>
    <n v="10"/>
    <n v="9429"/>
    <n v="101"/>
    <n v="35"/>
    <n v="19441.04"/>
    <n v="38"/>
    <n v="36870"/>
    <n v="4"/>
    <s v="Grande"/>
    <n v="1"/>
    <n v="50921.890722781201"/>
    <x v="7"/>
    <x v="1"/>
    <x v="2"/>
  </r>
  <r>
    <n v="1780"/>
    <n v="8"/>
    <n v="11523"/>
    <n v="113"/>
    <n v="42"/>
    <n v="35665.21"/>
    <n v="41"/>
    <n v="36825"/>
    <n v="9"/>
    <s v="Median"/>
    <n v="1"/>
    <n v="83544.990118486705"/>
    <x v="7"/>
    <x v="0"/>
    <x v="1"/>
  </r>
  <r>
    <n v="1642"/>
    <n v="10"/>
    <n v="11034"/>
    <n v="85"/>
    <n v="34"/>
    <n v="22140.639999999999"/>
    <n v="42"/>
    <n v="36747"/>
    <n v="3"/>
    <s v="Median"/>
    <n v="2"/>
    <n v="53204.905254871803"/>
    <x v="7"/>
    <x v="0"/>
    <x v="0"/>
  </r>
  <r>
    <n v="1265"/>
    <n v="14"/>
    <n v="11559"/>
    <n v="95"/>
    <n v="54"/>
    <n v="18064.439999999999"/>
    <n v="62"/>
    <n v="36574"/>
    <n v="6"/>
    <s v="Grande"/>
    <n v="2"/>
    <n v="64739.334035975597"/>
    <x v="7"/>
    <x v="0"/>
    <x v="2"/>
  </r>
  <r>
    <n v="1789"/>
    <n v="11"/>
    <n v="9940"/>
    <n v="79"/>
    <n v="40"/>
    <n v="25388.94"/>
    <n v="33"/>
    <n v="36519"/>
    <n v="2"/>
    <s v="Grande"/>
    <n v="2"/>
    <n v="53942.830032552003"/>
    <x v="7"/>
    <x v="1"/>
    <x v="0"/>
  </r>
  <r>
    <n v="1555"/>
    <n v="14"/>
    <n v="10702"/>
    <n v="72"/>
    <n v="30"/>
    <n v="19156.77"/>
    <n v="61"/>
    <n v="36486"/>
    <n v="5"/>
    <s v="Grande"/>
    <n v="2"/>
    <n v="54720.793073183399"/>
    <x v="7"/>
    <x v="0"/>
    <x v="2"/>
  </r>
  <r>
    <n v="1279"/>
    <n v="11"/>
    <n v="14084"/>
    <n v="108"/>
    <n v="45"/>
    <n v="38795.300000000003"/>
    <n v="66"/>
    <n v="36450"/>
    <n v="8"/>
    <s v="Median"/>
    <n v="1"/>
    <n v="99267.120373444894"/>
    <x v="7"/>
    <x v="0"/>
    <x v="1"/>
  </r>
  <r>
    <n v="1466"/>
    <n v="3"/>
    <n v="13826"/>
    <n v="90"/>
    <n v="48"/>
    <n v="23356.47"/>
    <n v="43"/>
    <n v="36339"/>
    <n v="7"/>
    <s v="Median"/>
    <n v="2"/>
    <n v="38887.474040462999"/>
    <x v="7"/>
    <x v="0"/>
    <x v="0"/>
  </r>
  <r>
    <n v="1548"/>
    <n v="12"/>
    <n v="13032"/>
    <n v="103"/>
    <n v="50"/>
    <n v="39297.99"/>
    <n v="65"/>
    <n v="36317"/>
    <n v="7"/>
    <s v="Grande"/>
    <n v="2"/>
    <n v="72399.033436290105"/>
    <x v="7"/>
    <x v="0"/>
    <x v="1"/>
  </r>
  <r>
    <n v="1504"/>
    <n v="10"/>
    <n v="10612"/>
    <n v="79"/>
    <n v="36"/>
    <n v="23782.41"/>
    <n v="37"/>
    <n v="36288"/>
    <n v="4"/>
    <s v="Grande"/>
    <n v="2"/>
    <n v="44412.937911389301"/>
    <x v="7"/>
    <x v="0"/>
    <x v="0"/>
  </r>
  <r>
    <n v="265"/>
    <n v="5"/>
    <n v="6539"/>
    <n v="70"/>
    <n v="21"/>
    <n v="18946.18"/>
    <n v="50"/>
    <n v="36224"/>
    <n v="2"/>
    <s v="Median"/>
    <n v="3"/>
    <n v="40025.292907445197"/>
    <x v="7"/>
    <x v="1"/>
    <x v="2"/>
  </r>
  <r>
    <n v="476"/>
    <n v="6"/>
    <n v="10245"/>
    <n v="73"/>
    <n v="30"/>
    <n v="36032.85"/>
    <n v="66"/>
    <n v="36216"/>
    <n v="4"/>
    <s v="Grande"/>
    <n v="2"/>
    <n v="108830.87816772499"/>
    <x v="7"/>
    <x v="0"/>
    <x v="1"/>
  </r>
  <r>
    <n v="1527"/>
    <n v="3"/>
    <n v="9164"/>
    <n v="76"/>
    <n v="34"/>
    <n v="31823.65"/>
    <n v="24"/>
    <n v="36205"/>
    <n v="6"/>
    <s v="Median"/>
    <n v="1"/>
    <n v="28851.919639214499"/>
    <x v="7"/>
    <x v="1"/>
    <x v="1"/>
  </r>
  <r>
    <n v="872"/>
    <n v="17"/>
    <n v="10572"/>
    <n v="70"/>
    <n v="36"/>
    <n v="24501.84"/>
    <n v="46"/>
    <n v="36164"/>
    <n v="7"/>
    <s v="Median"/>
    <n v="1"/>
    <n v="39184.999205215303"/>
    <x v="7"/>
    <x v="0"/>
    <x v="0"/>
  </r>
  <r>
    <n v="1634"/>
    <n v="9"/>
    <n v="9313"/>
    <n v="89"/>
    <n v="33"/>
    <n v="34195.370000000003"/>
    <n v="45"/>
    <n v="36126"/>
    <n v="7"/>
    <s v="Grande"/>
    <n v="1"/>
    <n v="69029.149062169905"/>
    <x v="7"/>
    <x v="1"/>
    <x v="1"/>
  </r>
  <r>
    <n v="352"/>
    <n v="2"/>
    <n v="13586"/>
    <n v="91"/>
    <n v="41"/>
    <n v="26952.560000000001"/>
    <n v="37"/>
    <n v="36085"/>
    <n v="5"/>
    <s v="Median"/>
    <n v="3"/>
    <n v="53626.456279167098"/>
    <x v="7"/>
    <x v="0"/>
    <x v="0"/>
  </r>
  <r>
    <n v="1870"/>
    <n v="2"/>
    <n v="10169"/>
    <n v="88"/>
    <n v="30"/>
    <n v="38253.08"/>
    <n v="32"/>
    <n v="36065"/>
    <n v="4"/>
    <s v="Grande"/>
    <n v="2"/>
    <n v="49974.129696357297"/>
    <x v="7"/>
    <x v="0"/>
    <x v="1"/>
  </r>
  <r>
    <n v="480"/>
    <n v="16"/>
    <n v="9517"/>
    <n v="88"/>
    <n v="32"/>
    <n v="32941.46"/>
    <n v="65"/>
    <n v="36033"/>
    <n v="3"/>
    <s v="Median"/>
    <n v="1"/>
    <n v="58786.328391444396"/>
    <x v="7"/>
    <x v="1"/>
    <x v="1"/>
  </r>
  <r>
    <n v="381"/>
    <n v="23"/>
    <n v="10673"/>
    <n v="75"/>
    <n v="29"/>
    <n v="26019.1"/>
    <n v="55"/>
    <n v="35955"/>
    <n v="7"/>
    <s v="Median"/>
    <n v="2"/>
    <n v="42845.485320208703"/>
    <x v="7"/>
    <x v="0"/>
    <x v="0"/>
  </r>
  <r>
    <n v="464"/>
    <n v="13"/>
    <n v="13769"/>
    <n v="103"/>
    <n v="52"/>
    <n v="38673.61"/>
    <n v="53"/>
    <n v="35928"/>
    <n v="4"/>
    <s v="Median"/>
    <n v="3"/>
    <n v="70885.836504670195"/>
    <x v="7"/>
    <x v="0"/>
    <x v="1"/>
  </r>
  <r>
    <n v="888"/>
    <n v="17"/>
    <n v="12983"/>
    <n v="99"/>
    <n v="48"/>
    <n v="34557.620000000003"/>
    <n v="61"/>
    <n v="35913"/>
    <n v="5"/>
    <s v="Grande"/>
    <n v="2"/>
    <n v="60338.637839621399"/>
    <x v="7"/>
    <x v="0"/>
    <x v="1"/>
  </r>
  <r>
    <n v="1169"/>
    <n v="7"/>
    <n v="9792"/>
    <n v="76"/>
    <n v="28"/>
    <n v="20402.919999999998"/>
    <n v="43"/>
    <n v="35891"/>
    <n v="4"/>
    <s v="Grande"/>
    <n v="2"/>
    <n v="52849.664857609998"/>
    <x v="7"/>
    <x v="1"/>
    <x v="0"/>
  </r>
  <r>
    <n v="1644"/>
    <n v="24"/>
    <n v="9369"/>
    <n v="83"/>
    <n v="37"/>
    <n v="38410.33"/>
    <n v="50"/>
    <n v="35864"/>
    <n v="6"/>
    <s v="Grande"/>
    <n v="1"/>
    <n v="51981.348809393901"/>
    <x v="7"/>
    <x v="1"/>
    <x v="1"/>
  </r>
  <r>
    <n v="804"/>
    <n v="5"/>
    <n v="9154"/>
    <n v="62"/>
    <n v="36"/>
    <n v="19557.669999999998"/>
    <n v="67"/>
    <n v="35809"/>
    <n v="8"/>
    <s v="Grande"/>
    <n v="1"/>
    <n v="57334.983907314003"/>
    <x v="7"/>
    <x v="1"/>
    <x v="2"/>
  </r>
  <r>
    <n v="297"/>
    <n v="23"/>
    <n v="11318"/>
    <n v="90"/>
    <n v="44"/>
    <n v="25667.58"/>
    <n v="62"/>
    <n v="35787"/>
    <n v="9"/>
    <s v="Grande"/>
    <n v="2"/>
    <n v="69687.864264174204"/>
    <x v="7"/>
    <x v="0"/>
    <x v="0"/>
  </r>
  <r>
    <n v="1224"/>
    <n v="11"/>
    <n v="9173"/>
    <n v="75"/>
    <n v="37"/>
    <n v="36616.39"/>
    <n v="35"/>
    <n v="35768"/>
    <n v="6"/>
    <s v="Median"/>
    <n v="3"/>
    <n v="48194.941047524801"/>
    <x v="7"/>
    <x v="1"/>
    <x v="1"/>
  </r>
  <r>
    <n v="743"/>
    <n v="15"/>
    <n v="6172"/>
    <n v="55"/>
    <n v="23"/>
    <n v="32096.65"/>
    <n v="57"/>
    <n v="35744"/>
    <n v="1"/>
    <s v="Grande"/>
    <n v="1"/>
    <n v="63835.228715029902"/>
    <x v="7"/>
    <x v="1"/>
    <x v="1"/>
  </r>
  <r>
    <n v="1155"/>
    <n v="11"/>
    <n v="12607"/>
    <n v="103"/>
    <n v="43"/>
    <n v="23158.45"/>
    <n v="41"/>
    <n v="35664"/>
    <n v="7"/>
    <s v="Grande"/>
    <n v="2"/>
    <n v="49880.469850078101"/>
    <x v="7"/>
    <x v="0"/>
    <x v="0"/>
  </r>
  <r>
    <n v="1553"/>
    <n v="12"/>
    <n v="10068"/>
    <n v="85"/>
    <n v="40"/>
    <n v="27266.14"/>
    <n v="65"/>
    <n v="35663"/>
    <n v="9"/>
    <s v="Grande"/>
    <n v="2"/>
    <n v="57623.727446019497"/>
    <x v="7"/>
    <x v="0"/>
    <x v="0"/>
  </r>
  <r>
    <n v="1657"/>
    <n v="3"/>
    <n v="9608"/>
    <n v="67"/>
    <n v="28"/>
    <n v="36594.67"/>
    <n v="23"/>
    <n v="35597"/>
    <n v="8"/>
    <s v="Grande"/>
    <n v="1"/>
    <n v="25323.554617156198"/>
    <x v="7"/>
    <x v="1"/>
    <x v="1"/>
  </r>
  <r>
    <n v="829"/>
    <n v="5"/>
    <n v="11063"/>
    <n v="83"/>
    <n v="30"/>
    <n v="36151.53"/>
    <n v="42"/>
    <n v="35504"/>
    <n v="3"/>
    <s v="Median"/>
    <n v="1"/>
    <n v="54357.663627119298"/>
    <x v="7"/>
    <x v="0"/>
    <x v="1"/>
  </r>
  <r>
    <n v="1268"/>
    <n v="12"/>
    <n v="3970"/>
    <n v="52"/>
    <n v="17"/>
    <n v="40012.769999999997"/>
    <n v="46"/>
    <n v="35455"/>
    <n v="4"/>
    <s v="Grande"/>
    <n v="2"/>
    <n v="68975.297904832303"/>
    <x v="7"/>
    <x v="1"/>
    <x v="3"/>
  </r>
  <r>
    <n v="1876"/>
    <n v="20"/>
    <n v="13499"/>
    <n v="89"/>
    <n v="57"/>
    <n v="24626.44"/>
    <n v="56"/>
    <n v="35453"/>
    <n v="5"/>
    <s v="Grande"/>
    <n v="1"/>
    <n v="52000.711035503897"/>
    <x v="7"/>
    <x v="0"/>
    <x v="0"/>
  </r>
  <r>
    <n v="764"/>
    <n v="6"/>
    <n v="11044"/>
    <n v="96"/>
    <n v="33"/>
    <n v="26959.77"/>
    <n v="43"/>
    <n v="35234"/>
    <n v="7"/>
    <s v="Median"/>
    <n v="3"/>
    <n v="51682.5434172854"/>
    <x v="7"/>
    <x v="0"/>
    <x v="0"/>
  </r>
  <r>
    <n v="349"/>
    <n v="10"/>
    <n v="9587"/>
    <n v="90"/>
    <n v="35"/>
    <n v="18878.509999999998"/>
    <n v="38"/>
    <n v="35182"/>
    <n v="6"/>
    <s v="Grande"/>
    <n v="2"/>
    <n v="41198.012245417798"/>
    <x v="7"/>
    <x v="1"/>
    <x v="2"/>
  </r>
  <r>
    <n v="766"/>
    <n v="20"/>
    <n v="10414"/>
    <n v="88"/>
    <n v="40"/>
    <n v="33619.879999999997"/>
    <n v="51"/>
    <n v="35126"/>
    <n v="7"/>
    <s v="Grande"/>
    <n v="1"/>
    <n v="60439.205129858499"/>
    <x v="7"/>
    <x v="0"/>
    <x v="1"/>
  </r>
  <r>
    <n v="1517"/>
    <n v="19"/>
    <n v="9116"/>
    <n v="85"/>
    <n v="35"/>
    <n v="26001.88"/>
    <n v="60"/>
    <n v="35126"/>
    <n v="4"/>
    <s v="Grande"/>
    <n v="1"/>
    <n v="64893.724050095501"/>
    <x v="7"/>
    <x v="1"/>
    <x v="0"/>
  </r>
  <r>
    <n v="1643"/>
    <n v="11"/>
    <n v="9427"/>
    <n v="81"/>
    <n v="40"/>
    <n v="23205.94"/>
    <n v="29"/>
    <n v="35053"/>
    <n v="9"/>
    <s v="Grande"/>
    <n v="2"/>
    <n v="33380.678323004999"/>
    <x v="7"/>
    <x v="1"/>
    <x v="0"/>
  </r>
  <r>
    <n v="773"/>
    <n v="16"/>
    <n v="9493"/>
    <n v="86"/>
    <n v="28"/>
    <n v="36327.120000000003"/>
    <n v="52"/>
    <n v="35043"/>
    <n v="4"/>
    <s v="Median"/>
    <n v="2"/>
    <n v="44274.112135750103"/>
    <x v="7"/>
    <x v="1"/>
    <x v="1"/>
  </r>
  <r>
    <n v="1258"/>
    <n v="14"/>
    <n v="14692"/>
    <n v="105"/>
    <n v="41"/>
    <n v="39477.379999999997"/>
    <n v="46"/>
    <n v="35026"/>
    <n v="1"/>
    <s v="Median"/>
    <n v="3"/>
    <n v="69855.796120867599"/>
    <x v="7"/>
    <x v="0"/>
    <x v="1"/>
  </r>
  <r>
    <n v="1567"/>
    <n v="1"/>
    <n v="9868"/>
    <n v="94"/>
    <n v="34"/>
    <n v="34156.47"/>
    <n v="35"/>
    <n v="35022"/>
    <n v="1"/>
    <s v="Grande"/>
    <n v="1"/>
    <n v="26388.3841042776"/>
    <x v="7"/>
    <x v="1"/>
    <x v="1"/>
  </r>
  <r>
    <n v="1473"/>
    <n v="4"/>
    <n v="9584"/>
    <n v="52"/>
    <n v="29"/>
    <n v="38131.050000000003"/>
    <n v="16"/>
    <n v="35021"/>
    <n v="5"/>
    <s v="Grande"/>
    <n v="2"/>
    <n v="40360.958144127901"/>
    <x v="7"/>
    <x v="1"/>
    <x v="1"/>
  </r>
  <r>
    <n v="762"/>
    <n v="1"/>
    <n v="12444"/>
    <n v="98"/>
    <n v="42"/>
    <n v="30194.37"/>
    <n v="29"/>
    <n v="34752"/>
    <n v="6"/>
    <s v="Grande"/>
    <n v="1"/>
    <n v="43747.128519572601"/>
    <x v="7"/>
    <x v="0"/>
    <x v="1"/>
  </r>
  <r>
    <n v="1667"/>
    <n v="10"/>
    <n v="9737"/>
    <n v="98"/>
    <n v="34"/>
    <n v="30434.86"/>
    <n v="52"/>
    <n v="34740"/>
    <n v="1"/>
    <s v="Median"/>
    <n v="2"/>
    <n v="46090.800896917302"/>
    <x v="7"/>
    <x v="1"/>
    <x v="1"/>
  </r>
  <r>
    <n v="1703"/>
    <n v="4"/>
    <n v="13050"/>
    <n v="112"/>
    <n v="46"/>
    <n v="21722.77"/>
    <n v="39"/>
    <n v="34739"/>
    <n v="9"/>
    <s v="Grande"/>
    <n v="1"/>
    <n v="49626.192147796501"/>
    <x v="7"/>
    <x v="0"/>
    <x v="0"/>
  </r>
  <r>
    <n v="1915"/>
    <n v="17"/>
    <n v="15156"/>
    <n v="104"/>
    <n v="49"/>
    <n v="20732.47"/>
    <n v="62"/>
    <n v="34650"/>
    <n v="3"/>
    <s v="Median"/>
    <n v="2"/>
    <n v="54505.936723661303"/>
    <x v="7"/>
    <x v="0"/>
    <x v="0"/>
  </r>
  <r>
    <n v="380"/>
    <n v="2"/>
    <n v="9918"/>
    <n v="76"/>
    <n v="33"/>
    <n v="25958.91"/>
    <n v="28"/>
    <n v="34640"/>
    <n v="5"/>
    <s v="Grande"/>
    <n v="2"/>
    <n v="26004.580911178298"/>
    <x v="7"/>
    <x v="1"/>
    <x v="0"/>
  </r>
  <r>
    <n v="1787"/>
    <n v="22"/>
    <n v="12533"/>
    <n v="89"/>
    <n v="58"/>
    <n v="38616.25"/>
    <n v="51"/>
    <n v="34484"/>
    <n v="4"/>
    <s v="Median"/>
    <n v="1"/>
    <n v="66628.021252208506"/>
    <x v="7"/>
    <x v="0"/>
    <x v="1"/>
  </r>
  <r>
    <n v="1514"/>
    <n v="2"/>
    <n v="11523"/>
    <n v="101"/>
    <n v="53"/>
    <n v="34993.54"/>
    <n v="38"/>
    <n v="34416"/>
    <n v="7"/>
    <s v="Median"/>
    <n v="1"/>
    <n v="68517.828740934507"/>
    <x v="7"/>
    <x v="0"/>
    <x v="1"/>
  </r>
  <r>
    <n v="1184"/>
    <n v="17"/>
    <n v="10611"/>
    <n v="74"/>
    <n v="35"/>
    <n v="31970.28"/>
    <n v="57"/>
    <n v="34386"/>
    <n v="7"/>
    <s v="Median"/>
    <n v="2"/>
    <n v="42690.328557767003"/>
    <x v="7"/>
    <x v="0"/>
    <x v="1"/>
  </r>
  <r>
    <n v="180"/>
    <n v="4"/>
    <n v="12243"/>
    <n v="106"/>
    <n v="44"/>
    <n v="34755.32"/>
    <n v="39"/>
    <n v="34369"/>
    <n v="7"/>
    <s v="Median"/>
    <n v="2"/>
    <n v="64017.535092456601"/>
    <x v="7"/>
    <x v="0"/>
    <x v="1"/>
  </r>
  <r>
    <n v="1193"/>
    <n v="16"/>
    <n v="13761"/>
    <n v="113"/>
    <n v="55"/>
    <n v="35725.230000000003"/>
    <n v="44"/>
    <n v="34288"/>
    <n v="9"/>
    <s v="Grande"/>
    <n v="2"/>
    <n v="65493.022900846998"/>
    <x v="7"/>
    <x v="0"/>
    <x v="1"/>
  </r>
  <r>
    <n v="470"/>
    <n v="21"/>
    <n v="4704"/>
    <n v="54"/>
    <n v="24"/>
    <n v="37557.81"/>
    <n v="49"/>
    <n v="34219"/>
    <n v="5"/>
    <s v="Median"/>
    <n v="2"/>
    <n v="59893.232858658397"/>
    <x v="7"/>
    <x v="1"/>
    <x v="1"/>
  </r>
  <r>
    <n v="787"/>
    <n v="12"/>
    <n v="9765"/>
    <n v="79"/>
    <n v="36"/>
    <n v="33906.79"/>
    <n v="62"/>
    <n v="34154"/>
    <n v="3"/>
    <s v="Grande"/>
    <n v="1"/>
    <n v="57034.701569593002"/>
    <x v="7"/>
    <x v="1"/>
    <x v="1"/>
  </r>
  <r>
    <n v="483"/>
    <n v="24"/>
    <n v="13441"/>
    <n v="97"/>
    <n v="55"/>
    <n v="37316.46"/>
    <n v="51"/>
    <n v="34153"/>
    <n v="6"/>
    <s v="Grande"/>
    <n v="1"/>
    <n v="64826.920807035"/>
    <x v="7"/>
    <x v="0"/>
    <x v="1"/>
  </r>
  <r>
    <n v="657"/>
    <n v="4"/>
    <n v="9732"/>
    <n v="74"/>
    <n v="35"/>
    <n v="22177.52"/>
    <n v="29"/>
    <n v="34126"/>
    <n v="2"/>
    <s v="Grande"/>
    <n v="1"/>
    <n v="33486.000272165897"/>
    <x v="7"/>
    <x v="1"/>
    <x v="0"/>
  </r>
  <r>
    <n v="490"/>
    <n v="6"/>
    <n v="13221"/>
    <n v="96"/>
    <n v="44"/>
    <n v="27435.759999999998"/>
    <n v="41"/>
    <n v="34109"/>
    <n v="5"/>
    <s v="Median"/>
    <n v="1"/>
    <n v="55356.100802536297"/>
    <x v="7"/>
    <x v="0"/>
    <x v="0"/>
  </r>
  <r>
    <n v="1396"/>
    <n v="13"/>
    <n v="10556"/>
    <n v="88"/>
    <n v="30"/>
    <n v="29072.31"/>
    <n v="65"/>
    <n v="34083"/>
    <n v="3"/>
    <s v="Grande"/>
    <n v="1"/>
    <n v="69650.3138645828"/>
    <x v="7"/>
    <x v="0"/>
    <x v="0"/>
  </r>
  <r>
    <n v="146"/>
    <n v="4"/>
    <n v="14262"/>
    <n v="98"/>
    <n v="52"/>
    <n v="25609.82"/>
    <n v="57"/>
    <n v="34039"/>
    <n v="3"/>
    <s v="Grande"/>
    <n v="2"/>
    <n v="59336.916189129603"/>
    <x v="7"/>
    <x v="0"/>
    <x v="0"/>
  </r>
  <r>
    <n v="1132"/>
    <n v="8"/>
    <n v="4309"/>
    <n v="71"/>
    <n v="22"/>
    <n v="38925.07"/>
    <n v="32"/>
    <n v="33885"/>
    <n v="4"/>
    <s v="Median"/>
    <n v="2"/>
    <n v="23535.372810864301"/>
    <x v="7"/>
    <x v="1"/>
    <x v="1"/>
  </r>
  <r>
    <n v="1111"/>
    <n v="12"/>
    <n v="9225"/>
    <n v="83"/>
    <n v="39"/>
    <n v="32774.959999999999"/>
    <n v="66"/>
    <n v="33833"/>
    <n v="4"/>
    <s v="Grande"/>
    <n v="2"/>
    <n v="76683.030074428301"/>
    <x v="7"/>
    <x v="1"/>
    <x v="1"/>
  </r>
  <r>
    <n v="622"/>
    <n v="14"/>
    <n v="14171"/>
    <n v="91"/>
    <n v="57"/>
    <n v="30511.46"/>
    <n v="58"/>
    <n v="33761"/>
    <n v="1"/>
    <s v="Median"/>
    <n v="2"/>
    <n v="80373.999812845796"/>
    <x v="7"/>
    <x v="0"/>
    <x v="1"/>
  </r>
  <r>
    <n v="959"/>
    <n v="9"/>
    <n v="5467"/>
    <n v="53"/>
    <n v="28"/>
    <n v="33416.5"/>
    <n v="37"/>
    <n v="33641"/>
    <n v="2"/>
    <s v="Grande"/>
    <n v="1"/>
    <n v="27760.744326660599"/>
    <x v="7"/>
    <x v="1"/>
    <x v="1"/>
  </r>
  <r>
    <n v="601"/>
    <n v="3"/>
    <n v="9650"/>
    <n v="106"/>
    <n v="36"/>
    <n v="18969.919999999998"/>
    <n v="42"/>
    <n v="33263"/>
    <n v="9"/>
    <s v="Median"/>
    <n v="1"/>
    <n v="39344.598617884098"/>
    <x v="7"/>
    <x v="1"/>
    <x v="2"/>
  </r>
  <r>
    <n v="491"/>
    <n v="5"/>
    <n v="10649"/>
    <n v="87"/>
    <n v="33"/>
    <n v="39699.300000000003"/>
    <n v="36"/>
    <n v="33167"/>
    <n v="7"/>
    <s v="Grande"/>
    <n v="1"/>
    <n v="77592.314733099702"/>
    <x v="7"/>
    <x v="0"/>
    <x v="1"/>
  </r>
  <r>
    <n v="791"/>
    <n v="1"/>
    <n v="9418"/>
    <n v="72"/>
    <n v="33"/>
    <n v="22272.45"/>
    <n v="36"/>
    <n v="33151"/>
    <n v="3"/>
    <s v="Grande"/>
    <n v="2"/>
    <n v="19625.5115795415"/>
    <x v="7"/>
    <x v="1"/>
    <x v="0"/>
  </r>
  <r>
    <n v="1706"/>
    <n v="10"/>
    <n v="3256"/>
    <n v="52"/>
    <n v="24"/>
    <n v="35715.31"/>
    <n v="64"/>
    <n v="33134"/>
    <n v="2"/>
    <s v="Grande"/>
    <n v="2"/>
    <n v="51387.005220979197"/>
    <x v="7"/>
    <x v="1"/>
    <x v="1"/>
  </r>
  <r>
    <n v="576"/>
    <n v="3"/>
    <n v="9499"/>
    <n v="84"/>
    <n v="35"/>
    <n v="26461.42"/>
    <n v="29"/>
    <n v="32975"/>
    <n v="7"/>
    <s v="Grande"/>
    <n v="1"/>
    <n v="27745.5578246894"/>
    <x v="7"/>
    <x v="1"/>
    <x v="0"/>
  </r>
  <r>
    <n v="168"/>
    <n v="4"/>
    <n v="11044"/>
    <n v="73"/>
    <n v="31"/>
    <n v="23464.22"/>
    <n v="19"/>
    <n v="32938"/>
    <n v="2"/>
    <s v="Grande"/>
    <n v="2"/>
    <n v="41572.324401796002"/>
    <x v="7"/>
    <x v="0"/>
    <x v="0"/>
  </r>
  <r>
    <n v="1748"/>
    <n v="13"/>
    <n v="3714"/>
    <n v="62"/>
    <n v="24"/>
    <n v="21405.74"/>
    <n v="61"/>
    <n v="32619"/>
    <n v="1"/>
    <s v="Grande"/>
    <n v="2"/>
    <n v="34228.086369406199"/>
    <x v="7"/>
    <x v="1"/>
    <x v="0"/>
  </r>
  <r>
    <n v="546"/>
    <n v="7"/>
    <n v="13787"/>
    <n v="89"/>
    <n v="55"/>
    <n v="19162.73"/>
    <n v="35"/>
    <n v="32596"/>
    <n v="4"/>
    <s v="Grande"/>
    <n v="1"/>
    <n v="41774.419485846302"/>
    <x v="7"/>
    <x v="0"/>
    <x v="2"/>
  </r>
  <r>
    <n v="640"/>
    <n v="23"/>
    <n v="14936"/>
    <n v="93"/>
    <n v="43"/>
    <n v="26930.3"/>
    <n v="56"/>
    <n v="32521"/>
    <n v="5"/>
    <s v="Grande"/>
    <n v="1"/>
    <n v="66404.965896718393"/>
    <x v="7"/>
    <x v="0"/>
    <x v="0"/>
  </r>
  <r>
    <n v="208"/>
    <n v="8"/>
    <n v="10168"/>
    <n v="72"/>
    <n v="35"/>
    <n v="35421.879999999997"/>
    <n v="38"/>
    <n v="32498"/>
    <n v="7"/>
    <s v="Grande"/>
    <n v="2"/>
    <n v="62700.3677392276"/>
    <x v="7"/>
    <x v="0"/>
    <x v="1"/>
  </r>
  <r>
    <n v="1919"/>
    <n v="8"/>
    <n v="14634"/>
    <n v="111"/>
    <n v="46"/>
    <n v="26931.56"/>
    <n v="33"/>
    <n v="32394"/>
    <n v="2"/>
    <s v="Grande"/>
    <n v="1"/>
    <n v="58283.908547630701"/>
    <x v="7"/>
    <x v="0"/>
    <x v="0"/>
  </r>
  <r>
    <n v="737"/>
    <n v="7"/>
    <n v="14829"/>
    <n v="108"/>
    <n v="59"/>
    <n v="26273.85"/>
    <n v="44"/>
    <n v="32389"/>
    <n v="7"/>
    <s v="Median"/>
    <n v="1"/>
    <n v="78987.316557133803"/>
    <x v="7"/>
    <x v="0"/>
    <x v="0"/>
  </r>
  <r>
    <n v="484"/>
    <n v="5"/>
    <n v="14708"/>
    <n v="114"/>
    <n v="51"/>
    <n v="38943.699999999997"/>
    <n v="33"/>
    <n v="32380"/>
    <n v="6"/>
    <s v="Grande"/>
    <n v="1"/>
    <n v="94013.029513508794"/>
    <x v="7"/>
    <x v="0"/>
    <x v="1"/>
  </r>
  <r>
    <n v="730"/>
    <n v="8"/>
    <n v="3168"/>
    <n v="70"/>
    <n v="26"/>
    <n v="31940.55"/>
    <n v="68"/>
    <n v="32375"/>
    <n v="7"/>
    <s v="Median"/>
    <n v="3"/>
    <n v="56908.689762592199"/>
    <x v="7"/>
    <x v="1"/>
    <x v="1"/>
  </r>
  <r>
    <n v="342"/>
    <n v="12"/>
    <n v="10333"/>
    <n v="87"/>
    <n v="31"/>
    <n v="38807.54"/>
    <n v="51"/>
    <n v="32326"/>
    <n v="9"/>
    <s v="Median"/>
    <n v="2"/>
    <n v="53935.962000152198"/>
    <x v="7"/>
    <x v="0"/>
    <x v="1"/>
  </r>
  <r>
    <n v="139"/>
    <n v="13"/>
    <n v="10270"/>
    <n v="75"/>
    <n v="36"/>
    <n v="33060.239999999998"/>
    <n v="59"/>
    <n v="32214"/>
    <n v="5"/>
    <s v="Median"/>
    <n v="3"/>
    <n v="59464.1666639584"/>
    <x v="7"/>
    <x v="0"/>
    <x v="1"/>
  </r>
  <r>
    <n v="1024"/>
    <n v="22"/>
    <n v="9772"/>
    <n v="52"/>
    <n v="40"/>
    <n v="20795.95"/>
    <n v="47"/>
    <n v="32212"/>
    <n v="1"/>
    <s v="Median"/>
    <n v="2"/>
    <n v="25843.266639261299"/>
    <x v="7"/>
    <x v="1"/>
    <x v="0"/>
  </r>
  <r>
    <n v="1198"/>
    <n v="21"/>
    <n v="10234"/>
    <n v="75"/>
    <n v="38"/>
    <n v="26740.78"/>
    <n v="53"/>
    <n v="32164"/>
    <n v="6"/>
    <s v="Median"/>
    <n v="2"/>
    <n v="61371.162487007903"/>
    <x v="7"/>
    <x v="0"/>
    <x v="0"/>
  </r>
  <r>
    <n v="1046"/>
    <n v="5"/>
    <n v="11056"/>
    <n v="85"/>
    <n v="40"/>
    <n v="24912.240000000002"/>
    <n v="34"/>
    <n v="32077"/>
    <n v="1"/>
    <s v="Grande"/>
    <n v="1"/>
    <n v="52635.284912927003"/>
    <x v="7"/>
    <x v="0"/>
    <x v="0"/>
  </r>
  <r>
    <n v="385"/>
    <n v="16"/>
    <n v="10296"/>
    <n v="76"/>
    <n v="34"/>
    <n v="19553.84"/>
    <n v="65"/>
    <n v="32076"/>
    <n v="1"/>
    <s v="Grande"/>
    <n v="2"/>
    <n v="60965.555632108197"/>
    <x v="7"/>
    <x v="0"/>
    <x v="2"/>
  </r>
  <r>
    <n v="1939"/>
    <n v="21"/>
    <n v="11098"/>
    <n v="71"/>
    <n v="30"/>
    <n v="32535.119999999999"/>
    <n v="63"/>
    <n v="32011"/>
    <n v="6"/>
    <s v="Median"/>
    <n v="3"/>
    <n v="50890.617244936897"/>
    <x v="7"/>
    <x v="0"/>
    <x v="1"/>
  </r>
  <r>
    <n v="1980"/>
    <n v="5"/>
    <n v="10284"/>
    <n v="79"/>
    <n v="28"/>
    <n v="32308.14"/>
    <n v="54"/>
    <n v="31914"/>
    <n v="8"/>
    <s v="Median"/>
    <n v="1"/>
    <n v="75805.319975225502"/>
    <x v="7"/>
    <x v="0"/>
    <x v="1"/>
  </r>
  <r>
    <n v="1394"/>
    <n v="21"/>
    <n v="9542"/>
    <n v="80"/>
    <n v="39"/>
    <n v="35135.449999999997"/>
    <n v="53"/>
    <n v="31794"/>
    <n v="9"/>
    <s v="Median"/>
    <n v="2"/>
    <n v="62418.078393249802"/>
    <x v="7"/>
    <x v="1"/>
    <x v="1"/>
  </r>
  <r>
    <n v="1454"/>
    <n v="10"/>
    <n v="12357"/>
    <n v="102"/>
    <n v="42"/>
    <n v="38990.519999999997"/>
    <n v="46"/>
    <n v="31793"/>
    <n v="2"/>
    <s v="Grande"/>
    <n v="2"/>
    <n v="91966.791538621706"/>
    <x v="7"/>
    <x v="0"/>
    <x v="1"/>
  </r>
  <r>
    <n v="1850"/>
    <n v="2"/>
    <n v="9132"/>
    <n v="83"/>
    <n v="40"/>
    <n v="27621.18"/>
    <n v="41"/>
    <n v="31778"/>
    <n v="2"/>
    <s v="Median"/>
    <n v="2"/>
    <n v="40074.261726525503"/>
    <x v="7"/>
    <x v="1"/>
    <x v="0"/>
  </r>
  <r>
    <n v="1640"/>
    <n v="23"/>
    <n v="10357"/>
    <n v="55"/>
    <n v="37"/>
    <n v="39323.17"/>
    <n v="50"/>
    <n v="31690"/>
    <n v="3"/>
    <s v="Grande"/>
    <n v="1"/>
    <n v="42493.7849047891"/>
    <x v="7"/>
    <x v="0"/>
    <x v="1"/>
  </r>
  <r>
    <n v="1054"/>
    <n v="17"/>
    <n v="10913"/>
    <n v="87"/>
    <n v="32"/>
    <n v="30458.59"/>
    <n v="67"/>
    <n v="31647"/>
    <n v="2"/>
    <s v="Grande"/>
    <n v="2"/>
    <n v="57765.570337797202"/>
    <x v="7"/>
    <x v="0"/>
    <x v="1"/>
  </r>
  <r>
    <n v="1605"/>
    <n v="1"/>
    <n v="11481"/>
    <n v="98"/>
    <n v="41"/>
    <n v="39588.21"/>
    <n v="19"/>
    <n v="31634"/>
    <n v="6"/>
    <s v="Grande"/>
    <n v="1"/>
    <n v="32865.522898775504"/>
    <x v="7"/>
    <x v="0"/>
    <x v="1"/>
  </r>
  <r>
    <n v="1578"/>
    <n v="7"/>
    <n v="12481"/>
    <n v="89"/>
    <n v="52"/>
    <n v="27552.240000000002"/>
    <n v="50"/>
    <n v="31464"/>
    <n v="8"/>
    <s v="Median"/>
    <n v="1"/>
    <n v="74780.370929896904"/>
    <x v="7"/>
    <x v="0"/>
    <x v="0"/>
  </r>
  <r>
    <n v="497"/>
    <n v="2"/>
    <n v="10476"/>
    <n v="87"/>
    <n v="29"/>
    <n v="18345.75"/>
    <n v="41"/>
    <n v="31355"/>
    <n v="4"/>
    <s v="Median"/>
    <n v="2"/>
    <n v="25502.617548310802"/>
    <x v="7"/>
    <x v="0"/>
    <x v="2"/>
  </r>
  <r>
    <n v="763"/>
    <n v="10"/>
    <n v="9326"/>
    <n v="102"/>
    <n v="39"/>
    <n v="31175.49"/>
    <n v="44"/>
    <n v="31305"/>
    <n v="4"/>
    <s v="Grande"/>
    <n v="1"/>
    <n v="74732.081386056598"/>
    <x v="7"/>
    <x v="1"/>
    <x v="1"/>
  </r>
  <r>
    <n v="489"/>
    <n v="3"/>
    <n v="10914"/>
    <n v="92"/>
    <n v="28"/>
    <n v="37937.31"/>
    <n v="28"/>
    <n v="31248"/>
    <n v="4"/>
    <s v="Median"/>
    <n v="1"/>
    <n v="41192.687486284798"/>
    <x v="7"/>
    <x v="0"/>
    <x v="1"/>
  </r>
  <r>
    <n v="599"/>
    <n v="4"/>
    <n v="9747"/>
    <n v="65"/>
    <n v="39"/>
    <n v="27632.55"/>
    <n v="43"/>
    <n v="31210"/>
    <n v="8"/>
    <s v="Grande"/>
    <n v="2"/>
    <n v="41685.148354744597"/>
    <x v="7"/>
    <x v="1"/>
    <x v="0"/>
  </r>
  <r>
    <n v="1962"/>
    <n v="10"/>
    <n v="10704"/>
    <n v="84"/>
    <n v="32"/>
    <n v="29815.91"/>
    <n v="59"/>
    <n v="31185"/>
    <n v="3"/>
    <s v="Median"/>
    <n v="3"/>
    <n v="56240.788016017599"/>
    <x v="7"/>
    <x v="0"/>
    <x v="0"/>
  </r>
  <r>
    <n v="573"/>
    <n v="18"/>
    <n v="9601"/>
    <n v="75"/>
    <n v="30"/>
    <n v="22648.799999999999"/>
    <n v="45"/>
    <n v="31161"/>
    <n v="3"/>
    <s v="Grande"/>
    <n v="2"/>
    <n v="35326.773340003499"/>
    <x v="7"/>
    <x v="1"/>
    <x v="0"/>
  </r>
  <r>
    <n v="1410"/>
    <n v="20"/>
    <n v="10387"/>
    <n v="74"/>
    <n v="28"/>
    <n v="31102.99"/>
    <n v="45"/>
    <n v="31139"/>
    <n v="3"/>
    <s v="Median"/>
    <n v="2"/>
    <n v="33411.544215345901"/>
    <x v="7"/>
    <x v="0"/>
    <x v="1"/>
  </r>
  <r>
    <n v="1318"/>
    <n v="2"/>
    <n v="6663"/>
    <n v="64"/>
    <n v="25"/>
    <n v="22744.98"/>
    <n v="37"/>
    <n v="31109"/>
    <n v="3"/>
    <s v="Median"/>
    <n v="2"/>
    <n v="19456.879494915702"/>
    <x v="7"/>
    <x v="1"/>
    <x v="0"/>
  </r>
  <r>
    <n v="1572"/>
    <n v="23"/>
    <n v="12503"/>
    <n v="100"/>
    <n v="42"/>
    <n v="30527.279999999999"/>
    <n v="46"/>
    <n v="30954"/>
    <n v="4"/>
    <s v="Median"/>
    <n v="1"/>
    <n v="55213.9460617359"/>
    <x v="7"/>
    <x v="0"/>
    <x v="1"/>
  </r>
  <r>
    <n v="1524"/>
    <n v="13"/>
    <n v="10127"/>
    <n v="75"/>
    <n v="34"/>
    <n v="34929.120000000003"/>
    <n v="51"/>
    <n v="30954"/>
    <n v="5"/>
    <s v="Grande"/>
    <n v="2"/>
    <n v="67454.177794749805"/>
    <x v="7"/>
    <x v="0"/>
    <x v="1"/>
  </r>
  <r>
    <n v="794"/>
    <n v="15"/>
    <n v="12868"/>
    <n v="95"/>
    <n v="54"/>
    <n v="27393.57"/>
    <n v="48"/>
    <n v="30916"/>
    <n v="1"/>
    <s v="Grande"/>
    <n v="1"/>
    <n v="71521.835302007195"/>
    <x v="7"/>
    <x v="0"/>
    <x v="0"/>
  </r>
  <r>
    <n v="1688"/>
    <n v="2"/>
    <n v="11737"/>
    <n v="106"/>
    <n v="42"/>
    <n v="26463.48"/>
    <n v="40"/>
    <n v="30903"/>
    <n v="6"/>
    <s v="Median"/>
    <n v="2"/>
    <n v="46572.134679949202"/>
    <x v="7"/>
    <x v="0"/>
    <x v="0"/>
  </r>
  <r>
    <n v="493"/>
    <n v="5"/>
    <n v="9871"/>
    <n v="82"/>
    <n v="30"/>
    <n v="20422.68"/>
    <n v="60"/>
    <n v="30897"/>
    <n v="9"/>
    <s v="Grande"/>
    <n v="1"/>
    <n v="67771.984057994894"/>
    <x v="7"/>
    <x v="1"/>
    <x v="0"/>
  </r>
  <r>
    <n v="1484"/>
    <n v="23"/>
    <n v="9911"/>
    <n v="87"/>
    <n v="31"/>
    <n v="22936.61"/>
    <n v="44"/>
    <n v="30882"/>
    <n v="3"/>
    <s v="Grande"/>
    <n v="1"/>
    <n v="41957.866490744702"/>
    <x v="7"/>
    <x v="1"/>
    <x v="0"/>
  </r>
  <r>
    <n v="1447"/>
    <n v="1"/>
    <n v="14239"/>
    <n v="93"/>
    <n v="42"/>
    <n v="23352.639999999999"/>
    <n v="37"/>
    <n v="30861"/>
    <n v="5"/>
    <s v="Grande"/>
    <n v="1"/>
    <n v="47181.088099416796"/>
    <x v="7"/>
    <x v="0"/>
    <x v="0"/>
  </r>
  <r>
    <n v="1058"/>
    <n v="20"/>
    <n v="10710"/>
    <n v="79"/>
    <n v="28"/>
    <n v="25035.78"/>
    <n v="60"/>
    <n v="30854"/>
    <n v="9"/>
    <s v="Median"/>
    <n v="2"/>
    <n v="42420.384093995301"/>
    <x v="7"/>
    <x v="0"/>
    <x v="0"/>
  </r>
  <r>
    <n v="359"/>
    <n v="1"/>
    <n v="10330"/>
    <n v="77"/>
    <n v="35"/>
    <n v="30784.99"/>
    <n v="40"/>
    <n v="30830"/>
    <n v="2"/>
    <s v="Median"/>
    <n v="1"/>
    <n v="27933.987191007102"/>
    <x v="7"/>
    <x v="0"/>
    <x v="1"/>
  </r>
  <r>
    <n v="632"/>
    <n v="5"/>
    <n v="9488"/>
    <n v="84"/>
    <n v="31"/>
    <n v="34762.21"/>
    <n v="54"/>
    <n v="30829"/>
    <n v="3"/>
    <s v="Grande"/>
    <n v="1"/>
    <n v="55745.138328588298"/>
    <x v="7"/>
    <x v="1"/>
    <x v="1"/>
  </r>
  <r>
    <n v="12"/>
    <n v="1"/>
    <n v="8378"/>
    <n v="59"/>
    <n v="20"/>
    <n v="24912.46"/>
    <n v="28"/>
    <n v="30808"/>
    <n v="1"/>
    <s v="Grande"/>
    <n v="1"/>
    <n v="20979.5"/>
    <x v="7"/>
    <x v="1"/>
    <x v="0"/>
  </r>
  <r>
    <n v="515"/>
    <n v="13"/>
    <n v="10578"/>
    <n v="84"/>
    <n v="40"/>
    <n v="22391.94"/>
    <n v="68"/>
    <n v="30806"/>
    <n v="3"/>
    <s v="Grande"/>
    <n v="1"/>
    <n v="62216.729203718998"/>
    <x v="7"/>
    <x v="0"/>
    <x v="0"/>
  </r>
  <r>
    <n v="172"/>
    <n v="20"/>
    <n v="8057"/>
    <n v="71"/>
    <n v="28"/>
    <n v="24740.080000000002"/>
    <n v="46"/>
    <n v="30785"/>
    <n v="9"/>
    <s v="Median"/>
    <n v="2"/>
    <n v="35216.685436284599"/>
    <x v="7"/>
    <x v="1"/>
    <x v="0"/>
  </r>
  <r>
    <n v="409"/>
    <n v="17"/>
    <n v="9787"/>
    <n v="74"/>
    <n v="40"/>
    <n v="22971.91"/>
    <n v="58"/>
    <n v="30785"/>
    <n v="6"/>
    <s v="Median"/>
    <n v="3"/>
    <n v="61085.446557998301"/>
    <x v="7"/>
    <x v="1"/>
    <x v="0"/>
  </r>
  <r>
    <n v="1765"/>
    <n v="12"/>
    <n v="9856"/>
    <n v="77"/>
    <n v="34"/>
    <n v="25213.99"/>
    <n v="58"/>
    <n v="30758"/>
    <n v="3"/>
    <s v="Grande"/>
    <n v="2"/>
    <n v="61366.308496741804"/>
    <x v="7"/>
    <x v="1"/>
    <x v="0"/>
  </r>
  <r>
    <n v="749"/>
    <n v="13"/>
    <n v="10879"/>
    <n v="87"/>
    <n v="34"/>
    <n v="35853.339999999997"/>
    <n v="50"/>
    <n v="30704"/>
    <n v="7"/>
    <s v="Median"/>
    <n v="1"/>
    <n v="85963.072098361095"/>
    <x v="7"/>
    <x v="0"/>
    <x v="1"/>
  </r>
  <r>
    <n v="1626"/>
    <n v="22"/>
    <n v="10940"/>
    <n v="74"/>
    <n v="37"/>
    <n v="23947.08"/>
    <n v="46"/>
    <n v="30654"/>
    <n v="7"/>
    <s v="Grande"/>
    <n v="2"/>
    <n v="45675.550054188301"/>
    <x v="7"/>
    <x v="0"/>
    <x v="0"/>
  </r>
  <r>
    <n v="454"/>
    <n v="8"/>
    <n v="9582"/>
    <n v="65"/>
    <n v="34"/>
    <n v="34301.96"/>
    <n v="62"/>
    <n v="30649"/>
    <n v="3"/>
    <s v="Median"/>
    <n v="3"/>
    <n v="86511.063402829095"/>
    <x v="7"/>
    <x v="1"/>
    <x v="1"/>
  </r>
  <r>
    <n v="1828"/>
    <n v="20"/>
    <n v="11139"/>
    <n v="88"/>
    <n v="38"/>
    <n v="38727.57"/>
    <n v="44"/>
    <n v="30620"/>
    <n v="3"/>
    <s v="Grande"/>
    <n v="2"/>
    <n v="44620.912021775199"/>
    <x v="7"/>
    <x v="0"/>
    <x v="1"/>
  </r>
  <r>
    <n v="939"/>
    <n v="8"/>
    <n v="12689"/>
    <n v="110"/>
    <n v="55"/>
    <n v="29968.16"/>
    <n v="57"/>
    <n v="30528"/>
    <n v="7"/>
    <s v="Median"/>
    <n v="1"/>
    <n v="78428.062323210805"/>
    <x v="7"/>
    <x v="0"/>
    <x v="0"/>
  </r>
  <r>
    <n v="217"/>
    <n v="11"/>
    <n v="13793"/>
    <n v="93"/>
    <n v="52"/>
    <n v="33617.699999999997"/>
    <n v="28"/>
    <n v="30510"/>
    <n v="7"/>
    <s v="Median"/>
    <n v="2"/>
    <n v="70122.132096302696"/>
    <x v="7"/>
    <x v="0"/>
    <x v="1"/>
  </r>
  <r>
    <n v="1181"/>
    <n v="8"/>
    <n v="13872"/>
    <n v="97"/>
    <n v="49"/>
    <n v="37529.83"/>
    <n v="47"/>
    <n v="30478"/>
    <n v="6"/>
    <s v="Grande"/>
    <n v="2"/>
    <n v="79574.677178088605"/>
    <x v="7"/>
    <x v="0"/>
    <x v="1"/>
  </r>
  <r>
    <n v="1483"/>
    <n v="14"/>
    <n v="13588"/>
    <n v="95"/>
    <n v="49"/>
    <n v="21135.38"/>
    <n v="63"/>
    <n v="30433"/>
    <n v="8"/>
    <s v="Median"/>
    <n v="1"/>
    <n v="65968.661626572895"/>
    <x v="7"/>
    <x v="0"/>
    <x v="0"/>
  </r>
  <r>
    <n v="1631"/>
    <n v="24"/>
    <n v="8156"/>
    <n v="56"/>
    <n v="17"/>
    <n v="23628.54"/>
    <n v="67"/>
    <n v="30398"/>
    <n v="1"/>
    <s v="Grande"/>
    <n v="2"/>
    <n v="42548.068511259502"/>
    <x v="7"/>
    <x v="1"/>
    <x v="0"/>
  </r>
  <r>
    <n v="1428"/>
    <n v="24"/>
    <n v="9216"/>
    <n v="73"/>
    <n v="32"/>
    <n v="29145.93"/>
    <n v="53"/>
    <n v="30270"/>
    <n v="6"/>
    <s v="Median"/>
    <n v="3"/>
    <n v="49025.583995049798"/>
    <x v="7"/>
    <x v="1"/>
    <x v="0"/>
  </r>
  <r>
    <n v="256"/>
    <n v="11"/>
    <n v="2762"/>
    <n v="54"/>
    <n v="20"/>
    <n v="34797.78"/>
    <n v="39"/>
    <n v="30265"/>
    <n v="4"/>
    <s v="Median"/>
    <n v="1"/>
    <n v="45682.7209414838"/>
    <x v="7"/>
    <x v="1"/>
    <x v="1"/>
  </r>
  <r>
    <n v="721"/>
    <n v="16"/>
    <n v="13465"/>
    <n v="97"/>
    <n v="59"/>
    <n v="21066.86"/>
    <n v="56"/>
    <n v="30156"/>
    <n v="6"/>
    <s v="Grande"/>
    <n v="1"/>
    <n v="50193.404492683301"/>
    <x v="7"/>
    <x v="0"/>
    <x v="0"/>
  </r>
  <r>
    <n v="643"/>
    <n v="25"/>
    <n v="9748"/>
    <n v="78"/>
    <n v="33"/>
    <n v="19854.080000000002"/>
    <n v="62"/>
    <n v="30151"/>
    <n v="2"/>
    <s v="Median"/>
    <n v="1"/>
    <n v="44230.107503095896"/>
    <x v="7"/>
    <x v="1"/>
    <x v="2"/>
  </r>
  <r>
    <n v="1756"/>
    <n v="22"/>
    <n v="13115"/>
    <n v="101"/>
    <n v="41"/>
    <n v="29395.84"/>
    <n v="64"/>
    <n v="30114"/>
    <n v="2"/>
    <s v="Median"/>
    <n v="1"/>
    <n v="61215.448379518697"/>
    <x v="7"/>
    <x v="0"/>
    <x v="0"/>
  </r>
  <r>
    <n v="1561"/>
    <n v="6"/>
    <n v="9706"/>
    <n v="72"/>
    <n v="32"/>
    <n v="22892.02"/>
    <n v="37"/>
    <n v="29872"/>
    <n v="6"/>
    <s v="Grande"/>
    <n v="1"/>
    <n v="46010.141577852301"/>
    <x v="8"/>
    <x v="1"/>
    <x v="0"/>
  </r>
  <r>
    <n v="1140"/>
    <n v="6"/>
    <n v="3351"/>
    <n v="69"/>
    <n v="22"/>
    <n v="33922.65"/>
    <n v="58"/>
    <n v="29776"/>
    <n v="4"/>
    <s v="Median"/>
    <n v="1"/>
    <n v="49486.633202547797"/>
    <x v="8"/>
    <x v="1"/>
    <x v="1"/>
  </r>
  <r>
    <n v="528"/>
    <n v="3"/>
    <n v="11430"/>
    <n v="93"/>
    <n v="52"/>
    <n v="39091.32"/>
    <n v="16"/>
    <n v="29742"/>
    <n v="4"/>
    <s v="Median"/>
    <n v="2"/>
    <n v="33628.3563657872"/>
    <x v="8"/>
    <x v="0"/>
    <x v="1"/>
  </r>
  <r>
    <n v="784"/>
    <n v="3"/>
    <n v="13542"/>
    <n v="104"/>
    <n v="56"/>
    <n v="20410.939999999999"/>
    <n v="25"/>
    <n v="29731"/>
    <n v="1"/>
    <s v="Grande"/>
    <n v="1"/>
    <n v="37619.412510552"/>
    <x v="8"/>
    <x v="0"/>
    <x v="0"/>
  </r>
  <r>
    <n v="962"/>
    <n v="4"/>
    <n v="9700"/>
    <n v="85"/>
    <n v="28"/>
    <n v="29042.93"/>
    <n v="31"/>
    <n v="29729"/>
    <n v="5"/>
    <s v="Grande"/>
    <n v="1"/>
    <n v="21647.431865004099"/>
    <x v="8"/>
    <x v="1"/>
    <x v="0"/>
  </r>
  <r>
    <n v="1573"/>
    <n v="3"/>
    <n v="9324"/>
    <n v="85"/>
    <n v="30"/>
    <n v="30989.61"/>
    <n v="32"/>
    <n v="29652"/>
    <n v="5"/>
    <s v="Median"/>
    <n v="2"/>
    <n v="21030.611818560501"/>
    <x v="8"/>
    <x v="1"/>
    <x v="1"/>
  </r>
  <r>
    <n v="886"/>
    <n v="4"/>
    <n v="10190"/>
    <n v="80"/>
    <n v="33"/>
    <n v="38064.44"/>
    <n v="34"/>
    <n v="29610"/>
    <n v="7"/>
    <s v="Median"/>
    <n v="2"/>
    <n v="38401.473601627396"/>
    <x v="8"/>
    <x v="0"/>
    <x v="1"/>
  </r>
  <r>
    <n v="570"/>
    <n v="2"/>
    <n v="15030"/>
    <n v="103"/>
    <n v="48"/>
    <n v="27952.03"/>
    <n v="30"/>
    <n v="29606"/>
    <n v="8"/>
    <s v="Median"/>
    <n v="1"/>
    <n v="63833.523088369802"/>
    <x v="8"/>
    <x v="0"/>
    <x v="0"/>
  </r>
  <r>
    <n v="545"/>
    <n v="17"/>
    <n v="14319"/>
    <n v="100"/>
    <n v="43"/>
    <n v="32464.560000000001"/>
    <n v="45"/>
    <n v="29578"/>
    <n v="3"/>
    <s v="Grande"/>
    <n v="1"/>
    <n v="51961.029901157199"/>
    <x v="8"/>
    <x v="0"/>
    <x v="1"/>
  </r>
  <r>
    <n v="1542"/>
    <n v="1"/>
    <n v="9246"/>
    <n v="92"/>
    <n v="37"/>
    <n v="18161.259999999998"/>
    <n v="40"/>
    <n v="29548"/>
    <n v="9"/>
    <s v="Median"/>
    <n v="2"/>
    <n v="24095.522777302798"/>
    <x v="8"/>
    <x v="1"/>
    <x v="2"/>
  </r>
  <r>
    <n v="925"/>
    <n v="22"/>
    <n v="10593"/>
    <n v="80"/>
    <n v="31"/>
    <n v="21661.19"/>
    <n v="47"/>
    <n v="29401"/>
    <n v="8"/>
    <s v="Grande"/>
    <n v="1"/>
    <n v="36336.312362138298"/>
    <x v="8"/>
    <x v="0"/>
    <x v="0"/>
  </r>
  <r>
    <n v="426"/>
    <n v="3"/>
    <n v="7869"/>
    <n v="65"/>
    <n v="28"/>
    <n v="24387.03"/>
    <n v="43"/>
    <n v="29345"/>
    <n v="4"/>
    <s v="Median"/>
    <n v="3"/>
    <n v="60527.519212475498"/>
    <x v="8"/>
    <x v="1"/>
    <x v="0"/>
  </r>
  <r>
    <n v="551"/>
    <n v="14"/>
    <n v="9670"/>
    <n v="88"/>
    <n v="38"/>
    <n v="30668.69"/>
    <n v="52"/>
    <n v="29323"/>
    <n v="7"/>
    <s v="Grande"/>
    <n v="1"/>
    <n v="64212.3294359707"/>
    <x v="8"/>
    <x v="1"/>
    <x v="1"/>
  </r>
  <r>
    <n v="510"/>
    <n v="9"/>
    <n v="12015"/>
    <n v="112"/>
    <n v="44"/>
    <n v="19837.509999999998"/>
    <n v="38"/>
    <n v="29271"/>
    <n v="6"/>
    <s v="Grande"/>
    <n v="1"/>
    <n v="49944.351641080997"/>
    <x v="8"/>
    <x v="0"/>
    <x v="2"/>
  </r>
  <r>
    <n v="1947"/>
    <n v="2"/>
    <n v="14357"/>
    <n v="89"/>
    <n v="53"/>
    <n v="32806.43"/>
    <n v="29"/>
    <n v="29224"/>
    <n v="7"/>
    <s v="Grande"/>
    <n v="1"/>
    <n v="50243.605981446199"/>
    <x v="8"/>
    <x v="0"/>
    <x v="1"/>
  </r>
  <r>
    <n v="8"/>
    <n v="1"/>
    <n v="7811"/>
    <n v="83"/>
    <n v="35"/>
    <n v="26794.79"/>
    <n v="15"/>
    <n v="29174"/>
    <n v="1"/>
    <s v="Grande"/>
    <n v="3"/>
    <n v="30672.37"/>
    <x v="8"/>
    <x v="1"/>
    <x v="0"/>
  </r>
  <r>
    <n v="143"/>
    <n v="4"/>
    <n v="11496"/>
    <n v="89"/>
    <n v="45"/>
    <n v="18668.330000000002"/>
    <n v="16"/>
    <n v="29108"/>
    <n v="9"/>
    <s v="Median"/>
    <n v="3"/>
    <n v="29696.490651427601"/>
    <x v="8"/>
    <x v="0"/>
    <x v="2"/>
  </r>
  <r>
    <n v="1259"/>
    <n v="3"/>
    <n v="11909"/>
    <n v="107"/>
    <n v="42"/>
    <n v="24561.99"/>
    <n v="35"/>
    <n v="29107"/>
    <n v="8"/>
    <s v="Grande"/>
    <n v="2"/>
    <n v="37483.689991348998"/>
    <x v="8"/>
    <x v="0"/>
    <x v="0"/>
  </r>
  <r>
    <n v="1695"/>
    <n v="15"/>
    <n v="13434"/>
    <n v="103"/>
    <n v="51"/>
    <n v="29256.5"/>
    <n v="54"/>
    <n v="29085"/>
    <n v="8"/>
    <s v="Grande"/>
    <n v="2"/>
    <n v="61756.506312428399"/>
    <x v="8"/>
    <x v="0"/>
    <x v="0"/>
  </r>
  <r>
    <n v="1411"/>
    <n v="10"/>
    <n v="9163"/>
    <n v="85"/>
    <n v="28"/>
    <n v="37731.870000000003"/>
    <n v="58"/>
    <n v="29076"/>
    <n v="6"/>
    <s v="Grande"/>
    <n v="1"/>
    <n v="85796.539002345802"/>
    <x v="8"/>
    <x v="1"/>
    <x v="1"/>
  </r>
  <r>
    <n v="761"/>
    <n v="2"/>
    <n v="11548"/>
    <n v="109"/>
    <n v="55"/>
    <n v="32364.9"/>
    <n v="41"/>
    <n v="29063"/>
    <n v="1"/>
    <s v="Grande"/>
    <n v="1"/>
    <n v="56512.2396905598"/>
    <x v="8"/>
    <x v="0"/>
    <x v="1"/>
  </r>
  <r>
    <n v="111"/>
    <n v="12"/>
    <n v="8706"/>
    <n v="111"/>
    <n v="25"/>
    <n v="32808.14"/>
    <n v="20"/>
    <n v="29056"/>
    <n v="1"/>
    <s v="Grande"/>
    <n v="1"/>
    <n v="37633.379999999997"/>
    <x v="8"/>
    <x v="1"/>
    <x v="1"/>
  </r>
  <r>
    <n v="1134"/>
    <n v="5"/>
    <n v="11806"/>
    <n v="109"/>
    <n v="57"/>
    <n v="28614.82"/>
    <n v="42"/>
    <n v="29056"/>
    <n v="9"/>
    <s v="Grande"/>
    <n v="1"/>
    <n v="65135.728733352502"/>
    <x v="8"/>
    <x v="0"/>
    <x v="0"/>
  </r>
  <r>
    <n v="1492"/>
    <n v="21"/>
    <n v="12592"/>
    <n v="100"/>
    <n v="43"/>
    <n v="28044.97"/>
    <n v="65"/>
    <n v="29043"/>
    <n v="9"/>
    <s v="Grande"/>
    <n v="1"/>
    <n v="71500.846443310002"/>
    <x v="8"/>
    <x v="0"/>
    <x v="0"/>
  </r>
  <r>
    <n v="1030"/>
    <n v="5"/>
    <n v="10839"/>
    <n v="74"/>
    <n v="30"/>
    <n v="33610.019999999997"/>
    <n v="58"/>
    <n v="28970"/>
    <n v="5"/>
    <s v="Median"/>
    <n v="2"/>
    <n v="60364.614019146597"/>
    <x v="8"/>
    <x v="0"/>
    <x v="1"/>
  </r>
  <r>
    <n v="1241"/>
    <n v="21"/>
    <n v="14043"/>
    <n v="105"/>
    <n v="49"/>
    <n v="21126.76"/>
    <n v="68"/>
    <n v="28923"/>
    <n v="4"/>
    <s v="Grande"/>
    <n v="1"/>
    <n v="63544.919345538299"/>
    <x v="8"/>
    <x v="0"/>
    <x v="0"/>
  </r>
  <r>
    <n v="681"/>
    <n v="7"/>
    <n v="11635"/>
    <n v="113"/>
    <n v="49"/>
    <n v="31106.97"/>
    <n v="40"/>
    <n v="28922"/>
    <n v="6"/>
    <s v="Grande"/>
    <n v="2"/>
    <n v="98278.545862022103"/>
    <x v="8"/>
    <x v="0"/>
    <x v="1"/>
  </r>
  <r>
    <n v="425"/>
    <n v="9"/>
    <n v="11265"/>
    <n v="113"/>
    <n v="58"/>
    <n v="32776.29"/>
    <n v="38"/>
    <n v="28839"/>
    <n v="7"/>
    <s v="Median"/>
    <n v="3"/>
    <n v="63722.5617544735"/>
    <x v="8"/>
    <x v="0"/>
    <x v="1"/>
  </r>
  <r>
    <n v="1122"/>
    <n v="24"/>
    <n v="13609"/>
    <n v="113"/>
    <n v="53"/>
    <n v="36687.64"/>
    <n v="64"/>
    <n v="28830"/>
    <n v="8"/>
    <s v="Grande"/>
    <n v="1"/>
    <n v="66703.953612486497"/>
    <x v="8"/>
    <x v="0"/>
    <x v="1"/>
  </r>
  <r>
    <n v="1759"/>
    <n v="3"/>
    <n v="9718"/>
    <n v="84"/>
    <n v="28"/>
    <n v="27066.38"/>
    <n v="31"/>
    <n v="28767"/>
    <n v="6"/>
    <s v="Median"/>
    <n v="2"/>
    <n v="24785.826297843902"/>
    <x v="8"/>
    <x v="1"/>
    <x v="0"/>
  </r>
  <r>
    <n v="671"/>
    <n v="13"/>
    <n v="10433"/>
    <n v="88"/>
    <n v="36"/>
    <n v="30757.83"/>
    <n v="67"/>
    <n v="28715"/>
    <n v="6"/>
    <s v="Grande"/>
    <n v="1"/>
    <n v="65165.357938795802"/>
    <x v="8"/>
    <x v="0"/>
    <x v="1"/>
  </r>
  <r>
    <n v="1558"/>
    <n v="7"/>
    <n v="6981"/>
    <n v="65"/>
    <n v="19"/>
    <n v="39204.97"/>
    <n v="30"/>
    <n v="28651"/>
    <n v="7"/>
    <s v="Grande"/>
    <n v="1"/>
    <n v="50338.062083788303"/>
    <x v="8"/>
    <x v="1"/>
    <x v="1"/>
  </r>
  <r>
    <n v="572"/>
    <n v="21"/>
    <n v="9490"/>
    <n v="78"/>
    <n v="31"/>
    <n v="37473.61"/>
    <n v="52"/>
    <n v="28624"/>
    <n v="8"/>
    <s v="Median"/>
    <n v="3"/>
    <n v="56150.0535069119"/>
    <x v="8"/>
    <x v="1"/>
    <x v="1"/>
  </r>
  <r>
    <n v="1052"/>
    <n v="6"/>
    <n v="10349"/>
    <n v="76"/>
    <n v="40"/>
    <n v="32089.8"/>
    <n v="34"/>
    <n v="28600"/>
    <n v="8"/>
    <s v="Median"/>
    <n v="1"/>
    <n v="61575.819190182599"/>
    <x v="8"/>
    <x v="0"/>
    <x v="1"/>
  </r>
  <r>
    <n v="503"/>
    <n v="4"/>
    <n v="10904"/>
    <n v="113"/>
    <n v="32"/>
    <n v="18513.7"/>
    <n v="33"/>
    <n v="28576"/>
    <n v="1"/>
    <s v="Median"/>
    <n v="1"/>
    <n v="35454.910090019002"/>
    <x v="8"/>
    <x v="0"/>
    <x v="2"/>
  </r>
  <r>
    <n v="11"/>
    <n v="1"/>
    <n v="8081"/>
    <n v="66"/>
    <n v="35"/>
    <n v="22723.68"/>
    <n v="22"/>
    <n v="28484"/>
    <n v="1"/>
    <s v="Grande"/>
    <n v="3"/>
    <n v="18103.060000000001"/>
    <x v="8"/>
    <x v="1"/>
    <x v="0"/>
  </r>
  <r>
    <n v="469"/>
    <n v="20"/>
    <n v="9671"/>
    <n v="97"/>
    <n v="36"/>
    <n v="18443.84"/>
    <n v="67"/>
    <n v="28468"/>
    <n v="4"/>
    <s v="Median"/>
    <n v="1"/>
    <n v="49538.502197774498"/>
    <x v="8"/>
    <x v="1"/>
    <x v="2"/>
  </r>
  <r>
    <n v="201"/>
    <n v="2"/>
    <n v="13017"/>
    <n v="114"/>
    <n v="45"/>
    <n v="23189.34"/>
    <n v="19"/>
    <n v="28441"/>
    <n v="5"/>
    <s v="Grande"/>
    <n v="2"/>
    <n v="52597.244496391002"/>
    <x v="8"/>
    <x v="0"/>
    <x v="0"/>
  </r>
  <r>
    <n v="1819"/>
    <n v="25"/>
    <n v="9983"/>
    <n v="102"/>
    <n v="36"/>
    <n v="36376.07"/>
    <n v="50"/>
    <n v="28398"/>
    <n v="4"/>
    <s v="Grande"/>
    <n v="1"/>
    <n v="57932.3900288812"/>
    <x v="8"/>
    <x v="1"/>
    <x v="1"/>
  </r>
  <r>
    <n v="684"/>
    <n v="9"/>
    <n v="6266"/>
    <n v="62"/>
    <n v="26"/>
    <n v="30338.37"/>
    <n v="28"/>
    <n v="28382"/>
    <n v="1"/>
    <s v="Grande"/>
    <n v="2"/>
    <n v="47931.686234401997"/>
    <x v="8"/>
    <x v="1"/>
    <x v="1"/>
  </r>
  <r>
    <n v="716"/>
    <n v="21"/>
    <n v="12521"/>
    <n v="110"/>
    <n v="43"/>
    <n v="27686.26"/>
    <n v="54"/>
    <n v="28354"/>
    <n v="2"/>
    <s v="Median"/>
    <n v="2"/>
    <n v="74129.011319768193"/>
    <x v="8"/>
    <x v="0"/>
    <x v="0"/>
  </r>
  <r>
    <n v="970"/>
    <n v="4"/>
    <n v="14980"/>
    <n v="113"/>
    <n v="55"/>
    <n v="36190.47"/>
    <n v="24"/>
    <n v="28301"/>
    <n v="1"/>
    <s v="Median"/>
    <n v="3"/>
    <n v="77469.146704966595"/>
    <x v="8"/>
    <x v="0"/>
    <x v="1"/>
  </r>
  <r>
    <n v="772"/>
    <n v="10"/>
    <n v="9645"/>
    <n v="86"/>
    <n v="34"/>
    <n v="39266.660000000003"/>
    <n v="28"/>
    <n v="28264"/>
    <n v="2"/>
    <s v="Grande"/>
    <n v="2"/>
    <n v="45159.740221401502"/>
    <x v="8"/>
    <x v="1"/>
    <x v="1"/>
  </r>
  <r>
    <n v="1221"/>
    <n v="18"/>
    <n v="9656"/>
    <n v="70"/>
    <n v="31"/>
    <n v="32178.32"/>
    <n v="49"/>
    <n v="28175"/>
    <n v="5"/>
    <s v="Median"/>
    <n v="1"/>
    <n v="60632.778424331002"/>
    <x v="8"/>
    <x v="1"/>
    <x v="1"/>
  </r>
  <r>
    <n v="717"/>
    <n v="17"/>
    <n v="9626"/>
    <n v="84"/>
    <n v="37"/>
    <n v="30866.12"/>
    <n v="57"/>
    <n v="28117"/>
    <n v="1"/>
    <s v="Median"/>
    <n v="2"/>
    <n v="65535.928784306001"/>
    <x v="8"/>
    <x v="1"/>
    <x v="1"/>
  </r>
  <r>
    <n v="543"/>
    <n v="4"/>
    <n v="13162"/>
    <n v="97"/>
    <n v="53"/>
    <n v="27052.85"/>
    <n v="40"/>
    <n v="28112"/>
    <n v="5"/>
    <s v="Median"/>
    <n v="1"/>
    <n v="46927.193009241702"/>
    <x v="8"/>
    <x v="0"/>
    <x v="0"/>
  </r>
  <r>
    <n v="178"/>
    <n v="10"/>
    <n v="10308"/>
    <n v="76"/>
    <n v="35"/>
    <n v="31145.33"/>
    <n v="40"/>
    <n v="28087"/>
    <n v="4"/>
    <s v="Grande"/>
    <n v="1"/>
    <n v="51866.773983204701"/>
    <x v="8"/>
    <x v="0"/>
    <x v="1"/>
  </r>
  <r>
    <n v="15"/>
    <n v="18"/>
    <n v="8589"/>
    <n v="91"/>
    <n v="28"/>
    <n v="26902.89"/>
    <n v="24"/>
    <n v="28016"/>
    <n v="1"/>
    <s v="Grande"/>
    <n v="3"/>
    <n v="31790.15"/>
    <x v="8"/>
    <x v="1"/>
    <x v="0"/>
  </r>
  <r>
    <n v="512"/>
    <n v="22"/>
    <n v="11072"/>
    <n v="103"/>
    <n v="39"/>
    <n v="21066.639999999999"/>
    <n v="44"/>
    <n v="28006"/>
    <n v="6"/>
    <s v="Median"/>
    <n v="3"/>
    <n v="50453.062000327998"/>
    <x v="8"/>
    <x v="0"/>
    <x v="0"/>
  </r>
  <r>
    <n v="1943"/>
    <n v="4"/>
    <n v="11574"/>
    <n v="107"/>
    <n v="56"/>
    <n v="32958.379999999997"/>
    <n v="35"/>
    <n v="27965"/>
    <n v="1"/>
    <s v="Grande"/>
    <n v="2"/>
    <n v="41469.679433201301"/>
    <x v="8"/>
    <x v="0"/>
    <x v="1"/>
  </r>
  <r>
    <n v="1843"/>
    <n v="4"/>
    <n v="10394"/>
    <n v="108"/>
    <n v="39"/>
    <n v="25381.61"/>
    <n v="35"/>
    <n v="27922"/>
    <n v="1"/>
    <s v="Grande"/>
    <n v="1"/>
    <n v="37696.823918547103"/>
    <x v="8"/>
    <x v="0"/>
    <x v="0"/>
  </r>
  <r>
    <n v="1252"/>
    <n v="7"/>
    <n v="10826"/>
    <n v="97"/>
    <n v="36"/>
    <n v="23954.09"/>
    <n v="35"/>
    <n v="27906"/>
    <n v="9"/>
    <s v="Median"/>
    <n v="3"/>
    <n v="54352.6349866366"/>
    <x v="8"/>
    <x v="0"/>
    <x v="0"/>
  </r>
  <r>
    <n v="176"/>
    <n v="22"/>
    <n v="9773"/>
    <n v="73"/>
    <n v="34"/>
    <n v="26040.25"/>
    <n v="50"/>
    <n v="27890"/>
    <n v="8"/>
    <s v="Median"/>
    <n v="3"/>
    <n v="47451.436431053597"/>
    <x v="8"/>
    <x v="1"/>
    <x v="0"/>
  </r>
  <r>
    <n v="1758"/>
    <n v="2"/>
    <n v="9757"/>
    <n v="85"/>
    <n v="39"/>
    <n v="28826.47"/>
    <n v="20"/>
    <n v="27853"/>
    <n v="5"/>
    <s v="Grande"/>
    <n v="2"/>
    <n v="24199.1039484416"/>
    <x v="8"/>
    <x v="1"/>
    <x v="0"/>
  </r>
  <r>
    <n v="887"/>
    <n v="3"/>
    <n v="12772"/>
    <n v="89"/>
    <n v="49"/>
    <n v="36321.230000000003"/>
    <n v="38"/>
    <n v="27825"/>
    <n v="6"/>
    <s v="Grande"/>
    <n v="2"/>
    <n v="36393.823080144801"/>
    <x v="8"/>
    <x v="0"/>
    <x v="1"/>
  </r>
  <r>
    <n v="1023"/>
    <n v="1"/>
    <n v="14768"/>
    <n v="98"/>
    <n v="42"/>
    <n v="34566.33"/>
    <n v="36"/>
    <n v="27819"/>
    <n v="7"/>
    <s v="Median"/>
    <n v="2"/>
    <n v="54784.655961451601"/>
    <x v="8"/>
    <x v="0"/>
    <x v="1"/>
  </r>
  <r>
    <n v="727"/>
    <n v="7"/>
    <n v="14958"/>
    <n v="100"/>
    <n v="52"/>
    <n v="29105.15"/>
    <n v="59"/>
    <n v="27794"/>
    <n v="6"/>
    <s v="Median"/>
    <n v="2"/>
    <n v="94353.104594232107"/>
    <x v="8"/>
    <x v="0"/>
    <x v="0"/>
  </r>
  <r>
    <n v="950"/>
    <n v="12"/>
    <n v="5685"/>
    <n v="72"/>
    <n v="19"/>
    <n v="23065.53"/>
    <n v="57"/>
    <n v="27765"/>
    <n v="1"/>
    <s v="Median"/>
    <n v="1"/>
    <n v="86821.351969545402"/>
    <x v="8"/>
    <x v="1"/>
    <x v="0"/>
  </r>
  <r>
    <n v="1557"/>
    <n v="2"/>
    <n v="5115"/>
    <n v="57"/>
    <n v="21"/>
    <n v="22110.54"/>
    <n v="28"/>
    <n v="27754"/>
    <n v="5"/>
    <s v="Median"/>
    <n v="2"/>
    <n v="1289.2406940359599"/>
    <x v="8"/>
    <x v="1"/>
    <x v="0"/>
  </r>
  <r>
    <n v="465"/>
    <n v="12"/>
    <n v="10412"/>
    <n v="88"/>
    <n v="30"/>
    <n v="32145.5"/>
    <n v="50"/>
    <n v="27682"/>
    <n v="7"/>
    <s v="Grande"/>
    <n v="1"/>
    <n v="70700.936844918397"/>
    <x v="8"/>
    <x v="0"/>
    <x v="1"/>
  </r>
  <r>
    <n v="4"/>
    <n v="10"/>
    <n v="8685"/>
    <n v="74"/>
    <n v="17"/>
    <n v="22642.27"/>
    <n v="21"/>
    <n v="27648"/>
    <n v="1"/>
    <s v="Grande"/>
    <n v="1"/>
    <n v="28701.58"/>
    <x v="8"/>
    <x v="1"/>
    <x v="0"/>
  </r>
  <r>
    <n v="897"/>
    <n v="2"/>
    <n v="9543"/>
    <n v="78"/>
    <n v="31"/>
    <n v="39007.93"/>
    <n v="29"/>
    <n v="27617"/>
    <n v="1"/>
    <s v="Grande"/>
    <n v="1"/>
    <n v="56553.055738597599"/>
    <x v="8"/>
    <x v="1"/>
    <x v="1"/>
  </r>
  <r>
    <n v="676"/>
    <n v="20"/>
    <n v="12224"/>
    <n v="98"/>
    <n v="41"/>
    <n v="18096.240000000002"/>
    <n v="49"/>
    <n v="27601"/>
    <n v="5"/>
    <s v="Grande"/>
    <n v="1"/>
    <n v="40497.464712473498"/>
    <x v="8"/>
    <x v="0"/>
    <x v="2"/>
  </r>
  <r>
    <n v="949"/>
    <n v="5"/>
    <n v="13653"/>
    <n v="95"/>
    <n v="48"/>
    <n v="34908.239999999998"/>
    <n v="34"/>
    <n v="27589"/>
    <n v="5"/>
    <s v="Median"/>
    <n v="1"/>
    <n v="64279.3108144609"/>
    <x v="8"/>
    <x v="0"/>
    <x v="1"/>
  </r>
  <r>
    <n v="1422"/>
    <n v="1"/>
    <n v="9786"/>
    <n v="78"/>
    <n v="38"/>
    <n v="32079.15"/>
    <n v="36"/>
    <n v="27575"/>
    <n v="4"/>
    <s v="Median"/>
    <n v="1"/>
    <n v="25603.618124888599"/>
    <x v="8"/>
    <x v="1"/>
    <x v="1"/>
  </r>
  <r>
    <n v="571"/>
    <n v="2"/>
    <n v="9662"/>
    <n v="73"/>
    <n v="39"/>
    <n v="38486.11"/>
    <n v="15"/>
    <n v="27511"/>
    <n v="6"/>
    <s v="Median"/>
    <n v="1"/>
    <n v="41182.070302791297"/>
    <x v="8"/>
    <x v="1"/>
    <x v="1"/>
  </r>
  <r>
    <n v="1594"/>
    <n v="8"/>
    <n v="9873"/>
    <n v="100"/>
    <n v="39"/>
    <n v="27679.19"/>
    <n v="39"/>
    <n v="27433"/>
    <n v="1"/>
    <s v="Grande"/>
    <n v="2"/>
    <n v="38666.240711238497"/>
    <x v="8"/>
    <x v="1"/>
    <x v="0"/>
  </r>
  <r>
    <n v="1263"/>
    <n v="4"/>
    <n v="9721"/>
    <n v="69"/>
    <n v="28"/>
    <n v="32493.13"/>
    <n v="68"/>
    <n v="27392"/>
    <n v="1"/>
    <s v="Grande"/>
    <n v="2"/>
    <n v="57274.083034544899"/>
    <x v="8"/>
    <x v="1"/>
    <x v="1"/>
  </r>
  <r>
    <n v="775"/>
    <n v="16"/>
    <n v="9686"/>
    <n v="81"/>
    <n v="39"/>
    <n v="29443.89"/>
    <n v="53"/>
    <n v="27357"/>
    <n v="2"/>
    <s v="Grande"/>
    <n v="2"/>
    <n v="49341.404285530203"/>
    <x v="8"/>
    <x v="1"/>
    <x v="0"/>
  </r>
  <r>
    <n v="144"/>
    <n v="13"/>
    <n v="10960"/>
    <n v="111"/>
    <n v="40"/>
    <n v="25993.34"/>
    <n v="48"/>
    <n v="27295"/>
    <n v="7"/>
    <s v="Grande"/>
    <n v="1"/>
    <n v="67103.370697559003"/>
    <x v="8"/>
    <x v="0"/>
    <x v="0"/>
  </r>
  <r>
    <n v="192"/>
    <n v="4"/>
    <n v="10404"/>
    <n v="90"/>
    <n v="30"/>
    <n v="28831.43"/>
    <n v="29"/>
    <n v="27192"/>
    <n v="8"/>
    <s v="Grande"/>
    <n v="2"/>
    <n v="26267.025785780199"/>
    <x v="8"/>
    <x v="0"/>
    <x v="0"/>
  </r>
  <r>
    <n v="715"/>
    <n v="19"/>
    <n v="9130"/>
    <n v="72"/>
    <n v="38"/>
    <n v="31256.560000000001"/>
    <n v="54"/>
    <n v="27168"/>
    <n v="8"/>
    <s v="Median"/>
    <n v="1"/>
    <n v="55472.184355990903"/>
    <x v="8"/>
    <x v="1"/>
    <x v="1"/>
  </r>
  <r>
    <n v="16"/>
    <n v="15"/>
    <n v="8565"/>
    <n v="80"/>
    <n v="25"/>
    <n v="26079.17"/>
    <n v="25"/>
    <n v="27157"/>
    <n v="1"/>
    <s v="Grande"/>
    <n v="3"/>
    <n v="32432.74"/>
    <x v="8"/>
    <x v="1"/>
    <x v="0"/>
  </r>
  <r>
    <n v="1770"/>
    <n v="10"/>
    <n v="9215"/>
    <n v="105"/>
    <n v="36"/>
    <n v="24287.08"/>
    <n v="29"/>
    <n v="27128"/>
    <n v="9"/>
    <s v="Median"/>
    <n v="3"/>
    <n v="51315.6812103669"/>
    <x v="8"/>
    <x v="1"/>
    <x v="0"/>
  </r>
  <r>
    <n v="254"/>
    <n v="8"/>
    <n v="14686"/>
    <n v="112"/>
    <n v="47"/>
    <n v="31103.45"/>
    <n v="39"/>
    <n v="27127"/>
    <n v="9"/>
    <s v="Grande"/>
    <n v="2"/>
    <n v="77673.903013432297"/>
    <x v="8"/>
    <x v="0"/>
    <x v="1"/>
  </r>
  <r>
    <n v="941"/>
    <n v="11"/>
    <n v="12966"/>
    <n v="99"/>
    <n v="51"/>
    <n v="21586.01"/>
    <n v="34"/>
    <n v="27113"/>
    <n v="8"/>
    <s v="Median"/>
    <n v="1"/>
    <n v="44178.1643465909"/>
    <x v="8"/>
    <x v="0"/>
    <x v="0"/>
  </r>
  <r>
    <n v="9"/>
    <n v="7"/>
    <n v="8811"/>
    <n v="74"/>
    <n v="30"/>
    <n v="28589.74"/>
    <n v="16"/>
    <n v="27081"/>
    <n v="1"/>
    <s v="Grande"/>
    <n v="1"/>
    <n v="33890.92"/>
    <x v="8"/>
    <x v="1"/>
    <x v="0"/>
  </r>
  <r>
    <n v="1794"/>
    <n v="1"/>
    <n v="10427"/>
    <n v="83"/>
    <n v="38"/>
    <n v="23564.43"/>
    <n v="34"/>
    <n v="27078"/>
    <n v="9"/>
    <s v="Median"/>
    <n v="3"/>
    <n v="26471.731588498398"/>
    <x v="8"/>
    <x v="0"/>
    <x v="0"/>
  </r>
  <r>
    <n v="746"/>
    <n v="22"/>
    <n v="9373"/>
    <n v="96"/>
    <n v="33"/>
    <n v="23968.98"/>
    <n v="67"/>
    <n v="26997"/>
    <n v="7"/>
    <s v="Median"/>
    <n v="2"/>
    <n v="56128.501769103001"/>
    <x v="8"/>
    <x v="1"/>
    <x v="0"/>
  </r>
  <r>
    <n v="1288"/>
    <n v="24"/>
    <n v="10146"/>
    <n v="84"/>
    <n v="33"/>
    <n v="21542.89"/>
    <n v="54"/>
    <n v="26989"/>
    <n v="8"/>
    <s v="Grande"/>
    <n v="2"/>
    <n v="48885.664215095399"/>
    <x v="8"/>
    <x v="0"/>
    <x v="0"/>
  </r>
  <r>
    <n v="65"/>
    <n v="1"/>
    <n v="10259"/>
    <n v="82"/>
    <n v="31"/>
    <n v="29251.61"/>
    <n v="56"/>
    <n v="26977"/>
    <n v="5"/>
    <s v="Grande"/>
    <n v="1"/>
    <n v="50111.22"/>
    <x v="8"/>
    <x v="0"/>
    <x v="0"/>
  </r>
  <r>
    <n v="1301"/>
    <n v="15"/>
    <n v="9547"/>
    <n v="70"/>
    <n v="36"/>
    <n v="32026.81"/>
    <n v="43"/>
    <n v="26890"/>
    <n v="4"/>
    <s v="Median"/>
    <n v="1"/>
    <n v="30381.967159820098"/>
    <x v="8"/>
    <x v="1"/>
    <x v="1"/>
  </r>
  <r>
    <n v="828"/>
    <n v="10"/>
    <n v="11372"/>
    <n v="96"/>
    <n v="55"/>
    <n v="38147.68"/>
    <n v="36"/>
    <n v="26807"/>
    <n v="7"/>
    <s v="Grande"/>
    <n v="2"/>
    <n v="66557.689099639494"/>
    <x v="8"/>
    <x v="0"/>
    <x v="1"/>
  </r>
  <r>
    <n v="532"/>
    <n v="25"/>
    <n v="1603"/>
    <n v="51"/>
    <n v="22"/>
    <n v="36221.01"/>
    <n v="65"/>
    <n v="26806"/>
    <n v="9"/>
    <s v="Grande"/>
    <n v="2"/>
    <n v="34452.705156644603"/>
    <x v="8"/>
    <x v="1"/>
    <x v="1"/>
  </r>
  <r>
    <n v="1429"/>
    <n v="13"/>
    <n v="10079"/>
    <n v="76"/>
    <n v="31"/>
    <n v="18824.54"/>
    <n v="44"/>
    <n v="26804"/>
    <n v="7"/>
    <s v="Median"/>
    <n v="1"/>
    <n v="47516.651289409499"/>
    <x v="8"/>
    <x v="0"/>
    <x v="2"/>
  </r>
  <r>
    <n v="1921"/>
    <n v="1"/>
    <n v="10124"/>
    <n v="72"/>
    <n v="30"/>
    <n v="29171.599999999999"/>
    <n v="42"/>
    <n v="26797"/>
    <n v="6"/>
    <s v="Median"/>
    <n v="2"/>
    <n v="25816.601291723899"/>
    <x v="8"/>
    <x v="0"/>
    <x v="0"/>
  </r>
  <r>
    <n v="1"/>
    <n v="7"/>
    <n v="7978"/>
    <n v="73"/>
    <n v="34"/>
    <n v="22294.48"/>
    <n v="20"/>
    <n v="26780"/>
    <n v="1"/>
    <s v="Grande"/>
    <n v="3"/>
    <n v="16578.93"/>
    <x v="8"/>
    <x v="1"/>
    <x v="0"/>
  </r>
  <r>
    <n v="800"/>
    <n v="22"/>
    <n v="5705"/>
    <n v="59"/>
    <n v="21"/>
    <n v="28670.91"/>
    <n v="51"/>
    <n v="26651"/>
    <n v="8"/>
    <s v="Grande"/>
    <n v="2"/>
    <n v="35338.998184187403"/>
    <x v="8"/>
    <x v="1"/>
    <x v="0"/>
  </r>
  <r>
    <n v="524"/>
    <n v="11"/>
    <n v="10319"/>
    <n v="101"/>
    <n v="29"/>
    <n v="36925.58"/>
    <n v="50"/>
    <n v="26571"/>
    <n v="3"/>
    <s v="Median"/>
    <n v="1"/>
    <n v="78469.837991956505"/>
    <x v="8"/>
    <x v="0"/>
    <x v="1"/>
  </r>
  <r>
    <n v="1094"/>
    <n v="25"/>
    <n v="14337"/>
    <n v="100"/>
    <n v="56"/>
    <n v="29786.84"/>
    <n v="59"/>
    <n v="26523"/>
    <n v="7"/>
    <s v="Median"/>
    <n v="2"/>
    <n v="61675.379795116402"/>
    <x v="8"/>
    <x v="0"/>
    <x v="0"/>
  </r>
  <r>
    <n v="1405"/>
    <n v="17"/>
    <n v="9224"/>
    <n v="87"/>
    <n v="35"/>
    <n v="19654.400000000001"/>
    <n v="54"/>
    <n v="26510"/>
    <n v="5"/>
    <s v="Grande"/>
    <n v="1"/>
    <n v="45119.956285983702"/>
    <x v="8"/>
    <x v="1"/>
    <x v="2"/>
  </r>
  <r>
    <n v="1795"/>
    <n v="5"/>
    <n v="10649"/>
    <n v="72"/>
    <n v="28"/>
    <n v="26348.62"/>
    <n v="30"/>
    <n v="26410"/>
    <n v="6"/>
    <s v="Grande"/>
    <n v="1"/>
    <n v="43719.191794080703"/>
    <x v="8"/>
    <x v="0"/>
    <x v="0"/>
  </r>
  <r>
    <n v="1232"/>
    <n v="4"/>
    <n v="11043"/>
    <n v="88"/>
    <n v="29"/>
    <n v="35258.39"/>
    <n v="60"/>
    <n v="26410"/>
    <n v="9"/>
    <s v="Grande"/>
    <n v="2"/>
    <n v="59212.473713510699"/>
    <x v="8"/>
    <x v="0"/>
    <x v="1"/>
  </r>
  <r>
    <n v="344"/>
    <n v="4"/>
    <n v="11315"/>
    <n v="90"/>
    <n v="57"/>
    <n v="38238.39"/>
    <n v="57"/>
    <n v="26384"/>
    <n v="2"/>
    <s v="Median"/>
    <n v="1"/>
    <n v="54021.057431416601"/>
    <x v="8"/>
    <x v="0"/>
    <x v="1"/>
  </r>
  <r>
    <n v="17"/>
    <n v="10"/>
    <n v="8526"/>
    <n v="64"/>
    <n v="24"/>
    <n v="35957.269999999997"/>
    <n v="28"/>
    <n v="26374"/>
    <n v="1"/>
    <s v="Grande"/>
    <n v="3"/>
    <n v="37180.050000000003"/>
    <x v="8"/>
    <x v="1"/>
    <x v="1"/>
  </r>
  <r>
    <n v="1313"/>
    <n v="5"/>
    <n v="13705"/>
    <n v="91"/>
    <n v="54"/>
    <n v="37186.980000000003"/>
    <n v="34"/>
    <n v="26360"/>
    <n v="7"/>
    <s v="Grande"/>
    <n v="2"/>
    <n v="58551.479947867403"/>
    <x v="8"/>
    <x v="0"/>
    <x v="1"/>
  </r>
  <r>
    <n v="703"/>
    <n v="6"/>
    <n v="9570"/>
    <n v="79"/>
    <n v="39"/>
    <n v="22540.04"/>
    <n v="38"/>
    <n v="26359"/>
    <n v="8"/>
    <s v="Median"/>
    <n v="2"/>
    <n v="73962.379512846193"/>
    <x v="8"/>
    <x v="1"/>
    <x v="0"/>
  </r>
  <r>
    <n v="177"/>
    <n v="1"/>
    <n v="13311"/>
    <n v="94"/>
    <n v="58"/>
    <n v="20703.150000000001"/>
    <n v="42"/>
    <n v="26279"/>
    <n v="6"/>
    <s v="Grande"/>
    <n v="1"/>
    <n v="51484.945375122901"/>
    <x v="8"/>
    <x v="0"/>
    <x v="0"/>
  </r>
  <r>
    <n v="1475"/>
    <n v="4"/>
    <n v="14209"/>
    <n v="94"/>
    <n v="49"/>
    <n v="25583.34"/>
    <n v="31"/>
    <n v="26234"/>
    <n v="5"/>
    <s v="Grande"/>
    <n v="1"/>
    <n v="57272.521589069802"/>
    <x v="8"/>
    <x v="0"/>
    <x v="0"/>
  </r>
  <r>
    <n v="542"/>
    <n v="1"/>
    <n v="10678"/>
    <n v="73"/>
    <n v="37"/>
    <n v="20405.080000000002"/>
    <n v="27"/>
    <n v="26226"/>
    <n v="5"/>
    <s v="Median"/>
    <n v="1"/>
    <n v="31308.614718928198"/>
    <x v="8"/>
    <x v="0"/>
    <x v="0"/>
  </r>
  <r>
    <n v="1836"/>
    <n v="15"/>
    <n v="10718"/>
    <n v="85"/>
    <n v="29"/>
    <n v="25769.93"/>
    <n v="47"/>
    <n v="26219"/>
    <n v="5"/>
    <s v="Grande"/>
    <n v="2"/>
    <n v="81581.772147971904"/>
    <x v="8"/>
    <x v="0"/>
    <x v="0"/>
  </r>
  <r>
    <n v="1066"/>
    <n v="15"/>
    <n v="9526"/>
    <n v="80"/>
    <n v="40"/>
    <n v="35733.5"/>
    <n v="50"/>
    <n v="26190"/>
    <n v="9"/>
    <s v="Median"/>
    <n v="1"/>
    <n v="54525.929499521102"/>
    <x v="8"/>
    <x v="1"/>
    <x v="1"/>
  </r>
  <r>
    <n v="1683"/>
    <n v="4"/>
    <n v="9600"/>
    <n v="108"/>
    <n v="36"/>
    <n v="18736.02"/>
    <n v="36"/>
    <n v="26170"/>
    <n v="4"/>
    <s v="Grande"/>
    <n v="1"/>
    <n v="19210.960275397199"/>
    <x v="8"/>
    <x v="1"/>
    <x v="2"/>
  </r>
  <r>
    <n v="207"/>
    <n v="2"/>
    <n v="10916"/>
    <n v="62"/>
    <n v="35"/>
    <n v="26166.1"/>
    <n v="28"/>
    <n v="26108"/>
    <n v="3"/>
    <s v="Grande"/>
    <n v="2"/>
    <n v="28673.656573077998"/>
    <x v="8"/>
    <x v="0"/>
    <x v="0"/>
  </r>
  <r>
    <n v="7"/>
    <n v="8"/>
    <n v="8121"/>
    <n v="72"/>
    <n v="27"/>
    <n v="30374.97"/>
    <n v="20"/>
    <n v="26079"/>
    <n v="1"/>
    <s v="Grande"/>
    <n v="3"/>
    <n v="31177.31"/>
    <x v="8"/>
    <x v="1"/>
    <x v="1"/>
  </r>
  <r>
    <n v="1481"/>
    <n v="24"/>
    <n v="14206"/>
    <n v="91"/>
    <n v="41"/>
    <n v="30899.95"/>
    <n v="68"/>
    <n v="26033"/>
    <n v="5"/>
    <s v="Grande"/>
    <n v="1"/>
    <n v="71701.155321397295"/>
    <x v="8"/>
    <x v="0"/>
    <x v="1"/>
  </r>
  <r>
    <n v="951"/>
    <n v="11"/>
    <n v="10725"/>
    <n v="75"/>
    <n v="34"/>
    <n v="31575.93"/>
    <n v="30"/>
    <n v="26002"/>
    <n v="3"/>
    <s v="Median"/>
    <n v="2"/>
    <n v="60213.087426619502"/>
    <x v="8"/>
    <x v="0"/>
    <x v="1"/>
  </r>
  <r>
    <n v="5"/>
    <n v="5"/>
    <n v="7847"/>
    <n v="87"/>
    <n v="30"/>
    <n v="27210.61"/>
    <n v="23"/>
    <n v="25982"/>
    <n v="1"/>
    <s v="Grande"/>
    <n v="3"/>
    <n v="29647.57"/>
    <x v="8"/>
    <x v="1"/>
    <x v="0"/>
  </r>
  <r>
    <n v="169"/>
    <n v="24"/>
    <n v="10123"/>
    <n v="62"/>
    <n v="30"/>
    <n v="33238.25"/>
    <n v="65"/>
    <n v="25954"/>
    <n v="9"/>
    <s v="Median"/>
    <n v="1"/>
    <n v="74708.718483414399"/>
    <x v="8"/>
    <x v="0"/>
    <x v="1"/>
  </r>
  <r>
    <n v="1583"/>
    <n v="25"/>
    <n v="10157"/>
    <n v="75"/>
    <n v="35"/>
    <n v="34701.06"/>
    <n v="51"/>
    <n v="25945"/>
    <n v="6"/>
    <s v="Median"/>
    <n v="3"/>
    <n v="63418.2642327914"/>
    <x v="8"/>
    <x v="0"/>
    <x v="1"/>
  </r>
  <r>
    <n v="615"/>
    <n v="9"/>
    <n v="11124"/>
    <n v="80"/>
    <n v="28"/>
    <n v="20377.650000000001"/>
    <n v="57"/>
    <n v="25932"/>
    <n v="2"/>
    <s v="Median"/>
    <n v="1"/>
    <n v="65507.636191046702"/>
    <x v="8"/>
    <x v="0"/>
    <x v="0"/>
  </r>
  <r>
    <n v="701"/>
    <n v="23"/>
    <n v="10214"/>
    <n v="60"/>
    <n v="34"/>
    <n v="35508.269999999997"/>
    <n v="54"/>
    <n v="25880"/>
    <n v="1"/>
    <s v="Grande"/>
    <n v="1"/>
    <n v="41980.818999923998"/>
    <x v="8"/>
    <x v="0"/>
    <x v="1"/>
  </r>
  <r>
    <n v="747"/>
    <n v="13"/>
    <n v="13955"/>
    <n v="91"/>
    <n v="48"/>
    <n v="21859.08"/>
    <n v="49"/>
    <n v="25877"/>
    <n v="8"/>
    <s v="Median"/>
    <n v="3"/>
    <n v="53374.4221796887"/>
    <x v="8"/>
    <x v="0"/>
    <x v="0"/>
  </r>
  <r>
    <n v="1462"/>
    <n v="19"/>
    <n v="1592"/>
    <n v="54"/>
    <n v="20"/>
    <n v="21831.43"/>
    <n v="67"/>
    <n v="25848"/>
    <n v="2"/>
    <s v="Median"/>
    <n v="3"/>
    <n v="40617.105701592402"/>
    <x v="8"/>
    <x v="1"/>
    <x v="0"/>
  </r>
  <r>
    <n v="10"/>
    <n v="8"/>
    <n v="10309"/>
    <n v="105"/>
    <n v="45"/>
    <n v="38738.65"/>
    <n v="29"/>
    <n v="25819"/>
    <n v="1"/>
    <s v="Grande"/>
    <n v="3"/>
    <n v="51378"/>
    <x v="8"/>
    <x v="0"/>
    <x v="1"/>
  </r>
  <r>
    <n v="1056"/>
    <n v="20"/>
    <n v="13172"/>
    <n v="111"/>
    <n v="43"/>
    <n v="26407.29"/>
    <n v="52"/>
    <n v="25805"/>
    <n v="2"/>
    <s v="Median"/>
    <n v="3"/>
    <n v="65768.9294577244"/>
    <x v="8"/>
    <x v="0"/>
    <x v="0"/>
  </r>
  <r>
    <n v="688"/>
    <n v="4"/>
    <n v="9410"/>
    <n v="73"/>
    <n v="35"/>
    <n v="25562.13"/>
    <n v="16"/>
    <n v="25793"/>
    <n v="8"/>
    <s v="Median"/>
    <n v="1"/>
    <n v="35629.785618982198"/>
    <x v="8"/>
    <x v="1"/>
    <x v="0"/>
  </r>
  <r>
    <n v="1144"/>
    <n v="8"/>
    <n v="14563"/>
    <n v="108"/>
    <n v="46"/>
    <n v="25996.63"/>
    <n v="36"/>
    <n v="25767"/>
    <n v="6"/>
    <s v="Grande"/>
    <n v="2"/>
    <n v="62067.0362138032"/>
    <x v="8"/>
    <x v="0"/>
    <x v="0"/>
  </r>
  <r>
    <n v="399"/>
    <n v="25"/>
    <n v="9848"/>
    <n v="76"/>
    <n v="30"/>
    <n v="28186.45"/>
    <n v="52"/>
    <n v="25759"/>
    <n v="3"/>
    <s v="Median"/>
    <n v="1"/>
    <n v="49698.013376658098"/>
    <x v="8"/>
    <x v="1"/>
    <x v="0"/>
  </r>
  <r>
    <n v="834"/>
    <n v="17"/>
    <n v="10638"/>
    <n v="76"/>
    <n v="37"/>
    <n v="39992.51"/>
    <n v="64"/>
    <n v="25708"/>
    <n v="6"/>
    <s v="Grande"/>
    <n v="2"/>
    <n v="85273.236433055805"/>
    <x v="8"/>
    <x v="0"/>
    <x v="1"/>
  </r>
  <r>
    <n v="868"/>
    <n v="3"/>
    <n v="2454"/>
    <n v="54"/>
    <n v="17"/>
    <n v="30826.41"/>
    <n v="23"/>
    <n v="25657"/>
    <n v="4"/>
    <s v="Grande"/>
    <n v="1"/>
    <n v="39392.017243140297"/>
    <x v="8"/>
    <x v="1"/>
    <x v="1"/>
  </r>
  <r>
    <n v="604"/>
    <n v="24"/>
    <n v="11317"/>
    <n v="97"/>
    <n v="56"/>
    <n v="18411.439999999999"/>
    <n v="50"/>
    <n v="25582"/>
    <n v="4"/>
    <s v="Grande"/>
    <n v="2"/>
    <n v="56710.828319467"/>
    <x v="8"/>
    <x v="0"/>
    <x v="2"/>
  </r>
  <r>
    <n v="1753"/>
    <n v="3"/>
    <n v="10061"/>
    <n v="86"/>
    <n v="34"/>
    <n v="34161.449999999997"/>
    <n v="24"/>
    <n v="25531"/>
    <n v="6"/>
    <s v="Grande"/>
    <n v="2"/>
    <n v="22235.7936373341"/>
    <x v="8"/>
    <x v="0"/>
    <x v="1"/>
  </r>
  <r>
    <n v="821"/>
    <n v="4"/>
    <n v="9604"/>
    <n v="76"/>
    <n v="28"/>
    <n v="34365.129999999997"/>
    <n v="18"/>
    <n v="25377"/>
    <n v="9"/>
    <s v="Median"/>
    <n v="3"/>
    <n v="27389.435199155199"/>
    <x v="8"/>
    <x v="1"/>
    <x v="1"/>
  </r>
  <r>
    <n v="1684"/>
    <n v="6"/>
    <n v="3709"/>
    <n v="66"/>
    <n v="24"/>
    <n v="29410.92"/>
    <n v="37"/>
    <n v="25212"/>
    <n v="6"/>
    <s v="Median"/>
    <n v="2"/>
    <n v="31069.3228671012"/>
    <x v="8"/>
    <x v="1"/>
    <x v="0"/>
  </r>
  <r>
    <n v="1678"/>
    <n v="1"/>
    <n v="9293"/>
    <n v="96"/>
    <n v="34"/>
    <n v="20886.759999999998"/>
    <n v="16"/>
    <n v="25187"/>
    <n v="7"/>
    <s v="Median"/>
    <n v="1"/>
    <n v="28952.666438809101"/>
    <x v="8"/>
    <x v="1"/>
    <x v="0"/>
  </r>
  <r>
    <n v="3"/>
    <n v="6"/>
    <n v="7752"/>
    <n v="85"/>
    <n v="20"/>
    <n v="28949.65"/>
    <n v="22"/>
    <n v="25121"/>
    <n v="1"/>
    <s v="Grande"/>
    <n v="2"/>
    <n v="30908.49"/>
    <x v="8"/>
    <x v="1"/>
    <x v="0"/>
  </r>
  <r>
    <n v="1637"/>
    <n v="5"/>
    <n v="14993"/>
    <n v="113"/>
    <n v="42"/>
    <n v="38002.449999999997"/>
    <n v="42"/>
    <n v="25118"/>
    <n v="2"/>
    <s v="Median"/>
    <n v="2"/>
    <n v="75013.796474965493"/>
    <x v="8"/>
    <x v="0"/>
    <x v="1"/>
  </r>
  <r>
    <n v="1442"/>
    <n v="4"/>
    <n v="13939"/>
    <n v="96"/>
    <n v="56"/>
    <n v="23488.42"/>
    <n v="62"/>
    <n v="25087"/>
    <n v="7"/>
    <s v="Grande"/>
    <n v="2"/>
    <n v="50078.902389488299"/>
    <x v="8"/>
    <x v="0"/>
    <x v="0"/>
  </r>
  <r>
    <n v="6"/>
    <n v="25"/>
    <n v="7881"/>
    <n v="79"/>
    <n v="28"/>
    <n v="26632.959999999999"/>
    <n v="22"/>
    <n v="25036"/>
    <n v="1"/>
    <s v="Grande"/>
    <n v="2"/>
    <n v="31141.51"/>
    <x v="8"/>
    <x v="1"/>
    <x v="0"/>
  </r>
  <r>
    <n v="18"/>
    <n v="6"/>
    <n v="8978"/>
    <n v="74"/>
    <n v="32"/>
    <n v="25415.96"/>
    <n v="19"/>
    <n v="24981"/>
    <n v="1"/>
    <s v="Grande"/>
    <n v="3"/>
    <n v="29658.85"/>
    <x v="8"/>
    <x v="1"/>
    <x v="0"/>
  </r>
  <r>
    <n v="1949"/>
    <n v="25"/>
    <n v="9926"/>
    <n v="69"/>
    <n v="40"/>
    <n v="20310.77"/>
    <n v="68"/>
    <n v="24897"/>
    <n v="6"/>
    <s v="Median"/>
    <n v="1"/>
    <n v="54288.055706878702"/>
    <x v="8"/>
    <x v="1"/>
    <x v="0"/>
  </r>
  <r>
    <n v="117"/>
    <n v="11"/>
    <n v="8290"/>
    <n v="88"/>
    <n v="29"/>
    <n v="27426.47"/>
    <n v="20"/>
    <n v="24884"/>
    <n v="1"/>
    <s v="Grande"/>
    <n v="2"/>
    <n v="18236.13"/>
    <x v="8"/>
    <x v="1"/>
    <x v="0"/>
  </r>
  <r>
    <n v="1530"/>
    <n v="10"/>
    <n v="11297"/>
    <n v="89"/>
    <n v="58"/>
    <n v="30115.17"/>
    <n v="29"/>
    <n v="24836"/>
    <n v="3"/>
    <s v="Median"/>
    <n v="3"/>
    <n v="52218.947897776197"/>
    <x v="8"/>
    <x v="0"/>
    <x v="1"/>
  </r>
  <r>
    <n v="1316"/>
    <n v="3"/>
    <n v="9279"/>
    <n v="72"/>
    <n v="34"/>
    <n v="35277.15"/>
    <n v="15"/>
    <n v="24835"/>
    <n v="8"/>
    <s v="Median"/>
    <n v="1"/>
    <n v="51814.223223076799"/>
    <x v="8"/>
    <x v="1"/>
    <x v="1"/>
  </r>
  <r>
    <n v="2"/>
    <n v="1"/>
    <n v="8029"/>
    <n v="65"/>
    <n v="24"/>
    <n v="27978.66"/>
    <n v="26"/>
    <n v="24789"/>
    <n v="1"/>
    <s v="Grande"/>
    <n v="2"/>
    <n v="43393.55"/>
    <x v="8"/>
    <x v="1"/>
    <x v="0"/>
  </r>
  <r>
    <n v="1027"/>
    <n v="10"/>
    <n v="10063"/>
    <n v="75"/>
    <n v="40"/>
    <n v="25218.62"/>
    <n v="39"/>
    <n v="24784"/>
    <n v="9"/>
    <s v="Median"/>
    <n v="2"/>
    <n v="38037.565597228699"/>
    <x v="8"/>
    <x v="0"/>
    <x v="0"/>
  </r>
  <r>
    <n v="1834"/>
    <n v="5"/>
    <n v="10615"/>
    <n v="86"/>
    <n v="35"/>
    <n v="34706.78"/>
    <n v="39"/>
    <n v="24779"/>
    <n v="2"/>
    <s v="Grande"/>
    <n v="1"/>
    <n v="53147.714033521203"/>
    <x v="8"/>
    <x v="0"/>
    <x v="1"/>
  </r>
  <r>
    <n v="56"/>
    <n v="7"/>
    <n v="10502"/>
    <n v="77"/>
    <n v="40"/>
    <n v="28424.15"/>
    <n v="28"/>
    <n v="24762"/>
    <n v="5"/>
    <s v="Grande"/>
    <n v="1"/>
    <n v="35911.730000000003"/>
    <x v="8"/>
    <x v="0"/>
    <x v="0"/>
  </r>
  <r>
    <n v="313"/>
    <n v="18"/>
    <n v="14680"/>
    <n v="89"/>
    <n v="59"/>
    <n v="39880.53"/>
    <n v="65"/>
    <n v="24728"/>
    <n v="7"/>
    <s v="Grande"/>
    <n v="1"/>
    <n v="80853.690869564205"/>
    <x v="8"/>
    <x v="0"/>
    <x v="1"/>
  </r>
  <r>
    <n v="13"/>
    <n v="16"/>
    <n v="8586"/>
    <n v="60"/>
    <n v="25"/>
    <n v="29917.5"/>
    <n v="28"/>
    <n v="24704"/>
    <n v="1"/>
    <s v="Grande"/>
    <n v="2"/>
    <n v="34503.120000000003"/>
    <x v="8"/>
    <x v="1"/>
    <x v="0"/>
  </r>
  <r>
    <n v="1625"/>
    <n v="8"/>
    <n v="14513"/>
    <n v="112"/>
    <n v="44"/>
    <n v="29749.82"/>
    <n v="43"/>
    <n v="24664"/>
    <n v="2"/>
    <s v="Median"/>
    <n v="1"/>
    <n v="55643.288573858903"/>
    <x v="8"/>
    <x v="0"/>
    <x v="0"/>
  </r>
  <r>
    <n v="413"/>
    <n v="3"/>
    <n v="7037"/>
    <n v="68"/>
    <n v="21"/>
    <n v="28713.26"/>
    <n v="27"/>
    <n v="24650"/>
    <n v="4"/>
    <s v="Median"/>
    <n v="2"/>
    <n v="29336.331157094599"/>
    <x v="8"/>
    <x v="1"/>
    <x v="0"/>
  </r>
  <r>
    <n v="1477"/>
    <n v="4"/>
    <n v="11222"/>
    <n v="113"/>
    <n v="53"/>
    <n v="21478.36"/>
    <n v="31"/>
    <n v="24647"/>
    <n v="1"/>
    <s v="Median"/>
    <n v="1"/>
    <n v="42392.519023854104"/>
    <x v="8"/>
    <x v="0"/>
    <x v="0"/>
  </r>
  <r>
    <n v="628"/>
    <n v="9"/>
    <n v="12825"/>
    <n v="97"/>
    <n v="41"/>
    <n v="23997.85"/>
    <n v="35"/>
    <n v="24643"/>
    <n v="1"/>
    <s v="Median"/>
    <n v="3"/>
    <n v="48567.800917766697"/>
    <x v="8"/>
    <x v="0"/>
    <x v="0"/>
  </r>
  <r>
    <n v="156"/>
    <n v="1"/>
    <n v="11930"/>
    <n v="114"/>
    <n v="59"/>
    <n v="33295.46"/>
    <n v="24"/>
    <n v="24638"/>
    <n v="7"/>
    <s v="Median"/>
    <n v="3"/>
    <n v="52647.571681782101"/>
    <x v="8"/>
    <x v="0"/>
    <x v="1"/>
  </r>
  <r>
    <n v="1984"/>
    <n v="4"/>
    <n v="9734"/>
    <n v="82"/>
    <n v="38"/>
    <n v="26543.08"/>
    <n v="42"/>
    <n v="24619"/>
    <n v="2"/>
    <s v="Median"/>
    <n v="2"/>
    <n v="26495.2555673762"/>
    <x v="8"/>
    <x v="1"/>
    <x v="0"/>
  </r>
  <r>
    <n v="1390"/>
    <n v="7"/>
    <n v="3568"/>
    <n v="68"/>
    <n v="27"/>
    <n v="24457.16"/>
    <n v="66"/>
    <n v="24605"/>
    <n v="1"/>
    <s v="Grande"/>
    <n v="2"/>
    <n v="53086.519973546398"/>
    <x v="8"/>
    <x v="1"/>
    <x v="0"/>
  </r>
  <r>
    <n v="59"/>
    <n v="24"/>
    <n v="10195"/>
    <n v="85"/>
    <n v="43"/>
    <n v="31706.32"/>
    <n v="40"/>
    <n v="24586"/>
    <n v="5"/>
    <s v="Grande"/>
    <n v="1"/>
    <n v="61179.199999999997"/>
    <x v="8"/>
    <x v="0"/>
    <x v="1"/>
  </r>
  <r>
    <n v="54"/>
    <n v="10"/>
    <n v="10336"/>
    <n v="72"/>
    <n v="37"/>
    <n v="29197.42"/>
    <n v="38"/>
    <n v="24547"/>
    <n v="5"/>
    <s v="Grande"/>
    <n v="1"/>
    <n v="41151.050000000003"/>
    <x v="8"/>
    <x v="0"/>
    <x v="0"/>
  </r>
  <r>
    <n v="1465"/>
    <n v="11"/>
    <n v="10008"/>
    <n v="82"/>
    <n v="39"/>
    <n v="19188.509999999998"/>
    <n v="29"/>
    <n v="24501"/>
    <n v="9"/>
    <s v="Grande"/>
    <n v="1"/>
    <n v="34576.992898775199"/>
    <x v="8"/>
    <x v="0"/>
    <x v="2"/>
  </r>
  <r>
    <n v="556"/>
    <n v="5"/>
    <n v="13147"/>
    <n v="104"/>
    <n v="49"/>
    <n v="32232"/>
    <n v="36"/>
    <n v="24500"/>
    <n v="5"/>
    <s v="Median"/>
    <n v="1"/>
    <n v="51169.497941592199"/>
    <x v="8"/>
    <x v="0"/>
    <x v="1"/>
  </r>
  <r>
    <n v="463"/>
    <n v="16"/>
    <n v="9812"/>
    <n v="80"/>
    <n v="29"/>
    <n v="35110.57"/>
    <n v="62"/>
    <n v="24498"/>
    <n v="4"/>
    <s v="Grande"/>
    <n v="2"/>
    <n v="81963.6715161631"/>
    <x v="8"/>
    <x v="1"/>
    <x v="1"/>
  </r>
  <r>
    <n v="391"/>
    <n v="2"/>
    <n v="13619"/>
    <n v="96"/>
    <n v="54"/>
    <n v="20036.86"/>
    <n v="43"/>
    <n v="24489"/>
    <n v="9"/>
    <s v="Grande"/>
    <n v="2"/>
    <n v="49214.393262595702"/>
    <x v="8"/>
    <x v="0"/>
    <x v="0"/>
  </r>
  <r>
    <n v="1229"/>
    <n v="9"/>
    <n v="12846"/>
    <n v="104"/>
    <n v="49"/>
    <n v="32027.29"/>
    <n v="32"/>
    <n v="24457"/>
    <n v="2"/>
    <s v="Median"/>
    <n v="1"/>
    <n v="65468.228474396899"/>
    <x v="8"/>
    <x v="0"/>
    <x v="1"/>
  </r>
  <r>
    <n v="1785"/>
    <n v="9"/>
    <n v="10942"/>
    <n v="72"/>
    <n v="31"/>
    <n v="37266.94"/>
    <n v="57"/>
    <n v="24454"/>
    <n v="7"/>
    <s v="Median"/>
    <n v="2"/>
    <n v="81422.965770914496"/>
    <x v="8"/>
    <x v="0"/>
    <x v="1"/>
  </r>
  <r>
    <n v="220"/>
    <n v="18"/>
    <n v="10583"/>
    <n v="87"/>
    <n v="28"/>
    <n v="21964.3"/>
    <n v="58"/>
    <n v="24443"/>
    <n v="1"/>
    <s v="Grande"/>
    <n v="1"/>
    <n v="48461.794724527797"/>
    <x v="8"/>
    <x v="0"/>
    <x v="0"/>
  </r>
  <r>
    <n v="586"/>
    <n v="17"/>
    <n v="10590"/>
    <n v="103"/>
    <n v="38"/>
    <n v="22232.9"/>
    <n v="43"/>
    <n v="24425"/>
    <n v="1"/>
    <s v="Median"/>
    <n v="1"/>
    <n v="58845.909148962302"/>
    <x v="8"/>
    <x v="0"/>
    <x v="0"/>
  </r>
  <r>
    <n v="521"/>
    <n v="19"/>
    <n v="11869"/>
    <n v="96"/>
    <n v="51"/>
    <n v="35129.050000000003"/>
    <n v="51"/>
    <n v="24401"/>
    <n v="6"/>
    <s v="Median"/>
    <n v="1"/>
    <n v="76402.480574130299"/>
    <x v="8"/>
    <x v="0"/>
    <x v="1"/>
  </r>
  <r>
    <n v="19"/>
    <n v="9"/>
    <n v="8761"/>
    <n v="87"/>
    <n v="28"/>
    <n v="26777.599999999999"/>
    <n v="18"/>
    <n v="24335"/>
    <n v="1"/>
    <s v="Grande"/>
    <n v="2"/>
    <n v="33238.46"/>
    <x v="8"/>
    <x v="1"/>
    <x v="0"/>
  </r>
  <r>
    <n v="58"/>
    <n v="7"/>
    <n v="10843"/>
    <n v="66"/>
    <n v="36"/>
    <n v="29982.77"/>
    <n v="32"/>
    <n v="24308"/>
    <n v="5"/>
    <s v="Grande"/>
    <n v="1"/>
    <n v="40581.519999999997"/>
    <x v="8"/>
    <x v="0"/>
    <x v="0"/>
  </r>
  <r>
    <n v="29"/>
    <n v="5"/>
    <n v="9132"/>
    <n v="82"/>
    <n v="32"/>
    <n v="28184.79"/>
    <n v="18"/>
    <n v="24263"/>
    <n v="2"/>
    <s v="Grande"/>
    <n v="1"/>
    <n v="33201.769999999997"/>
    <x v="8"/>
    <x v="1"/>
    <x v="0"/>
  </r>
  <r>
    <n v="880"/>
    <n v="12"/>
    <n v="10260"/>
    <n v="112"/>
    <n v="39"/>
    <n v="36975.79"/>
    <n v="50"/>
    <n v="24195"/>
    <n v="3"/>
    <s v="Median"/>
    <n v="2"/>
    <n v="78725.599491907298"/>
    <x v="8"/>
    <x v="0"/>
    <x v="1"/>
  </r>
  <r>
    <n v="1821"/>
    <n v="1"/>
    <n v="10039"/>
    <n v="88"/>
    <n v="38"/>
    <n v="39343.08"/>
    <n v="31"/>
    <n v="24143"/>
    <n v="3"/>
    <s v="Median"/>
    <n v="1"/>
    <n v="19562.570283112302"/>
    <x v="8"/>
    <x v="0"/>
    <x v="1"/>
  </r>
  <r>
    <n v="401"/>
    <n v="18"/>
    <n v="10666"/>
    <n v="85"/>
    <n v="37"/>
    <n v="26993.83"/>
    <n v="68"/>
    <n v="24136"/>
    <n v="2"/>
    <s v="Grande"/>
    <n v="1"/>
    <n v="73486.046256633796"/>
    <x v="8"/>
    <x v="0"/>
    <x v="0"/>
  </r>
  <r>
    <n v="216"/>
    <n v="4"/>
    <n v="13790"/>
    <n v="108"/>
    <n v="55"/>
    <n v="39225.910000000003"/>
    <n v="34"/>
    <n v="24128"/>
    <n v="4"/>
    <s v="Median"/>
    <n v="3"/>
    <n v="62785.386015548102"/>
    <x v="8"/>
    <x v="0"/>
    <x v="1"/>
  </r>
  <r>
    <n v="1186"/>
    <n v="4"/>
    <n v="9493"/>
    <n v="87"/>
    <n v="40"/>
    <n v="25871.35"/>
    <n v="29"/>
    <n v="24115"/>
    <n v="2"/>
    <s v="Grande"/>
    <n v="1"/>
    <n v="25944.209286215199"/>
    <x v="8"/>
    <x v="1"/>
    <x v="0"/>
  </r>
  <r>
    <n v="1180"/>
    <n v="9"/>
    <n v="14274"/>
    <n v="89"/>
    <n v="44"/>
    <n v="20930.43"/>
    <n v="48"/>
    <n v="24112"/>
    <n v="2"/>
    <s v="Median"/>
    <n v="3"/>
    <n v="65507.199605198301"/>
    <x v="8"/>
    <x v="0"/>
    <x v="0"/>
  </r>
  <r>
    <n v="953"/>
    <n v="19"/>
    <n v="10821"/>
    <n v="61"/>
    <n v="31"/>
    <n v="32751.91"/>
    <n v="55"/>
    <n v="24107"/>
    <n v="5"/>
    <s v="Median"/>
    <n v="2"/>
    <n v="67601.253894959402"/>
    <x v="8"/>
    <x v="0"/>
    <x v="1"/>
  </r>
  <r>
    <n v="732"/>
    <n v="9"/>
    <n v="8322"/>
    <n v="63"/>
    <n v="17"/>
    <n v="21385.24"/>
    <n v="30"/>
    <n v="24106"/>
    <n v="6"/>
    <s v="Median"/>
    <n v="1"/>
    <n v="38113.675283400597"/>
    <x v="8"/>
    <x v="1"/>
    <x v="0"/>
  </r>
  <r>
    <n v="300"/>
    <n v="24"/>
    <n v="14183"/>
    <n v="112"/>
    <n v="59"/>
    <n v="18236.28"/>
    <n v="51"/>
    <n v="23995"/>
    <n v="6"/>
    <s v="Median"/>
    <n v="3"/>
    <n v="66370.595297632899"/>
    <x v="8"/>
    <x v="0"/>
    <x v="2"/>
  </r>
  <r>
    <n v="1287"/>
    <n v="20"/>
    <n v="14782"/>
    <n v="94"/>
    <n v="44"/>
    <n v="39586.32"/>
    <n v="68"/>
    <n v="23991"/>
    <n v="5"/>
    <s v="Grande"/>
    <n v="2"/>
    <n v="73791.623580709405"/>
    <x v="8"/>
    <x v="0"/>
    <x v="1"/>
  </r>
  <r>
    <n v="1251"/>
    <n v="1"/>
    <n v="9898"/>
    <n v="83"/>
    <n v="36"/>
    <n v="35081.11"/>
    <n v="35"/>
    <n v="23903"/>
    <n v="9"/>
    <s v="Grande"/>
    <n v="2"/>
    <n v="25865.8591413904"/>
    <x v="8"/>
    <x v="1"/>
    <x v="1"/>
  </r>
  <r>
    <n v="607"/>
    <n v="17"/>
    <n v="9762"/>
    <n v="53"/>
    <n v="30"/>
    <n v="35950.400000000001"/>
    <n v="59"/>
    <n v="23860"/>
    <n v="8"/>
    <s v="Grande"/>
    <n v="1"/>
    <n v="76430.099420260507"/>
    <x v="8"/>
    <x v="1"/>
    <x v="1"/>
  </r>
  <r>
    <n v="919"/>
    <n v="18"/>
    <n v="9192"/>
    <n v="77"/>
    <n v="33"/>
    <n v="31914.959999999999"/>
    <n v="61"/>
    <n v="23816"/>
    <n v="8"/>
    <s v="Grande"/>
    <n v="1"/>
    <n v="71122.6470357652"/>
    <x v="8"/>
    <x v="1"/>
    <x v="1"/>
  </r>
  <r>
    <n v="64"/>
    <n v="22"/>
    <n v="10430"/>
    <n v="91"/>
    <n v="30"/>
    <n v="24608.19"/>
    <n v="45"/>
    <n v="23747"/>
    <n v="5"/>
    <s v="Grande"/>
    <n v="3"/>
    <n v="44153.56"/>
    <x v="8"/>
    <x v="0"/>
    <x v="0"/>
  </r>
  <r>
    <n v="53"/>
    <n v="8"/>
    <n v="9938"/>
    <n v="70"/>
    <n v="30"/>
    <n v="26488.639999999999"/>
    <n v="32"/>
    <n v="23722"/>
    <n v="5"/>
    <s v="Grande"/>
    <n v="1"/>
    <n v="37414.129999999997"/>
    <x v="8"/>
    <x v="1"/>
    <x v="0"/>
  </r>
  <r>
    <n v="105"/>
    <n v="3"/>
    <n v="10459"/>
    <n v="51"/>
    <n v="35"/>
    <n v="28918.53"/>
    <n v="34"/>
    <n v="23614"/>
    <n v="5"/>
    <s v="Grande"/>
    <n v="3"/>
    <n v="45705.63"/>
    <x v="8"/>
    <x v="0"/>
    <x v="0"/>
  </r>
  <r>
    <n v="66"/>
    <n v="15"/>
    <n v="10537"/>
    <n v="77"/>
    <n v="31"/>
    <n v="28675.14"/>
    <n v="49"/>
    <n v="23582"/>
    <n v="5"/>
    <s v="Grande"/>
    <n v="3"/>
    <n v="23246.3"/>
    <x v="8"/>
    <x v="0"/>
    <x v="0"/>
  </r>
  <r>
    <n v="555"/>
    <n v="2"/>
    <n v="3064"/>
    <n v="65"/>
    <n v="18"/>
    <n v="36433.82"/>
    <n v="38"/>
    <n v="23578"/>
    <n v="4"/>
    <s v="Median"/>
    <n v="2"/>
    <n v="22643.165626393598"/>
    <x v="8"/>
    <x v="1"/>
    <x v="1"/>
  </r>
  <r>
    <n v="151"/>
    <n v="1"/>
    <n v="14375"/>
    <n v="112"/>
    <n v="42"/>
    <n v="36002.99"/>
    <n v="29"/>
    <n v="23565"/>
    <n v="3"/>
    <s v="Median"/>
    <n v="3"/>
    <n v="73902.264585307101"/>
    <x v="8"/>
    <x v="0"/>
    <x v="1"/>
  </r>
  <r>
    <n v="831"/>
    <n v="11"/>
    <n v="10481"/>
    <n v="82"/>
    <n v="29"/>
    <n v="19441.689999999999"/>
    <n v="55"/>
    <n v="23550"/>
    <n v="6"/>
    <s v="Grande"/>
    <n v="1"/>
    <n v="46959.5160100824"/>
    <x v="8"/>
    <x v="0"/>
    <x v="2"/>
  </r>
  <r>
    <n v="60"/>
    <n v="2"/>
    <n v="10069"/>
    <n v="87"/>
    <n v="37"/>
    <n v="22909.040000000001"/>
    <n v="40"/>
    <n v="23523"/>
    <n v="5"/>
    <s v="Grande"/>
    <n v="1"/>
    <n v="44547.37"/>
    <x v="8"/>
    <x v="0"/>
    <x v="0"/>
  </r>
  <r>
    <n v="1913"/>
    <n v="3"/>
    <n v="10972"/>
    <n v="97"/>
    <n v="29"/>
    <n v="28470.87"/>
    <n v="40"/>
    <n v="23513"/>
    <n v="1"/>
    <s v="Grande"/>
    <n v="2"/>
    <n v="30439.351593211799"/>
    <x v="8"/>
    <x v="0"/>
    <x v="0"/>
  </r>
  <r>
    <n v="24"/>
    <n v="3"/>
    <n v="8835"/>
    <n v="78"/>
    <n v="21"/>
    <n v="28643.72"/>
    <n v="33"/>
    <n v="23507"/>
    <n v="2"/>
    <s v="Grande"/>
    <n v="1"/>
    <n v="37578.379999999997"/>
    <x v="8"/>
    <x v="1"/>
    <x v="0"/>
  </r>
  <r>
    <n v="733"/>
    <n v="6"/>
    <n v="11111"/>
    <n v="73"/>
    <n v="30"/>
    <n v="18567.73"/>
    <n v="42"/>
    <n v="23476"/>
    <n v="3"/>
    <s v="Median"/>
    <n v="2"/>
    <n v="35837.667364902103"/>
    <x v="8"/>
    <x v="0"/>
    <x v="2"/>
  </r>
  <r>
    <n v="1202"/>
    <n v="4"/>
    <n v="10555"/>
    <n v="87"/>
    <n v="32"/>
    <n v="35654.660000000003"/>
    <n v="46"/>
    <n v="23422"/>
    <n v="3"/>
    <s v="Median"/>
    <n v="2"/>
    <n v="66739.916525486798"/>
    <x v="8"/>
    <x v="0"/>
    <x v="1"/>
  </r>
  <r>
    <n v="106"/>
    <n v="6"/>
    <n v="10363"/>
    <n v="80"/>
    <n v="45"/>
    <n v="31244.639999999999"/>
    <n v="38"/>
    <n v="23417"/>
    <n v="5"/>
    <s v="Grande"/>
    <n v="1"/>
    <n v="38327.120000000003"/>
    <x v="8"/>
    <x v="0"/>
    <x v="1"/>
  </r>
  <r>
    <n v="1343"/>
    <n v="3"/>
    <n v="12004"/>
    <n v="98"/>
    <n v="48"/>
    <n v="34667.040000000001"/>
    <n v="31"/>
    <n v="23396"/>
    <n v="4"/>
    <s v="Median"/>
    <n v="1"/>
    <n v="52868.550373391998"/>
    <x v="8"/>
    <x v="0"/>
    <x v="1"/>
  </r>
  <r>
    <n v="1941"/>
    <n v="4"/>
    <n v="9932"/>
    <n v="72"/>
    <n v="29"/>
    <n v="19792.88"/>
    <n v="30"/>
    <n v="23377"/>
    <n v="4"/>
    <s v="Median"/>
    <n v="1"/>
    <n v="18974.917589648401"/>
    <x v="8"/>
    <x v="1"/>
    <x v="2"/>
  </r>
  <r>
    <n v="1946"/>
    <n v="10"/>
    <n v="10833"/>
    <n v="76"/>
    <n v="28"/>
    <n v="33679.919999999998"/>
    <n v="31"/>
    <n v="23293"/>
    <n v="1"/>
    <s v="Median"/>
    <n v="2"/>
    <n v="37011.838443854402"/>
    <x v="8"/>
    <x v="0"/>
    <x v="1"/>
  </r>
  <r>
    <n v="1237"/>
    <n v="14"/>
    <n v="12562"/>
    <n v="101"/>
    <n v="56"/>
    <n v="25052.38"/>
    <n v="52"/>
    <n v="23268"/>
    <n v="5"/>
    <s v="Pequeño"/>
    <n v="3"/>
    <n v="68796.173374765902"/>
    <x v="8"/>
    <x v="0"/>
    <x v="0"/>
  </r>
  <r>
    <n v="51"/>
    <n v="7"/>
    <n v="9598"/>
    <n v="72"/>
    <n v="37"/>
    <n v="27092.93"/>
    <n v="31"/>
    <n v="23266"/>
    <n v="5"/>
    <s v="Grande"/>
    <n v="3"/>
    <n v="22513.18"/>
    <x v="8"/>
    <x v="1"/>
    <x v="0"/>
  </r>
  <r>
    <n v="76"/>
    <n v="22"/>
    <n v="10789"/>
    <n v="102"/>
    <n v="37"/>
    <n v="28642.16"/>
    <n v="45"/>
    <n v="23263"/>
    <n v="7"/>
    <s v="Pequeño"/>
    <n v="1"/>
    <n v="51194.98"/>
    <x v="8"/>
    <x v="0"/>
    <x v="0"/>
  </r>
  <r>
    <n v="520"/>
    <n v="4"/>
    <n v="9844"/>
    <n v="79"/>
    <n v="31"/>
    <n v="28666.39"/>
    <n v="28"/>
    <n v="23261"/>
    <n v="8"/>
    <s v="Grande"/>
    <n v="2"/>
    <n v="38554.292956338002"/>
    <x v="8"/>
    <x v="1"/>
    <x v="0"/>
  </r>
  <r>
    <n v="21"/>
    <n v="11"/>
    <n v="11120"/>
    <n v="87"/>
    <n v="29"/>
    <n v="25721.56"/>
    <n v="30"/>
    <n v="23252"/>
    <n v="2"/>
    <s v="Grande"/>
    <n v="1"/>
    <n v="46766.94"/>
    <x v="8"/>
    <x v="0"/>
    <x v="0"/>
  </r>
  <r>
    <n v="1398"/>
    <n v="7"/>
    <n v="12179"/>
    <n v="98"/>
    <n v="46"/>
    <n v="33531.24"/>
    <n v="31"/>
    <n v="23204"/>
    <n v="5"/>
    <s v="Grande"/>
    <n v="1"/>
    <n v="76131.623303702203"/>
    <x v="8"/>
    <x v="0"/>
    <x v="1"/>
  </r>
  <r>
    <n v="142"/>
    <n v="1"/>
    <n v="11179"/>
    <n v="102"/>
    <n v="34"/>
    <n v="24624.09"/>
    <n v="36"/>
    <n v="23175"/>
    <n v="6"/>
    <s v="Median"/>
    <n v="3"/>
    <n v="42063.026053608599"/>
    <x v="8"/>
    <x v="0"/>
    <x v="0"/>
  </r>
  <r>
    <n v="57"/>
    <n v="5"/>
    <n v="9727"/>
    <n v="101"/>
    <n v="37"/>
    <n v="27467.78"/>
    <n v="30"/>
    <n v="23158"/>
    <n v="5"/>
    <s v="Grande"/>
    <n v="3"/>
    <n v="34901.72"/>
    <x v="8"/>
    <x v="1"/>
    <x v="0"/>
  </r>
  <r>
    <n v="1320"/>
    <n v="17"/>
    <n v="12802"/>
    <n v="89"/>
    <n v="48"/>
    <n v="24650.21"/>
    <n v="62"/>
    <n v="23151"/>
    <n v="3"/>
    <s v="Median"/>
    <n v="2"/>
    <n v="70247.531279539602"/>
    <x v="8"/>
    <x v="0"/>
    <x v="0"/>
  </r>
  <r>
    <n v="1803"/>
    <n v="1"/>
    <n v="10312"/>
    <n v="86"/>
    <n v="39"/>
    <n v="23139.4"/>
    <n v="29"/>
    <n v="23052"/>
    <n v="9"/>
    <s v="Median"/>
    <n v="1"/>
    <n v="26645.494546963899"/>
    <x v="8"/>
    <x v="0"/>
    <x v="0"/>
  </r>
  <r>
    <n v="540"/>
    <n v="3"/>
    <n v="10373"/>
    <n v="73"/>
    <n v="28"/>
    <n v="22672.639999999999"/>
    <n v="38"/>
    <n v="23000"/>
    <n v="5"/>
    <s v="Grande"/>
    <n v="2"/>
    <n v="38923.4715375675"/>
    <x v="8"/>
    <x v="0"/>
    <x v="0"/>
  </r>
  <r>
    <n v="20"/>
    <n v="2"/>
    <n v="8512"/>
    <n v="105"/>
    <n v="33"/>
    <n v="30745.64"/>
    <n v="20"/>
    <n v="22977"/>
    <n v="2"/>
    <s v="Grande"/>
    <n v="1"/>
    <n v="35679.33"/>
    <x v="8"/>
    <x v="1"/>
    <x v="1"/>
  </r>
  <r>
    <n v="27"/>
    <n v="2"/>
    <n v="8613"/>
    <n v="92"/>
    <n v="23"/>
    <n v="29190.44"/>
    <n v="28"/>
    <n v="22956"/>
    <n v="2"/>
    <s v="Grande"/>
    <n v="1"/>
    <n v="34637.01"/>
    <x v="8"/>
    <x v="1"/>
    <x v="0"/>
  </r>
  <r>
    <n v="848"/>
    <n v="4"/>
    <n v="10891"/>
    <n v="82"/>
    <n v="37"/>
    <n v="38226.58"/>
    <n v="20"/>
    <n v="22940"/>
    <n v="1"/>
    <s v="Grande"/>
    <n v="2"/>
    <n v="34046.236042800898"/>
    <x v="8"/>
    <x v="0"/>
    <x v="1"/>
  </r>
  <r>
    <n v="1771"/>
    <n v="3"/>
    <n v="10951"/>
    <n v="74"/>
    <n v="39"/>
    <n v="19872.04"/>
    <n v="28"/>
    <n v="22922"/>
    <n v="5"/>
    <s v="Median"/>
    <n v="1"/>
    <n v="11932.6809306551"/>
    <x v="8"/>
    <x v="0"/>
    <x v="2"/>
  </r>
  <r>
    <n v="559"/>
    <n v="20"/>
    <n v="4956"/>
    <n v="61"/>
    <n v="20"/>
    <n v="22438.27"/>
    <n v="68"/>
    <n v="22899"/>
    <n v="7"/>
    <s v="Median"/>
    <n v="1"/>
    <n v="40938.361327070503"/>
    <x v="8"/>
    <x v="1"/>
    <x v="0"/>
  </r>
  <r>
    <n v="48"/>
    <n v="10"/>
    <n v="9873"/>
    <n v="83"/>
    <n v="29"/>
    <n v="31942.43"/>
    <n v="36"/>
    <n v="22891"/>
    <n v="4"/>
    <s v="Pequeño"/>
    <n v="3"/>
    <n v="46639.55"/>
    <x v="8"/>
    <x v="1"/>
    <x v="1"/>
  </r>
  <r>
    <n v="1550"/>
    <n v="12"/>
    <n v="10763"/>
    <n v="87"/>
    <n v="38"/>
    <n v="29554.54"/>
    <n v="58"/>
    <n v="22869"/>
    <n v="8"/>
    <s v="Grande"/>
    <n v="1"/>
    <n v="57860.537072343403"/>
    <x v="8"/>
    <x v="0"/>
    <x v="0"/>
  </r>
  <r>
    <n v="668"/>
    <n v="1"/>
    <n v="10298"/>
    <n v="71"/>
    <n v="31"/>
    <n v="21771.1"/>
    <n v="43"/>
    <n v="22788"/>
    <n v="8"/>
    <s v="Median"/>
    <n v="1"/>
    <n v="22209.409338200501"/>
    <x v="8"/>
    <x v="0"/>
    <x v="0"/>
  </r>
  <r>
    <n v="1324"/>
    <n v="25"/>
    <n v="9752"/>
    <n v="107"/>
    <n v="28"/>
    <n v="18847.990000000002"/>
    <n v="59"/>
    <n v="22776"/>
    <n v="9"/>
    <s v="Grande"/>
    <n v="1"/>
    <n v="53772.228787865199"/>
    <x v="8"/>
    <x v="1"/>
    <x v="2"/>
  </r>
  <r>
    <n v="343"/>
    <n v="14"/>
    <n v="8244"/>
    <n v="57"/>
    <n v="24"/>
    <n v="32206.68"/>
    <n v="49"/>
    <n v="22763"/>
    <n v="6"/>
    <s v="Median"/>
    <n v="1"/>
    <n v="70409.195356880999"/>
    <x v="8"/>
    <x v="1"/>
    <x v="1"/>
  </r>
  <r>
    <n v="354"/>
    <n v="14"/>
    <n v="9215"/>
    <n v="57"/>
    <n v="29"/>
    <n v="26125.59"/>
    <n v="58"/>
    <n v="22762"/>
    <n v="1"/>
    <s v="Median"/>
    <n v="3"/>
    <n v="69925.667018298307"/>
    <x v="8"/>
    <x v="1"/>
    <x v="0"/>
  </r>
  <r>
    <n v="184"/>
    <n v="15"/>
    <n v="10728"/>
    <n v="106"/>
    <n v="37"/>
    <n v="36501.050000000003"/>
    <n v="55"/>
    <n v="22755"/>
    <n v="1"/>
    <s v="Median"/>
    <n v="3"/>
    <n v="63202.743928109703"/>
    <x v="8"/>
    <x v="0"/>
    <x v="1"/>
  </r>
  <r>
    <n v="1725"/>
    <n v="14"/>
    <n v="13875"/>
    <n v="91"/>
    <n v="52"/>
    <n v="29376.75"/>
    <n v="48"/>
    <n v="22743"/>
    <n v="2"/>
    <s v="Median"/>
    <n v="1"/>
    <n v="64680.6617309469"/>
    <x v="8"/>
    <x v="0"/>
    <x v="0"/>
  </r>
  <r>
    <n v="850"/>
    <n v="24"/>
    <n v="10004"/>
    <n v="74"/>
    <n v="30"/>
    <n v="36587.32"/>
    <n v="52"/>
    <n v="22649"/>
    <n v="8"/>
    <s v="Median"/>
    <n v="2"/>
    <n v="67680.6210831348"/>
    <x v="8"/>
    <x v="0"/>
    <x v="1"/>
  </r>
  <r>
    <n v="516"/>
    <n v="2"/>
    <n v="11150"/>
    <n v="88"/>
    <n v="37"/>
    <n v="35073.82"/>
    <n v="40"/>
    <n v="22602"/>
    <n v="4"/>
    <s v="Median"/>
    <n v="1"/>
    <n v="44351.462381199301"/>
    <x v="8"/>
    <x v="0"/>
    <x v="1"/>
  </r>
  <r>
    <n v="1723"/>
    <n v="16"/>
    <n v="10559"/>
    <n v="58"/>
    <n v="30"/>
    <n v="25754.81"/>
    <n v="58"/>
    <n v="22497"/>
    <n v="6"/>
    <s v="Median"/>
    <n v="1"/>
    <n v="45015.070199572197"/>
    <x v="8"/>
    <x v="0"/>
    <x v="0"/>
  </r>
  <r>
    <n v="1402"/>
    <n v="4"/>
    <n v="10738"/>
    <n v="84"/>
    <n v="31"/>
    <n v="39849"/>
    <n v="28"/>
    <n v="22467"/>
    <n v="1"/>
    <s v="Median"/>
    <n v="2"/>
    <n v="52727.769318729101"/>
    <x v="8"/>
    <x v="0"/>
    <x v="1"/>
  </r>
  <r>
    <n v="1775"/>
    <n v="6"/>
    <n v="9600"/>
    <n v="74"/>
    <n v="39"/>
    <n v="18414.599999999999"/>
    <n v="43"/>
    <n v="22457"/>
    <n v="5"/>
    <s v="Median"/>
    <n v="2"/>
    <n v="45236.485940808903"/>
    <x v="8"/>
    <x v="1"/>
    <x v="2"/>
  </r>
  <r>
    <n v="541"/>
    <n v="22"/>
    <n v="10282"/>
    <n v="58"/>
    <n v="37"/>
    <n v="36731.18"/>
    <n v="50"/>
    <n v="22432"/>
    <n v="8"/>
    <s v="Median"/>
    <n v="3"/>
    <n v="56514.359351006897"/>
    <x v="8"/>
    <x v="0"/>
    <x v="1"/>
  </r>
  <r>
    <n v="1126"/>
    <n v="24"/>
    <n v="10115"/>
    <n v="74"/>
    <n v="29"/>
    <n v="23663.43"/>
    <n v="68"/>
    <n v="22421"/>
    <n v="6"/>
    <s v="Median"/>
    <n v="3"/>
    <n v="43970.820731341199"/>
    <x v="8"/>
    <x v="0"/>
    <x v="0"/>
  </r>
  <r>
    <n v="1508"/>
    <n v="1"/>
    <n v="15060"/>
    <n v="90"/>
    <n v="42"/>
    <n v="21872.62"/>
    <n v="36"/>
    <n v="22399"/>
    <n v="5"/>
    <s v="Median"/>
    <n v="3"/>
    <n v="55342.329404945704"/>
    <x v="8"/>
    <x v="0"/>
    <x v="0"/>
  </r>
  <r>
    <n v="63"/>
    <n v="2"/>
    <n v="10942"/>
    <n v="51"/>
    <n v="47"/>
    <n v="27131.9"/>
    <n v="43"/>
    <n v="22341"/>
    <n v="5"/>
    <s v="Grande"/>
    <n v="3"/>
    <n v="43726.64"/>
    <x v="8"/>
    <x v="0"/>
    <x v="0"/>
  </r>
  <r>
    <n v="683"/>
    <n v="13"/>
    <n v="12469"/>
    <n v="91"/>
    <n v="54"/>
    <n v="24324.92"/>
    <n v="67"/>
    <n v="22285"/>
    <n v="3"/>
    <s v="Median"/>
    <n v="1"/>
    <n v="86571.233640404404"/>
    <x v="8"/>
    <x v="0"/>
    <x v="0"/>
  </r>
  <r>
    <n v="311"/>
    <n v="2"/>
    <n v="12183"/>
    <n v="92"/>
    <n v="54"/>
    <n v="37681.21"/>
    <n v="15"/>
    <n v="22276"/>
    <n v="9"/>
    <s v="Median"/>
    <n v="1"/>
    <n v="45132.233788736601"/>
    <x v="8"/>
    <x v="0"/>
    <x v="1"/>
  </r>
  <r>
    <n v="451"/>
    <n v="15"/>
    <n v="9188"/>
    <n v="87"/>
    <n v="34"/>
    <n v="21124.31"/>
    <n v="61"/>
    <n v="22172"/>
    <n v="8"/>
    <s v="Median"/>
    <n v="3"/>
    <n v="56862.653482425798"/>
    <x v="8"/>
    <x v="1"/>
    <x v="0"/>
  </r>
  <r>
    <n v="1272"/>
    <n v="24"/>
    <n v="10620"/>
    <n v="86"/>
    <n v="35"/>
    <n v="20043.61"/>
    <n v="52"/>
    <n v="22072"/>
    <n v="8"/>
    <s v="Median"/>
    <n v="1"/>
    <n v="45143.629429963497"/>
    <x v="8"/>
    <x v="0"/>
    <x v="0"/>
  </r>
  <r>
    <n v="1827"/>
    <n v="24"/>
    <n v="11180"/>
    <n v="101"/>
    <n v="31"/>
    <n v="19924.78"/>
    <n v="45"/>
    <n v="22026"/>
    <n v="8"/>
    <s v="Median"/>
    <n v="1"/>
    <n v="46533.6759856266"/>
    <x v="8"/>
    <x v="0"/>
    <x v="2"/>
  </r>
  <r>
    <n v="1482"/>
    <n v="15"/>
    <n v="1991"/>
    <n v="64"/>
    <n v="18"/>
    <n v="38907.839999999997"/>
    <n v="58"/>
    <n v="22025"/>
    <n v="3"/>
    <s v="Median"/>
    <n v="1"/>
    <n v="63033.103329879501"/>
    <x v="8"/>
    <x v="1"/>
    <x v="1"/>
  </r>
  <r>
    <n v="1655"/>
    <n v="19"/>
    <n v="13468"/>
    <n v="99"/>
    <n v="50"/>
    <n v="29996.81"/>
    <n v="67"/>
    <n v="21983"/>
    <n v="7"/>
    <s v="Grande"/>
    <n v="2"/>
    <n v="83908.923696071593"/>
    <x v="8"/>
    <x v="0"/>
    <x v="0"/>
  </r>
  <r>
    <n v="348"/>
    <n v="15"/>
    <n v="14302"/>
    <n v="111"/>
    <n v="58"/>
    <n v="38072"/>
    <n v="59"/>
    <n v="21975"/>
    <n v="9"/>
    <s v="Median"/>
    <n v="3"/>
    <n v="100146.433260996"/>
    <x v="8"/>
    <x v="0"/>
    <x v="1"/>
  </r>
  <r>
    <n v="310"/>
    <n v="1"/>
    <n v="9960"/>
    <n v="101"/>
    <n v="38"/>
    <n v="33111.06"/>
    <n v="25"/>
    <n v="21935"/>
    <n v="3"/>
    <s v="Median"/>
    <n v="1"/>
    <n v="35580.819571362197"/>
    <x v="8"/>
    <x v="1"/>
    <x v="1"/>
  </r>
  <r>
    <n v="301"/>
    <n v="5"/>
    <n v="11301"/>
    <n v="111"/>
    <n v="41"/>
    <n v="31374.09"/>
    <n v="60"/>
    <n v="21928"/>
    <n v="5"/>
    <s v="Median"/>
    <n v="3"/>
    <n v="74756.288745968195"/>
    <x v="8"/>
    <x v="0"/>
    <x v="1"/>
  </r>
  <r>
    <n v="1520"/>
    <n v="1"/>
    <n v="12805"/>
    <n v="108"/>
    <n v="47"/>
    <n v="27558.03"/>
    <n v="37"/>
    <n v="21913"/>
    <n v="2"/>
    <s v="Median"/>
    <n v="2"/>
    <n v="30132.709728899601"/>
    <x v="8"/>
    <x v="0"/>
    <x v="0"/>
  </r>
  <r>
    <n v="1855"/>
    <n v="18"/>
    <n v="9704"/>
    <n v="85"/>
    <n v="30"/>
    <n v="31039.98"/>
    <n v="68"/>
    <n v="21896"/>
    <n v="6"/>
    <s v="Median"/>
    <n v="3"/>
    <n v="64767.6689501074"/>
    <x v="8"/>
    <x v="1"/>
    <x v="1"/>
  </r>
  <r>
    <n v="166"/>
    <n v="4"/>
    <n v="10753"/>
    <n v="78"/>
    <n v="39"/>
    <n v="32187.040000000001"/>
    <n v="67"/>
    <n v="21803"/>
    <n v="3"/>
    <s v="Median"/>
    <n v="3"/>
    <n v="55109.729540335204"/>
    <x v="8"/>
    <x v="0"/>
    <x v="1"/>
  </r>
  <r>
    <n v="1685"/>
    <n v="16"/>
    <n v="10956"/>
    <n v="108"/>
    <n v="34"/>
    <n v="28150.52"/>
    <n v="52"/>
    <n v="21782"/>
    <n v="6"/>
    <s v="Median"/>
    <n v="2"/>
    <n v="41784.3738674493"/>
    <x v="8"/>
    <x v="0"/>
    <x v="0"/>
  </r>
  <r>
    <n v="85"/>
    <n v="10"/>
    <n v="11643"/>
    <n v="71"/>
    <n v="43"/>
    <n v="25594.92"/>
    <n v="49"/>
    <n v="21763"/>
    <n v="8"/>
    <s v="Median"/>
    <n v="1"/>
    <n v="45480.15"/>
    <x v="8"/>
    <x v="0"/>
    <x v="0"/>
  </r>
  <r>
    <n v="67"/>
    <n v="7"/>
    <n v="11330"/>
    <n v="66"/>
    <n v="28"/>
    <n v="28903.27"/>
    <n v="41"/>
    <n v="21739"/>
    <n v="5"/>
    <s v="Grande"/>
    <n v="3"/>
    <n v="44048.71"/>
    <x v="8"/>
    <x v="0"/>
    <x v="0"/>
  </r>
  <r>
    <n v="690"/>
    <n v="21"/>
    <n v="12679"/>
    <n v="108"/>
    <n v="45"/>
    <n v="25187.11"/>
    <n v="57"/>
    <n v="21729"/>
    <n v="2"/>
    <s v="Median"/>
    <n v="3"/>
    <n v="57665.098830918199"/>
    <x v="8"/>
    <x v="0"/>
    <x v="0"/>
  </r>
  <r>
    <n v="78"/>
    <n v="9"/>
    <n v="11419"/>
    <n v="89"/>
    <n v="45"/>
    <n v="24164.44"/>
    <n v="43"/>
    <n v="21683"/>
    <n v="7"/>
    <s v="Pequeño"/>
    <n v="1"/>
    <n v="47875.82"/>
    <x v="8"/>
    <x v="0"/>
    <x v="0"/>
  </r>
  <r>
    <n v="245"/>
    <n v="12"/>
    <n v="9372"/>
    <n v="60"/>
    <n v="30"/>
    <n v="22890.11"/>
    <n v="46"/>
    <n v="21681"/>
    <n v="2"/>
    <s v="Grande"/>
    <n v="2"/>
    <n v="44038.094179290798"/>
    <x v="8"/>
    <x v="1"/>
    <x v="0"/>
  </r>
  <r>
    <n v="1214"/>
    <n v="4"/>
    <n v="10695"/>
    <n v="82"/>
    <n v="40"/>
    <n v="18745.79"/>
    <n v="66"/>
    <n v="21662"/>
    <n v="3"/>
    <s v="Median"/>
    <n v="1"/>
    <n v="54603.4638536766"/>
    <x v="8"/>
    <x v="0"/>
    <x v="2"/>
  </r>
  <r>
    <n v="1741"/>
    <n v="3"/>
    <n v="11080"/>
    <n v="85"/>
    <n v="38"/>
    <n v="39514.39"/>
    <n v="20"/>
    <n v="21584"/>
    <n v="2"/>
    <s v="Median"/>
    <n v="3"/>
    <n v="38201.776606303101"/>
    <x v="8"/>
    <x v="0"/>
    <x v="1"/>
  </r>
  <r>
    <n v="1059"/>
    <n v="15"/>
    <n v="9790"/>
    <n v="63"/>
    <n v="40"/>
    <n v="28144.87"/>
    <n v="45"/>
    <n v="21528"/>
    <n v="5"/>
    <s v="Median"/>
    <n v="2"/>
    <n v="52565.899140843903"/>
    <x v="8"/>
    <x v="1"/>
    <x v="0"/>
  </r>
  <r>
    <n v="26"/>
    <n v="1"/>
    <n v="9109"/>
    <n v="58"/>
    <n v="33"/>
    <n v="29144.26"/>
    <n v="24"/>
    <n v="21523"/>
    <n v="2"/>
    <s v="Grande"/>
    <n v="2"/>
    <n v="34389.18"/>
    <x v="8"/>
    <x v="1"/>
    <x v="0"/>
  </r>
  <r>
    <n v="1521"/>
    <n v="20"/>
    <n v="14560"/>
    <n v="97"/>
    <n v="48"/>
    <n v="32469.63"/>
    <n v="59"/>
    <n v="21500"/>
    <n v="4"/>
    <s v="Median"/>
    <n v="3"/>
    <n v="61882.882847137502"/>
    <x v="8"/>
    <x v="0"/>
    <x v="1"/>
  </r>
  <r>
    <n v="1665"/>
    <n v="18"/>
    <n v="10079"/>
    <n v="82"/>
    <n v="31"/>
    <n v="28754.51"/>
    <n v="59"/>
    <n v="21494"/>
    <n v="7"/>
    <s v="Median"/>
    <n v="2"/>
    <n v="65122.4272751151"/>
    <x v="8"/>
    <x v="0"/>
    <x v="0"/>
  </r>
  <r>
    <n v="1562"/>
    <n v="9"/>
    <n v="14247"/>
    <n v="114"/>
    <n v="43"/>
    <n v="19597.990000000002"/>
    <n v="37"/>
    <n v="21488"/>
    <n v="1"/>
    <s v="Grande"/>
    <n v="1"/>
    <n v="50243.485137748197"/>
    <x v="8"/>
    <x v="0"/>
    <x v="2"/>
  </r>
  <r>
    <n v="1091"/>
    <n v="2"/>
    <n v="13610"/>
    <n v="96"/>
    <n v="41"/>
    <n v="28614.19"/>
    <n v="37"/>
    <n v="21468"/>
    <n v="3"/>
    <s v="Median"/>
    <n v="3"/>
    <n v="42376.654527501698"/>
    <x v="8"/>
    <x v="0"/>
    <x v="0"/>
  </r>
  <r>
    <n v="1882"/>
    <n v="3"/>
    <n v="9381"/>
    <n v="75"/>
    <n v="36"/>
    <n v="28188.54"/>
    <n v="38"/>
    <n v="21447"/>
    <n v="2"/>
    <s v="Pequeño"/>
    <n v="3"/>
    <n v="32770.811758979296"/>
    <x v="8"/>
    <x v="1"/>
    <x v="0"/>
  </r>
  <r>
    <n v="31"/>
    <n v="10"/>
    <n v="9383"/>
    <n v="86"/>
    <n v="32"/>
    <n v="22732.91"/>
    <n v="27"/>
    <n v="21444"/>
    <n v="2"/>
    <s v="Grande"/>
    <n v="3"/>
    <n v="20078.400000000001"/>
    <x v="8"/>
    <x v="1"/>
    <x v="0"/>
  </r>
  <r>
    <n v="1968"/>
    <n v="21"/>
    <n v="10703"/>
    <n v="107"/>
    <n v="37"/>
    <n v="37366.559999999998"/>
    <n v="52"/>
    <n v="21375"/>
    <n v="5"/>
    <s v="Median"/>
    <n v="2"/>
    <n v="73047.990079862502"/>
    <x v="8"/>
    <x v="0"/>
    <x v="1"/>
  </r>
  <r>
    <n v="1451"/>
    <n v="18"/>
    <n v="10288"/>
    <n v="94"/>
    <n v="39"/>
    <n v="33662.33"/>
    <n v="53"/>
    <n v="21368"/>
    <n v="4"/>
    <s v="Grande"/>
    <n v="2"/>
    <n v="73080.293079776398"/>
    <x v="8"/>
    <x v="0"/>
    <x v="1"/>
  </r>
  <r>
    <n v="1884"/>
    <n v="10"/>
    <n v="10955"/>
    <n v="108"/>
    <n v="37"/>
    <n v="27476.59"/>
    <n v="30"/>
    <n v="21359"/>
    <n v="1"/>
    <s v="Median"/>
    <n v="3"/>
    <n v="44597.265665270999"/>
    <x v="8"/>
    <x v="0"/>
    <x v="0"/>
  </r>
  <r>
    <n v="1699"/>
    <n v="23"/>
    <n v="10297"/>
    <n v="75"/>
    <n v="33"/>
    <n v="25415.26"/>
    <n v="67"/>
    <n v="21286"/>
    <n v="9"/>
    <s v="Grande"/>
    <n v="2"/>
    <n v="45769.303639506797"/>
    <x v="8"/>
    <x v="0"/>
    <x v="0"/>
  </r>
  <r>
    <n v="1735"/>
    <n v="12"/>
    <n v="9993"/>
    <n v="71"/>
    <n v="36"/>
    <n v="27385.1"/>
    <n v="52"/>
    <n v="21272"/>
    <n v="7"/>
    <s v="Median"/>
    <n v="2"/>
    <n v="65160.060168381598"/>
    <x v="8"/>
    <x v="1"/>
    <x v="0"/>
  </r>
  <r>
    <n v="104"/>
    <n v="11"/>
    <n v="9589"/>
    <n v="78"/>
    <n v="24"/>
    <n v="27145.35"/>
    <n v="28"/>
    <n v="21256"/>
    <n v="2"/>
    <s v="Grande"/>
    <n v="3"/>
    <n v="47208.79"/>
    <x v="8"/>
    <x v="1"/>
    <x v="0"/>
  </r>
  <r>
    <n v="42"/>
    <n v="15"/>
    <n v="9516"/>
    <n v="84"/>
    <n v="28"/>
    <n v="26989.71"/>
    <n v="37"/>
    <n v="21243"/>
    <n v="3"/>
    <s v="Median"/>
    <n v="1"/>
    <n v="37879.199999999997"/>
    <x v="8"/>
    <x v="1"/>
    <x v="0"/>
  </r>
  <r>
    <n v="110"/>
    <n v="11"/>
    <n v="8216"/>
    <n v="70"/>
    <n v="26"/>
    <n v="24515.26"/>
    <n v="27"/>
    <n v="21242"/>
    <n v="2"/>
    <s v="Grande"/>
    <n v="3"/>
    <n v="20789.669999999998"/>
    <x v="8"/>
    <x v="1"/>
    <x v="0"/>
  </r>
  <r>
    <n v="116"/>
    <n v="15"/>
    <n v="11288"/>
    <n v="64"/>
    <n v="37"/>
    <n v="28652.3"/>
    <n v="32"/>
    <n v="21220"/>
    <n v="8"/>
    <s v="Median"/>
    <n v="1"/>
    <n v="40030.11"/>
    <x v="8"/>
    <x v="0"/>
    <x v="0"/>
  </r>
  <r>
    <n v="1714"/>
    <n v="4"/>
    <n v="11701"/>
    <n v="109"/>
    <n v="54"/>
    <n v="35827.79"/>
    <n v="40"/>
    <n v="21201"/>
    <n v="4"/>
    <s v="Grande"/>
    <n v="1"/>
    <n v="81137.058815099896"/>
    <x v="8"/>
    <x v="0"/>
    <x v="1"/>
  </r>
  <r>
    <n v="1499"/>
    <n v="18"/>
    <n v="11568"/>
    <n v="105"/>
    <n v="59"/>
    <n v="38828.47"/>
    <n v="53"/>
    <n v="21199"/>
    <n v="9"/>
    <s v="Median"/>
    <n v="2"/>
    <n v="67424.361688322402"/>
    <x v="8"/>
    <x v="0"/>
    <x v="1"/>
  </r>
  <r>
    <n v="1225"/>
    <n v="3"/>
    <n v="10159"/>
    <n v="75"/>
    <n v="31"/>
    <n v="26412.84"/>
    <n v="31"/>
    <n v="21108"/>
    <n v="6"/>
    <s v="Median"/>
    <n v="2"/>
    <n v="43185.232640836497"/>
    <x v="8"/>
    <x v="0"/>
    <x v="0"/>
  </r>
  <r>
    <n v="1929"/>
    <n v="3"/>
    <n v="9804"/>
    <n v="79"/>
    <n v="29"/>
    <n v="39731.11"/>
    <n v="31"/>
    <n v="21104"/>
    <n v="8"/>
    <s v="Median"/>
    <n v="3"/>
    <n v="44467.566036027703"/>
    <x v="8"/>
    <x v="1"/>
    <x v="1"/>
  </r>
  <r>
    <n v="1127"/>
    <n v="20"/>
    <n v="11239"/>
    <n v="111"/>
    <n v="53"/>
    <n v="26523.46"/>
    <n v="45"/>
    <n v="21054"/>
    <n v="2"/>
    <s v="Median"/>
    <n v="1"/>
    <n v="46481.494471162798"/>
    <x v="8"/>
    <x v="0"/>
    <x v="0"/>
  </r>
  <r>
    <n v="650"/>
    <n v="4"/>
    <n v="9948"/>
    <n v="86"/>
    <n v="28"/>
    <n v="35720.839999999997"/>
    <n v="33"/>
    <n v="21021"/>
    <n v="2"/>
    <s v="Median"/>
    <n v="2"/>
    <n v="52881.701213959197"/>
    <x v="8"/>
    <x v="1"/>
    <x v="1"/>
  </r>
  <r>
    <n v="1903"/>
    <n v="10"/>
    <n v="12381"/>
    <n v="108"/>
    <n v="59"/>
    <n v="23265.14"/>
    <n v="32"/>
    <n v="21019"/>
    <n v="4"/>
    <s v="Median"/>
    <n v="3"/>
    <n v="49669.6192679097"/>
    <x v="8"/>
    <x v="0"/>
    <x v="0"/>
  </r>
  <r>
    <n v="593"/>
    <n v="4"/>
    <n v="9404"/>
    <n v="82"/>
    <n v="35"/>
    <n v="37097.410000000003"/>
    <n v="17"/>
    <n v="20995"/>
    <n v="5"/>
    <s v="Median"/>
    <n v="1"/>
    <n v="24705.510683353401"/>
    <x v="8"/>
    <x v="1"/>
    <x v="1"/>
  </r>
  <r>
    <n v="322"/>
    <n v="7"/>
    <n v="9948"/>
    <n v="87"/>
    <n v="40"/>
    <n v="37174.94"/>
    <n v="35"/>
    <n v="20981"/>
    <n v="2"/>
    <s v="Median"/>
    <n v="1"/>
    <n v="50949.654228978703"/>
    <x v="8"/>
    <x v="1"/>
    <x v="1"/>
  </r>
  <r>
    <n v="1220"/>
    <n v="2"/>
    <n v="10185"/>
    <n v="86"/>
    <n v="35"/>
    <n v="24339.75"/>
    <n v="26"/>
    <n v="20962"/>
    <n v="3"/>
    <s v="Median"/>
    <n v="2"/>
    <n v="35367.027936005798"/>
    <x v="8"/>
    <x v="0"/>
    <x v="0"/>
  </r>
  <r>
    <n v="1995"/>
    <n v="16"/>
    <n v="14474"/>
    <n v="112"/>
    <n v="49"/>
    <n v="20015.2"/>
    <n v="45"/>
    <n v="20933"/>
    <n v="8"/>
    <s v="Grande"/>
    <n v="2"/>
    <n v="46617.606230187499"/>
    <x v="8"/>
    <x v="0"/>
    <x v="0"/>
  </r>
  <r>
    <n v="1914"/>
    <n v="4"/>
    <n v="12400"/>
    <n v="108"/>
    <n v="56"/>
    <n v="36511.160000000003"/>
    <n v="39"/>
    <n v="20931"/>
    <n v="4"/>
    <s v="Median"/>
    <n v="1"/>
    <n v="36928.417974501201"/>
    <x v="8"/>
    <x v="0"/>
    <x v="1"/>
  </r>
  <r>
    <n v="33"/>
    <n v="4"/>
    <n v="9435"/>
    <n v="71"/>
    <n v="17"/>
    <n v="29231.360000000001"/>
    <n v="28"/>
    <n v="20926"/>
    <n v="2"/>
    <s v="Grande"/>
    <n v="3"/>
    <n v="35220.07"/>
    <x v="8"/>
    <x v="1"/>
    <x v="0"/>
  </r>
  <r>
    <n v="77"/>
    <n v="6"/>
    <n v="11419"/>
    <n v="87"/>
    <n v="41"/>
    <n v="29108.63"/>
    <n v="47"/>
    <n v="20910"/>
    <n v="7"/>
    <s v="Pequeño"/>
    <n v="1"/>
    <n v="50884.34"/>
    <x v="8"/>
    <x v="0"/>
    <x v="0"/>
  </r>
  <r>
    <n v="488"/>
    <n v="11"/>
    <n v="9455"/>
    <n v="85"/>
    <n v="36"/>
    <n v="27360.2"/>
    <n v="40"/>
    <n v="20899"/>
    <n v="2"/>
    <s v="Median"/>
    <n v="3"/>
    <n v="65576.795314153496"/>
    <x v="8"/>
    <x v="1"/>
    <x v="0"/>
  </r>
  <r>
    <n v="1247"/>
    <n v="4"/>
    <n v="10723"/>
    <n v="76"/>
    <n v="37"/>
    <n v="30489.18"/>
    <n v="17"/>
    <n v="20889"/>
    <n v="9"/>
    <s v="Median"/>
    <n v="3"/>
    <n v="39057.212702376797"/>
    <x v="8"/>
    <x v="0"/>
    <x v="1"/>
  </r>
  <r>
    <n v="73"/>
    <n v="4"/>
    <n v="10948"/>
    <n v="89"/>
    <n v="40"/>
    <n v="26925.34"/>
    <n v="44"/>
    <n v="20867"/>
    <n v="7"/>
    <s v="Pequeño"/>
    <n v="1"/>
    <n v="44115.29"/>
    <x v="8"/>
    <x v="0"/>
    <x v="0"/>
  </r>
  <r>
    <n v="49"/>
    <n v="17"/>
    <n v="10239"/>
    <n v="92"/>
    <n v="29"/>
    <n v="32450.62"/>
    <n v="40"/>
    <n v="20866"/>
    <n v="4"/>
    <s v="Pequeño"/>
    <n v="3"/>
    <n v="49281.79"/>
    <x v="8"/>
    <x v="0"/>
    <x v="1"/>
  </r>
  <r>
    <n v="1063"/>
    <n v="22"/>
    <n v="15053"/>
    <n v="114"/>
    <n v="49"/>
    <n v="25793.67"/>
    <n v="57"/>
    <n v="20864"/>
    <n v="4"/>
    <s v="Median"/>
    <n v="3"/>
    <n v="77515.251016679904"/>
    <x v="8"/>
    <x v="0"/>
    <x v="0"/>
  </r>
  <r>
    <n v="1952"/>
    <n v="5"/>
    <n v="9694"/>
    <n v="78"/>
    <n v="37"/>
    <n v="31417.85"/>
    <n v="43"/>
    <n v="20861"/>
    <n v="1"/>
    <s v="Median"/>
    <n v="3"/>
    <n v="74060.848167325094"/>
    <x v="8"/>
    <x v="1"/>
    <x v="1"/>
  </r>
  <r>
    <n v="704"/>
    <n v="22"/>
    <n v="10614"/>
    <n v="72"/>
    <n v="32"/>
    <n v="32783.51"/>
    <n v="44"/>
    <n v="20852"/>
    <n v="3"/>
    <s v="Median"/>
    <n v="2"/>
    <n v="36999.967169841897"/>
    <x v="8"/>
    <x v="0"/>
    <x v="1"/>
  </r>
  <r>
    <n v="1621"/>
    <n v="1"/>
    <n v="9199"/>
    <n v="83"/>
    <n v="40"/>
    <n v="26709.66"/>
    <n v="34"/>
    <n v="20825"/>
    <n v="4"/>
    <s v="Median"/>
    <n v="2"/>
    <n v="38116.185612793699"/>
    <x v="8"/>
    <x v="1"/>
    <x v="0"/>
  </r>
  <r>
    <n v="560"/>
    <n v="10"/>
    <n v="9565"/>
    <n v="54"/>
    <n v="28"/>
    <n v="19453.12"/>
    <n v="39"/>
    <n v="20814"/>
    <n v="6"/>
    <s v="Median"/>
    <n v="3"/>
    <n v="33567.700762355002"/>
    <x v="8"/>
    <x v="1"/>
    <x v="2"/>
  </r>
  <r>
    <n v="1041"/>
    <n v="6"/>
    <n v="9398"/>
    <n v="77"/>
    <n v="30"/>
    <n v="20727.98"/>
    <n v="44"/>
    <n v="20776"/>
    <n v="2"/>
    <s v="Pequeño"/>
    <n v="3"/>
    <n v="52398.229032334799"/>
    <x v="8"/>
    <x v="1"/>
    <x v="0"/>
  </r>
  <r>
    <n v="1172"/>
    <n v="8"/>
    <n v="11153"/>
    <n v="105"/>
    <n v="32"/>
    <n v="30761.03"/>
    <n v="47"/>
    <n v="20757"/>
    <n v="4"/>
    <s v="Median"/>
    <n v="1"/>
    <n v="52006.294585577903"/>
    <x v="8"/>
    <x v="0"/>
    <x v="1"/>
  </r>
  <r>
    <n v="592"/>
    <n v="2"/>
    <n v="8346"/>
    <n v="58"/>
    <n v="20"/>
    <n v="31285.16"/>
    <n v="27"/>
    <n v="20745"/>
    <n v="1"/>
    <s v="Median"/>
    <n v="2"/>
    <n v="20895.515190147002"/>
    <x v="8"/>
    <x v="1"/>
    <x v="1"/>
  </r>
  <r>
    <n v="1436"/>
    <n v="1"/>
    <n v="12370"/>
    <n v="114"/>
    <n v="42"/>
    <n v="39022.080000000002"/>
    <n v="29"/>
    <n v="20730"/>
    <n v="2"/>
    <s v="Median"/>
    <n v="2"/>
    <n v="64716.258180219702"/>
    <x v="8"/>
    <x v="0"/>
    <x v="1"/>
  </r>
  <r>
    <n v="52"/>
    <n v="10"/>
    <n v="9924"/>
    <n v="77"/>
    <n v="33"/>
    <n v="28142.240000000002"/>
    <n v="28"/>
    <n v="20718"/>
    <n v="5"/>
    <s v="Grande"/>
    <n v="2"/>
    <n v="22573.29"/>
    <x v="8"/>
    <x v="1"/>
    <x v="0"/>
  </r>
  <r>
    <n v="70"/>
    <n v="5"/>
    <n v="11626"/>
    <n v="69"/>
    <n v="39"/>
    <n v="30864.11"/>
    <n v="40"/>
    <n v="20715"/>
    <n v="6"/>
    <s v="Pequeño"/>
    <n v="1"/>
    <n v="28526.25"/>
    <x v="8"/>
    <x v="0"/>
    <x v="1"/>
  </r>
  <r>
    <n v="954"/>
    <n v="5"/>
    <n v="10838"/>
    <n v="75"/>
    <n v="36"/>
    <n v="26747.19"/>
    <n v="32"/>
    <n v="20692"/>
    <n v="3"/>
    <s v="Median"/>
    <n v="1"/>
    <n v="47604.853871582804"/>
    <x v="8"/>
    <x v="0"/>
    <x v="0"/>
  </r>
  <r>
    <n v="724"/>
    <n v="2"/>
    <n v="1619"/>
    <n v="62"/>
    <n v="18"/>
    <n v="24705.45"/>
    <n v="43"/>
    <n v="20676"/>
    <n v="8"/>
    <s v="Median"/>
    <n v="3"/>
    <n v="11751.4588883704"/>
    <x v="8"/>
    <x v="1"/>
    <x v="0"/>
  </r>
  <r>
    <n v="1131"/>
    <n v="6"/>
    <n v="10000"/>
    <n v="79"/>
    <n v="29"/>
    <n v="36090.76"/>
    <n v="33"/>
    <n v="20635"/>
    <n v="9"/>
    <s v="Median"/>
    <n v="3"/>
    <n v="40704.893313754001"/>
    <x v="8"/>
    <x v="0"/>
    <x v="1"/>
  </r>
  <r>
    <n v="1673"/>
    <n v="12"/>
    <n v="9939"/>
    <n v="73"/>
    <n v="38"/>
    <n v="32820.550000000003"/>
    <n v="53"/>
    <n v="20557"/>
    <n v="5"/>
    <s v="Median"/>
    <n v="3"/>
    <n v="73543.805006099399"/>
    <x v="8"/>
    <x v="1"/>
    <x v="1"/>
  </r>
  <r>
    <n v="1440"/>
    <n v="23"/>
    <n v="11322"/>
    <n v="104"/>
    <n v="53"/>
    <n v="32521.67"/>
    <n v="62"/>
    <n v="20538"/>
    <n v="7"/>
    <s v="Median"/>
    <n v="1"/>
    <n v="65295.618575018503"/>
    <x v="8"/>
    <x v="0"/>
    <x v="1"/>
  </r>
  <r>
    <n v="61"/>
    <n v="17"/>
    <n v="10413"/>
    <n v="82"/>
    <n v="33"/>
    <n v="32400.11"/>
    <n v="42"/>
    <n v="20520"/>
    <n v="5"/>
    <s v="Grande"/>
    <n v="2"/>
    <n v="50375.31"/>
    <x v="8"/>
    <x v="0"/>
    <x v="1"/>
  </r>
  <r>
    <n v="198"/>
    <n v="11"/>
    <n v="14051"/>
    <n v="110"/>
    <n v="57"/>
    <n v="39930.620000000003"/>
    <n v="36"/>
    <n v="20498"/>
    <n v="8"/>
    <s v="Median"/>
    <n v="2"/>
    <n v="86165.945037188198"/>
    <x v="8"/>
    <x v="0"/>
    <x v="1"/>
  </r>
  <r>
    <n v="1165"/>
    <n v="2"/>
    <n v="14967"/>
    <n v="98"/>
    <n v="57"/>
    <n v="21536.6"/>
    <n v="33"/>
    <n v="20481"/>
    <n v="4"/>
    <s v="Grande"/>
    <n v="2"/>
    <n v="54757.752167518804"/>
    <x v="8"/>
    <x v="0"/>
    <x v="0"/>
  </r>
  <r>
    <n v="120"/>
    <n v="4"/>
    <n v="10315"/>
    <n v="75"/>
    <n v="47"/>
    <n v="29868.799999999999"/>
    <n v="39"/>
    <n v="20477"/>
    <n v="5"/>
    <s v="Grande"/>
    <n v="2"/>
    <n v="26802.52"/>
    <x v="8"/>
    <x v="0"/>
    <x v="0"/>
  </r>
  <r>
    <n v="1570"/>
    <n v="14"/>
    <n v="10782"/>
    <n v="105"/>
    <n v="38"/>
    <n v="26860.47"/>
    <n v="60"/>
    <n v="20455"/>
    <n v="4"/>
    <s v="Median"/>
    <n v="2"/>
    <n v="64087.286840268498"/>
    <x v="8"/>
    <x v="0"/>
    <x v="0"/>
  </r>
  <r>
    <n v="990"/>
    <n v="9"/>
    <n v="9164"/>
    <n v="74"/>
    <n v="38"/>
    <n v="23727.97"/>
    <n v="30"/>
    <n v="20446"/>
    <n v="4"/>
    <s v="Median"/>
    <n v="3"/>
    <n v="47886.371961420999"/>
    <x v="8"/>
    <x v="1"/>
    <x v="0"/>
  </r>
  <r>
    <n v="1401"/>
    <n v="6"/>
    <n v="10310"/>
    <n v="55"/>
    <n v="33"/>
    <n v="19714.82"/>
    <n v="31"/>
    <n v="20443"/>
    <n v="5"/>
    <s v="Median"/>
    <n v="2"/>
    <n v="33394.1985628084"/>
    <x v="8"/>
    <x v="0"/>
    <x v="2"/>
  </r>
  <r>
    <n v="118"/>
    <n v="1"/>
    <n v="10260"/>
    <n v="99"/>
    <n v="26"/>
    <n v="24925.65"/>
    <n v="39"/>
    <n v="20420"/>
    <n v="5"/>
    <s v="Grande"/>
    <n v="2"/>
    <n v="38977.730000000003"/>
    <x v="8"/>
    <x v="0"/>
    <x v="0"/>
  </r>
  <r>
    <n v="1656"/>
    <n v="6"/>
    <n v="10711"/>
    <n v="112"/>
    <n v="39"/>
    <n v="38328"/>
    <n v="34"/>
    <n v="20395"/>
    <n v="7"/>
    <s v="Median"/>
    <n v="2"/>
    <n v="74004.087830092903"/>
    <x v="8"/>
    <x v="0"/>
    <x v="1"/>
  </r>
  <r>
    <n v="1687"/>
    <n v="7"/>
    <n v="10702"/>
    <n v="73"/>
    <n v="31"/>
    <n v="38775.72"/>
    <n v="30"/>
    <n v="20373"/>
    <n v="9"/>
    <s v="Median"/>
    <n v="3"/>
    <n v="47144.122282201097"/>
    <x v="8"/>
    <x v="0"/>
    <x v="1"/>
  </r>
  <r>
    <n v="1303"/>
    <n v="8"/>
    <n v="4071"/>
    <n v="72"/>
    <n v="21"/>
    <n v="38725.25"/>
    <n v="31"/>
    <n v="20219"/>
    <n v="6"/>
    <s v="Pequeño"/>
    <n v="2"/>
    <n v="24267.196044333301"/>
    <x v="8"/>
    <x v="1"/>
    <x v="1"/>
  </r>
  <r>
    <n v="1057"/>
    <n v="11"/>
    <n v="15213"/>
    <n v="106"/>
    <n v="46"/>
    <n v="24642.99"/>
    <n v="32"/>
    <n v="20218"/>
    <n v="2"/>
    <s v="Median"/>
    <n v="3"/>
    <n v="58252.470712679104"/>
    <x v="8"/>
    <x v="0"/>
    <x v="0"/>
  </r>
  <r>
    <n v="1509"/>
    <n v="5"/>
    <n v="9625"/>
    <n v="81"/>
    <n v="29"/>
    <n v="35041.19"/>
    <n v="43"/>
    <n v="20203"/>
    <n v="6"/>
    <s v="Median"/>
    <n v="2"/>
    <n v="66171.9337687855"/>
    <x v="8"/>
    <x v="1"/>
    <x v="1"/>
  </r>
  <r>
    <n v="1347"/>
    <n v="4"/>
    <n v="14009"/>
    <n v="108"/>
    <n v="47"/>
    <n v="25575.38"/>
    <n v="50"/>
    <n v="20199"/>
    <n v="3"/>
    <s v="Median"/>
    <n v="2"/>
    <n v="43719.319284791098"/>
    <x v="8"/>
    <x v="0"/>
    <x v="0"/>
  </r>
  <r>
    <n v="253"/>
    <n v="4"/>
    <n v="9263"/>
    <n v="80"/>
    <n v="33"/>
    <n v="37439.9"/>
    <n v="31"/>
    <n v="20177"/>
    <n v="1"/>
    <s v="Median"/>
    <n v="2"/>
    <n v="32488.732203171301"/>
    <x v="8"/>
    <x v="1"/>
    <x v="1"/>
  </r>
  <r>
    <n v="1600"/>
    <n v="21"/>
    <n v="1918"/>
    <n v="68"/>
    <n v="18"/>
    <n v="19303.48"/>
    <n v="57"/>
    <n v="20167"/>
    <n v="5"/>
    <s v="Median"/>
    <n v="3"/>
    <n v="29351.2791287115"/>
    <x v="8"/>
    <x v="1"/>
    <x v="2"/>
  </r>
  <r>
    <n v="686"/>
    <n v="9"/>
    <n v="10953"/>
    <n v="56"/>
    <n v="33"/>
    <n v="26548.62"/>
    <n v="37"/>
    <n v="20137"/>
    <n v="5"/>
    <s v="Median"/>
    <n v="2"/>
    <n v="46654.704931921697"/>
    <x v="8"/>
    <x v="0"/>
    <x v="0"/>
  </r>
  <r>
    <n v="1830"/>
    <n v="2"/>
    <n v="9327"/>
    <n v="86"/>
    <n v="38"/>
    <n v="27742.32"/>
    <n v="41"/>
    <n v="20135"/>
    <n v="1"/>
    <s v="Median"/>
    <n v="1"/>
    <n v="40742.1642410883"/>
    <x v="8"/>
    <x v="1"/>
    <x v="0"/>
  </r>
  <r>
    <n v="34"/>
    <n v="3"/>
    <n v="9069"/>
    <n v="52"/>
    <n v="36"/>
    <n v="27821.67"/>
    <n v="31"/>
    <n v="20134"/>
    <n v="3"/>
    <s v="Median"/>
    <n v="1"/>
    <n v="36778.06"/>
    <x v="8"/>
    <x v="1"/>
    <x v="0"/>
  </r>
  <r>
    <n v="1433"/>
    <n v="24"/>
    <n v="10120"/>
    <n v="77"/>
    <n v="37"/>
    <n v="29052.93"/>
    <n v="46"/>
    <n v="20100"/>
    <n v="1"/>
    <s v="Median"/>
    <n v="3"/>
    <n v="47467.4615809686"/>
    <x v="8"/>
    <x v="0"/>
    <x v="0"/>
  </r>
  <r>
    <n v="1095"/>
    <n v="9"/>
    <n v="14021"/>
    <n v="100"/>
    <n v="45"/>
    <n v="18371.12"/>
    <n v="38"/>
    <n v="20062"/>
    <n v="8"/>
    <s v="Median"/>
    <n v="2"/>
    <n v="51115.7904387534"/>
    <x v="8"/>
    <x v="0"/>
    <x v="2"/>
  </r>
  <r>
    <n v="693"/>
    <n v="9"/>
    <n v="10667"/>
    <n v="88"/>
    <n v="32"/>
    <n v="26531.8"/>
    <n v="42"/>
    <n v="20048"/>
    <n v="4"/>
    <s v="Grande"/>
    <n v="1"/>
    <n v="60628.063593612897"/>
    <x v="8"/>
    <x v="0"/>
    <x v="0"/>
  </r>
  <r>
    <n v="1164"/>
    <n v="8"/>
    <n v="12310"/>
    <n v="102"/>
    <n v="57"/>
    <n v="39913.54"/>
    <n v="35"/>
    <n v="20041"/>
    <n v="6"/>
    <s v="Median"/>
    <n v="1"/>
    <n v="54928.225825412097"/>
    <x v="8"/>
    <x v="0"/>
    <x v="1"/>
  </r>
  <r>
    <n v="185"/>
    <n v="4"/>
    <n v="14876"/>
    <n v="91"/>
    <n v="43"/>
    <n v="26143.29"/>
    <n v="43"/>
    <n v="20016"/>
    <n v="4"/>
    <s v="Pequeño"/>
    <n v="3"/>
    <n v="63208.460364967301"/>
    <x v="8"/>
    <x v="0"/>
    <x v="0"/>
  </r>
  <r>
    <n v="1360"/>
    <n v="20"/>
    <n v="7462"/>
    <n v="64"/>
    <n v="23"/>
    <n v="27058.29"/>
    <n v="62"/>
    <n v="20015"/>
    <n v="6"/>
    <s v="Grande"/>
    <n v="1"/>
    <n v="39849.035391688303"/>
    <x v="8"/>
    <x v="1"/>
    <x v="0"/>
  </r>
  <r>
    <n v="102"/>
    <n v="16"/>
    <n v="9286"/>
    <n v="68"/>
    <n v="27"/>
    <n v="26337.39"/>
    <n v="38"/>
    <n v="20014"/>
    <n v="3"/>
    <s v="Median"/>
    <n v="1"/>
    <n v="39528.519999999997"/>
    <x v="8"/>
    <x v="1"/>
    <x v="0"/>
  </r>
  <r>
    <n v="1235"/>
    <n v="16"/>
    <n v="9430"/>
    <n v="72"/>
    <n v="30"/>
    <n v="19409.04"/>
    <n v="49"/>
    <n v="19981"/>
    <n v="3"/>
    <s v="Grande"/>
    <n v="1"/>
    <n v="68729.598414666805"/>
    <x v="9"/>
    <x v="1"/>
    <x v="2"/>
  </r>
  <r>
    <n v="1622"/>
    <n v="1"/>
    <n v="8817"/>
    <n v="71"/>
    <n v="21"/>
    <n v="28459.17"/>
    <n v="27"/>
    <n v="19946"/>
    <n v="2"/>
    <s v="Pequeño"/>
    <n v="3"/>
    <n v="11990.5691778251"/>
    <x v="9"/>
    <x v="1"/>
    <x v="0"/>
  </r>
  <r>
    <n v="1930"/>
    <n v="15"/>
    <n v="14591"/>
    <n v="107"/>
    <n v="58"/>
    <n v="29100.880000000001"/>
    <n v="46"/>
    <n v="19905"/>
    <n v="9"/>
    <s v="Pequeño"/>
    <n v="2"/>
    <n v="64281.581310816902"/>
    <x v="9"/>
    <x v="0"/>
    <x v="0"/>
  </r>
  <r>
    <n v="165"/>
    <n v="18"/>
    <n v="1755"/>
    <n v="67"/>
    <n v="23"/>
    <n v="20549.939999999999"/>
    <n v="53"/>
    <n v="19898"/>
    <n v="9"/>
    <s v="Median"/>
    <n v="1"/>
    <n v="30836.852105633399"/>
    <x v="9"/>
    <x v="1"/>
    <x v="0"/>
  </r>
  <r>
    <n v="1967"/>
    <n v="11"/>
    <n v="10787"/>
    <n v="55"/>
    <n v="34"/>
    <n v="33391.03"/>
    <n v="33"/>
    <n v="19879"/>
    <n v="2"/>
    <s v="Median"/>
    <n v="3"/>
    <n v="31393.2803235928"/>
    <x v="9"/>
    <x v="0"/>
    <x v="1"/>
  </r>
  <r>
    <n v="50"/>
    <n v="1"/>
    <n v="12619"/>
    <n v="93"/>
    <n v="42"/>
    <n v="34049.629999999997"/>
    <n v="49"/>
    <n v="19830"/>
    <n v="5"/>
    <s v="Grande"/>
    <n v="2"/>
    <n v="65196.81"/>
    <x v="9"/>
    <x v="0"/>
    <x v="1"/>
  </r>
  <r>
    <n v="1950"/>
    <n v="2"/>
    <n v="10013"/>
    <n v="87"/>
    <n v="33"/>
    <n v="22351.19"/>
    <n v="17"/>
    <n v="19810"/>
    <n v="6"/>
    <s v="Median"/>
    <n v="3"/>
    <n v="18609.641397901702"/>
    <x v="9"/>
    <x v="0"/>
    <x v="0"/>
  </r>
  <r>
    <n v="638"/>
    <n v="10"/>
    <n v="5838"/>
    <n v="54"/>
    <n v="27"/>
    <n v="21534.17"/>
    <n v="48"/>
    <n v="19745"/>
    <n v="3"/>
    <s v="Median"/>
    <n v="3"/>
    <n v="34089.719938338501"/>
    <x v="9"/>
    <x v="1"/>
    <x v="0"/>
  </r>
  <r>
    <n v="706"/>
    <n v="3"/>
    <n v="9793"/>
    <n v="51"/>
    <n v="34"/>
    <n v="31011.67"/>
    <n v="40"/>
    <n v="19721"/>
    <n v="6"/>
    <s v="Median"/>
    <n v="1"/>
    <n v="39298.3203732197"/>
    <x v="9"/>
    <x v="1"/>
    <x v="1"/>
  </r>
  <r>
    <n v="1269"/>
    <n v="16"/>
    <n v="9712"/>
    <n v="84"/>
    <n v="36"/>
    <n v="37202.629999999997"/>
    <n v="57"/>
    <n v="19663"/>
    <n v="6"/>
    <s v="Median"/>
    <n v="1"/>
    <n v="49629.290150740999"/>
    <x v="9"/>
    <x v="1"/>
    <x v="1"/>
  </r>
  <r>
    <n v="84"/>
    <n v="3"/>
    <n v="11483"/>
    <n v="104"/>
    <n v="41"/>
    <n v="29281.37"/>
    <n v="44"/>
    <n v="19587"/>
    <n v="8"/>
    <s v="Median"/>
    <n v="3"/>
    <n v="45873.16"/>
    <x v="9"/>
    <x v="0"/>
    <x v="0"/>
  </r>
  <r>
    <n v="1219"/>
    <n v="10"/>
    <n v="7438"/>
    <n v="70"/>
    <n v="26"/>
    <n v="19558.72"/>
    <n v="41"/>
    <n v="19501"/>
    <n v="6"/>
    <s v="Median"/>
    <n v="2"/>
    <n v="32359.3397938163"/>
    <x v="9"/>
    <x v="1"/>
    <x v="2"/>
  </r>
  <r>
    <n v="933"/>
    <n v="7"/>
    <n v="11137"/>
    <n v="74"/>
    <n v="30"/>
    <n v="39757.18"/>
    <n v="35"/>
    <n v="19494"/>
    <n v="8"/>
    <s v="Median"/>
    <n v="2"/>
    <n v="43158.394571011202"/>
    <x v="9"/>
    <x v="0"/>
    <x v="1"/>
  </r>
  <r>
    <n v="179"/>
    <n v="21"/>
    <n v="10627"/>
    <n v="67"/>
    <n v="40"/>
    <n v="20434.39"/>
    <n v="53"/>
    <n v="19472"/>
    <n v="9"/>
    <s v="Pequeño"/>
    <n v="2"/>
    <n v="54944.500103600403"/>
    <x v="9"/>
    <x v="0"/>
    <x v="0"/>
  </r>
  <r>
    <n v="113"/>
    <n v="1"/>
    <n v="9862"/>
    <n v="80"/>
    <n v="47"/>
    <n v="30981.43"/>
    <n v="42"/>
    <n v="19453"/>
    <n v="6"/>
    <s v="Pequeño"/>
    <n v="2"/>
    <n v="28182.68"/>
    <x v="9"/>
    <x v="1"/>
    <x v="1"/>
  </r>
  <r>
    <n v="989"/>
    <n v="14"/>
    <n v="10661"/>
    <n v="88"/>
    <n v="37"/>
    <n v="30298.87"/>
    <n v="52"/>
    <n v="19421"/>
    <n v="8"/>
    <s v="Median"/>
    <n v="1"/>
    <n v="75005.4156870273"/>
    <x v="9"/>
    <x v="0"/>
    <x v="1"/>
  </r>
  <r>
    <n v="434"/>
    <n v="16"/>
    <n v="11087"/>
    <n v="77"/>
    <n v="31"/>
    <n v="31425.759999999998"/>
    <n v="50"/>
    <n v="19389"/>
    <n v="3"/>
    <s v="Median"/>
    <n v="2"/>
    <n v="43711.734487631198"/>
    <x v="9"/>
    <x v="0"/>
    <x v="1"/>
  </r>
  <r>
    <n v="506"/>
    <n v="6"/>
    <n v="15080"/>
    <n v="103"/>
    <n v="46"/>
    <n v="21856.75"/>
    <n v="42"/>
    <n v="19389"/>
    <n v="7"/>
    <s v="Median"/>
    <n v="2"/>
    <n v="60457.877844066003"/>
    <x v="9"/>
    <x v="0"/>
    <x v="0"/>
  </r>
  <r>
    <n v="526"/>
    <n v="8"/>
    <n v="14679"/>
    <n v="109"/>
    <n v="55"/>
    <n v="37805.14"/>
    <n v="64"/>
    <n v="19369"/>
    <n v="3"/>
    <s v="Median"/>
    <n v="3"/>
    <n v="110708.380962215"/>
    <x v="9"/>
    <x v="0"/>
    <x v="1"/>
  </r>
  <r>
    <n v="873"/>
    <n v="2"/>
    <n v="12673"/>
    <n v="89"/>
    <n v="54"/>
    <n v="23007.3"/>
    <n v="35"/>
    <n v="19359"/>
    <n v="9"/>
    <s v="Median"/>
    <n v="3"/>
    <n v="29778.217505659599"/>
    <x v="9"/>
    <x v="0"/>
    <x v="0"/>
  </r>
  <r>
    <n v="1861"/>
    <n v="17"/>
    <n v="10514"/>
    <n v="85"/>
    <n v="29"/>
    <n v="24302.01"/>
    <n v="65"/>
    <n v="19346"/>
    <n v="1"/>
    <s v="Median"/>
    <n v="3"/>
    <n v="98697.815528589097"/>
    <x v="9"/>
    <x v="0"/>
    <x v="0"/>
  </r>
  <r>
    <n v="1856"/>
    <n v="5"/>
    <n v="10255"/>
    <n v="72"/>
    <n v="37"/>
    <n v="18650.939999999999"/>
    <n v="37"/>
    <n v="19320"/>
    <n v="2"/>
    <s v="Median"/>
    <n v="2"/>
    <n v="28267.5559394868"/>
    <x v="9"/>
    <x v="0"/>
    <x v="2"/>
  </r>
  <r>
    <n v="1446"/>
    <n v="8"/>
    <n v="14622"/>
    <n v="107"/>
    <n v="55"/>
    <n v="24057.73"/>
    <n v="28"/>
    <n v="19304"/>
    <n v="3"/>
    <s v="Median"/>
    <n v="2"/>
    <n v="65035.662487344198"/>
    <x v="9"/>
    <x v="0"/>
    <x v="0"/>
  </r>
  <r>
    <n v="1327"/>
    <n v="4"/>
    <n v="9620"/>
    <n v="91"/>
    <n v="34"/>
    <n v="21890.68"/>
    <n v="56"/>
    <n v="19303"/>
    <n v="1"/>
    <s v="Median"/>
    <n v="2"/>
    <n v="34905.701500643198"/>
    <x v="9"/>
    <x v="1"/>
    <x v="0"/>
  </r>
  <r>
    <n v="119"/>
    <n v="5"/>
    <n v="9679"/>
    <n v="90"/>
    <n v="22"/>
    <n v="25201.85"/>
    <n v="24"/>
    <n v="19253"/>
    <n v="2"/>
    <s v="Grande"/>
    <n v="2"/>
    <n v="35092.11"/>
    <x v="9"/>
    <x v="1"/>
    <x v="0"/>
  </r>
  <r>
    <n v="625"/>
    <n v="1"/>
    <n v="6081"/>
    <n v="58"/>
    <n v="19"/>
    <n v="25640.32"/>
    <n v="28"/>
    <n v="19228"/>
    <n v="6"/>
    <s v="Pequeño"/>
    <n v="2"/>
    <n v="21918.141366939999"/>
    <x v="9"/>
    <x v="1"/>
    <x v="0"/>
  </r>
  <r>
    <n v="40"/>
    <n v="6"/>
    <n v="12768"/>
    <n v="89"/>
    <n v="39"/>
    <n v="28435.54"/>
    <n v="45"/>
    <n v="19214"/>
    <n v="3"/>
    <s v="Median"/>
    <n v="1"/>
    <n v="60642.61"/>
    <x v="9"/>
    <x v="0"/>
    <x v="0"/>
  </r>
  <r>
    <n v="915"/>
    <n v="1"/>
    <n v="10142"/>
    <n v="73"/>
    <n v="28"/>
    <n v="39048.79"/>
    <n v="18"/>
    <n v="19207"/>
    <n v="2"/>
    <s v="Median"/>
    <n v="3"/>
    <n v="42077.6406353985"/>
    <x v="9"/>
    <x v="0"/>
    <x v="1"/>
  </r>
  <r>
    <n v="759"/>
    <n v="12"/>
    <n v="14403"/>
    <n v="92"/>
    <n v="44"/>
    <n v="31104.74"/>
    <n v="49"/>
    <n v="19201"/>
    <n v="6"/>
    <s v="Median"/>
    <n v="2"/>
    <n v="74261.327776542006"/>
    <x v="9"/>
    <x v="0"/>
    <x v="1"/>
  </r>
  <r>
    <n v="1472"/>
    <n v="14"/>
    <n v="11379"/>
    <n v="108"/>
    <n v="56"/>
    <n v="18644.099999999999"/>
    <n v="45"/>
    <n v="19189"/>
    <n v="3"/>
    <s v="Median"/>
    <n v="1"/>
    <n v="57917.050784673003"/>
    <x v="9"/>
    <x v="0"/>
    <x v="2"/>
  </r>
  <r>
    <n v="1389"/>
    <n v="25"/>
    <n v="13582"/>
    <n v="95"/>
    <n v="58"/>
    <n v="37160.449999999997"/>
    <n v="57"/>
    <n v="19092"/>
    <n v="8"/>
    <s v="Median"/>
    <n v="3"/>
    <n v="73221.771207251702"/>
    <x v="9"/>
    <x v="0"/>
    <x v="1"/>
  </r>
  <r>
    <n v="1630"/>
    <n v="5"/>
    <n v="9354"/>
    <n v="80"/>
    <n v="32"/>
    <n v="20921.400000000001"/>
    <n v="33"/>
    <n v="19078"/>
    <n v="1"/>
    <s v="Median"/>
    <n v="1"/>
    <n v="37930.1218872838"/>
    <x v="9"/>
    <x v="1"/>
    <x v="0"/>
  </r>
  <r>
    <n v="522"/>
    <n v="7"/>
    <n v="2899"/>
    <n v="53"/>
    <n v="20"/>
    <n v="30596.32"/>
    <n v="50"/>
    <n v="19064"/>
    <n v="6"/>
    <s v="Grande"/>
    <n v="2"/>
    <n v="51671.411330887102"/>
    <x v="9"/>
    <x v="1"/>
    <x v="1"/>
  </r>
  <r>
    <n v="824"/>
    <n v="24"/>
    <n v="9449"/>
    <n v="91"/>
    <n v="31"/>
    <n v="32238.68"/>
    <n v="61"/>
    <n v="19028"/>
    <n v="7"/>
    <s v="Median"/>
    <n v="2"/>
    <n v="71973.064682813303"/>
    <x v="9"/>
    <x v="1"/>
    <x v="1"/>
  </r>
  <r>
    <n v="1248"/>
    <n v="20"/>
    <n v="9656"/>
    <n v="89"/>
    <n v="39"/>
    <n v="30965.119999999999"/>
    <n v="46"/>
    <n v="18989"/>
    <n v="8"/>
    <s v="Median"/>
    <n v="3"/>
    <n v="56329.605517395197"/>
    <x v="9"/>
    <x v="1"/>
    <x v="1"/>
  </r>
  <r>
    <n v="88"/>
    <n v="2"/>
    <n v="12260"/>
    <n v="106"/>
    <n v="38"/>
    <n v="26296.05"/>
    <n v="51"/>
    <n v="18956"/>
    <n v="8"/>
    <s v="Median"/>
    <n v="3"/>
    <n v="57673.57"/>
    <x v="9"/>
    <x v="0"/>
    <x v="0"/>
  </r>
  <r>
    <n v="811"/>
    <n v="4"/>
    <n v="12653"/>
    <n v="101"/>
    <n v="54"/>
    <n v="31771.23"/>
    <n v="25"/>
    <n v="18927"/>
    <n v="2"/>
    <s v="Median"/>
    <n v="3"/>
    <n v="51346.7160731068"/>
    <x v="9"/>
    <x v="0"/>
    <x v="1"/>
  </r>
  <r>
    <n v="68"/>
    <n v="5"/>
    <n v="10922"/>
    <n v="110"/>
    <n v="45"/>
    <n v="23991.03"/>
    <n v="36"/>
    <n v="18916"/>
    <n v="5"/>
    <s v="Grande"/>
    <n v="2"/>
    <n v="44370.37"/>
    <x v="9"/>
    <x v="0"/>
    <x v="0"/>
  </r>
  <r>
    <n v="1565"/>
    <n v="1"/>
    <n v="15259"/>
    <n v="111"/>
    <n v="44"/>
    <n v="29801.27"/>
    <n v="19"/>
    <n v="18900"/>
    <n v="4"/>
    <s v="Median"/>
    <n v="1"/>
    <n v="50073.229528582197"/>
    <x v="9"/>
    <x v="0"/>
    <x v="0"/>
  </r>
  <r>
    <n v="80"/>
    <n v="6"/>
    <n v="11611"/>
    <n v="75"/>
    <n v="40"/>
    <n v="23542.26"/>
    <n v="41"/>
    <n v="18873"/>
    <n v="8"/>
    <s v="Median"/>
    <n v="3"/>
    <n v="25647.49"/>
    <x v="9"/>
    <x v="0"/>
    <x v="0"/>
  </r>
  <r>
    <n v="1098"/>
    <n v="1"/>
    <n v="14397"/>
    <n v="110"/>
    <n v="57"/>
    <n v="31220.15"/>
    <n v="41"/>
    <n v="18872"/>
    <n v="9"/>
    <s v="Median"/>
    <n v="3"/>
    <n v="67399.218701720602"/>
    <x v="9"/>
    <x v="0"/>
    <x v="1"/>
  </r>
  <r>
    <n v="697"/>
    <n v="10"/>
    <n v="14028"/>
    <n v="107"/>
    <n v="44"/>
    <n v="31229.13"/>
    <n v="43"/>
    <n v="18866"/>
    <n v="3"/>
    <s v="Median"/>
    <n v="3"/>
    <n v="77247.035035001099"/>
    <x v="9"/>
    <x v="0"/>
    <x v="1"/>
  </r>
  <r>
    <n v="1568"/>
    <n v="24"/>
    <n v="9453"/>
    <n v="76"/>
    <n v="38"/>
    <n v="27903.48"/>
    <n v="43"/>
    <n v="18865"/>
    <n v="3"/>
    <s v="Pequeño"/>
    <n v="3"/>
    <n v="37420.841106297201"/>
    <x v="9"/>
    <x v="1"/>
    <x v="0"/>
  </r>
  <r>
    <n v="1719"/>
    <n v="2"/>
    <n v="10356"/>
    <n v="84"/>
    <n v="34"/>
    <n v="19915.88"/>
    <n v="34"/>
    <n v="18846"/>
    <n v="7"/>
    <s v="Grande"/>
    <n v="1"/>
    <n v="54775.555810421902"/>
    <x v="9"/>
    <x v="0"/>
    <x v="2"/>
  </r>
  <r>
    <n v="417"/>
    <n v="7"/>
    <n v="11177"/>
    <n v="86"/>
    <n v="30"/>
    <n v="39877.660000000003"/>
    <n v="62"/>
    <n v="18829"/>
    <n v="1"/>
    <s v="Median"/>
    <n v="2"/>
    <n v="99804.383089437397"/>
    <x v="9"/>
    <x v="0"/>
    <x v="1"/>
  </r>
  <r>
    <n v="43"/>
    <n v="5"/>
    <n v="9510"/>
    <n v="79"/>
    <n v="29"/>
    <n v="30117.31"/>
    <n v="41"/>
    <n v="18818"/>
    <n v="3"/>
    <s v="Median"/>
    <n v="1"/>
    <n v="41884.14"/>
    <x v="9"/>
    <x v="1"/>
    <x v="1"/>
  </r>
  <r>
    <n v="1620"/>
    <n v="5"/>
    <n v="10698"/>
    <n v="86"/>
    <n v="28"/>
    <n v="21509.98"/>
    <n v="32"/>
    <n v="18807"/>
    <n v="3"/>
    <s v="Median"/>
    <n v="1"/>
    <n v="35883.969232433199"/>
    <x v="9"/>
    <x v="0"/>
    <x v="0"/>
  </r>
  <r>
    <n v="209"/>
    <n v="8"/>
    <n v="9631"/>
    <n v="79"/>
    <n v="33"/>
    <n v="22793.29"/>
    <n v="51"/>
    <n v="18700"/>
    <n v="7"/>
    <s v="Median"/>
    <n v="1"/>
    <n v="59706.926600406703"/>
    <x v="9"/>
    <x v="1"/>
    <x v="0"/>
  </r>
  <r>
    <n v="107"/>
    <n v="20"/>
    <n v="10047"/>
    <n v="86"/>
    <n v="35"/>
    <n v="26973.08"/>
    <n v="35"/>
    <n v="18687"/>
    <n v="3"/>
    <s v="Median"/>
    <n v="3"/>
    <n v="38713.5"/>
    <x v="9"/>
    <x v="0"/>
    <x v="0"/>
  </r>
  <r>
    <n v="1452"/>
    <n v="1"/>
    <n v="13719"/>
    <n v="102"/>
    <n v="43"/>
    <n v="25614.560000000001"/>
    <n v="38"/>
    <n v="18643"/>
    <n v="9"/>
    <s v="Median"/>
    <n v="3"/>
    <n v="51024.031668558302"/>
    <x v="9"/>
    <x v="0"/>
    <x v="0"/>
  </r>
  <r>
    <n v="37"/>
    <n v="1"/>
    <n v="9173"/>
    <n v="79"/>
    <n v="25"/>
    <n v="33723.18"/>
    <n v="34"/>
    <n v="18608"/>
    <n v="3"/>
    <s v="Median"/>
    <n v="3"/>
    <n v="43817.01"/>
    <x v="9"/>
    <x v="1"/>
    <x v="1"/>
  </r>
  <r>
    <n v="412"/>
    <n v="1"/>
    <n v="9994"/>
    <n v="72"/>
    <n v="29"/>
    <n v="28934.06"/>
    <n v="41"/>
    <n v="18586"/>
    <n v="2"/>
    <s v="Median"/>
    <n v="1"/>
    <n v="45207.652907478201"/>
    <x v="9"/>
    <x v="1"/>
    <x v="0"/>
  </r>
  <r>
    <n v="75"/>
    <n v="6"/>
    <n v="11022"/>
    <n v="72"/>
    <n v="41"/>
    <n v="22690.31"/>
    <n v="41"/>
    <n v="18552"/>
    <n v="7"/>
    <s v="Pequeño"/>
    <n v="3"/>
    <n v="41637.65"/>
    <x v="9"/>
    <x v="0"/>
    <x v="0"/>
  </r>
  <r>
    <n v="988"/>
    <n v="20"/>
    <n v="10650"/>
    <n v="83"/>
    <n v="34"/>
    <n v="26721.57"/>
    <n v="44"/>
    <n v="18539"/>
    <n v="8"/>
    <s v="Median"/>
    <n v="3"/>
    <n v="38690.065662624897"/>
    <x v="9"/>
    <x v="0"/>
    <x v="0"/>
  </r>
  <r>
    <n v="1344"/>
    <n v="15"/>
    <n v="9658"/>
    <n v="81"/>
    <n v="40"/>
    <n v="36560.49"/>
    <n v="45"/>
    <n v="18526"/>
    <n v="1"/>
    <s v="Median"/>
    <n v="3"/>
    <n v="45449.858541724403"/>
    <x v="9"/>
    <x v="1"/>
    <x v="1"/>
  </r>
  <r>
    <n v="390"/>
    <n v="15"/>
    <n v="11680"/>
    <n v="107"/>
    <n v="42"/>
    <n v="36188.75"/>
    <n v="68"/>
    <n v="18503"/>
    <n v="7"/>
    <s v="Median"/>
    <n v="2"/>
    <n v="69051.183871519301"/>
    <x v="9"/>
    <x v="0"/>
    <x v="1"/>
  </r>
  <r>
    <n v="1532"/>
    <n v="6"/>
    <n v="11145"/>
    <n v="75"/>
    <n v="39"/>
    <n v="31007.9"/>
    <n v="42"/>
    <n v="18488"/>
    <n v="1"/>
    <s v="Median"/>
    <n v="3"/>
    <n v="48986.412305874503"/>
    <x v="9"/>
    <x v="0"/>
    <x v="1"/>
  </r>
  <r>
    <n v="1900"/>
    <n v="4"/>
    <n v="9398"/>
    <n v="84"/>
    <n v="37"/>
    <n v="38156.97"/>
    <n v="38"/>
    <n v="18481"/>
    <n v="7"/>
    <s v="Median"/>
    <n v="3"/>
    <n v="25677.9943172397"/>
    <x v="9"/>
    <x v="1"/>
    <x v="1"/>
  </r>
  <r>
    <n v="62"/>
    <n v="4"/>
    <n v="13194"/>
    <n v="102"/>
    <n v="54"/>
    <n v="30816.16"/>
    <n v="50"/>
    <n v="18477"/>
    <n v="5"/>
    <s v="Grande"/>
    <n v="2"/>
    <n v="63823.61"/>
    <x v="9"/>
    <x v="0"/>
    <x v="1"/>
  </r>
  <r>
    <n v="1206"/>
    <n v="4"/>
    <n v="10763"/>
    <n v="76"/>
    <n v="30"/>
    <n v="32089.26"/>
    <n v="43"/>
    <n v="18466"/>
    <n v="5"/>
    <s v="Median"/>
    <n v="3"/>
    <n v="58597.7524253679"/>
    <x v="9"/>
    <x v="0"/>
    <x v="1"/>
  </r>
  <r>
    <n v="149"/>
    <n v="15"/>
    <n v="10215"/>
    <n v="73"/>
    <n v="32"/>
    <n v="21548.880000000001"/>
    <n v="54"/>
    <n v="18464"/>
    <n v="3"/>
    <s v="Grande"/>
    <n v="2"/>
    <n v="38120.835900551298"/>
    <x v="9"/>
    <x v="0"/>
    <x v="0"/>
  </r>
  <r>
    <n v="87"/>
    <n v="1"/>
    <n v="1147"/>
    <n v="89"/>
    <n v="42"/>
    <n v="29526.59"/>
    <n v="45"/>
    <n v="18440"/>
    <n v="8"/>
    <s v="Median"/>
    <n v="2"/>
    <n v="31578.77"/>
    <x v="9"/>
    <x v="1"/>
    <x v="0"/>
  </r>
  <r>
    <n v="96"/>
    <n v="8"/>
    <n v="11460"/>
    <n v="80"/>
    <n v="46"/>
    <n v="28232.17"/>
    <n v="43"/>
    <n v="18436"/>
    <n v="9"/>
    <s v="Grande"/>
    <n v="1"/>
    <n v="44961.98"/>
    <x v="9"/>
    <x v="0"/>
    <x v="0"/>
  </r>
  <r>
    <n v="1907"/>
    <n v="20"/>
    <n v="10465"/>
    <n v="76"/>
    <n v="29"/>
    <n v="25585.54"/>
    <n v="52"/>
    <n v="18427"/>
    <n v="4"/>
    <s v="Grande"/>
    <n v="1"/>
    <n v="34888.420608107197"/>
    <x v="9"/>
    <x v="0"/>
    <x v="0"/>
  </r>
  <r>
    <n v="1732"/>
    <n v="6"/>
    <n v="14090"/>
    <n v="89"/>
    <n v="49"/>
    <n v="23646.85"/>
    <n v="38"/>
    <n v="18397"/>
    <n v="8"/>
    <s v="Median"/>
    <n v="3"/>
    <n v="50049.118322533497"/>
    <x v="9"/>
    <x v="0"/>
    <x v="0"/>
  </r>
  <r>
    <n v="92"/>
    <n v="15"/>
    <n v="11722"/>
    <n v="57"/>
    <n v="42"/>
    <n v="32105.83"/>
    <n v="50"/>
    <n v="18396"/>
    <n v="9"/>
    <s v="Grande"/>
    <n v="1"/>
    <n v="31514.68"/>
    <x v="9"/>
    <x v="0"/>
    <x v="1"/>
  </r>
  <r>
    <n v="1728"/>
    <n v="1"/>
    <n v="10775"/>
    <n v="72"/>
    <n v="38"/>
    <n v="32746.23"/>
    <n v="40"/>
    <n v="18395"/>
    <n v="2"/>
    <s v="Grande"/>
    <n v="2"/>
    <n v="55968.059102722102"/>
    <x v="9"/>
    <x v="0"/>
    <x v="1"/>
  </r>
  <r>
    <n v="1609"/>
    <n v="12"/>
    <n v="10697"/>
    <n v="76"/>
    <n v="28"/>
    <n v="36297.800000000003"/>
    <n v="43"/>
    <n v="18377"/>
    <n v="2"/>
    <s v="Median"/>
    <n v="3"/>
    <n v="64558.9948410094"/>
    <x v="9"/>
    <x v="0"/>
    <x v="1"/>
  </r>
  <r>
    <n v="1858"/>
    <n v="6"/>
    <n v="10049"/>
    <n v="78"/>
    <n v="29"/>
    <n v="31892.94"/>
    <n v="36"/>
    <n v="18358"/>
    <n v="9"/>
    <s v="Pequeño"/>
    <n v="3"/>
    <n v="32892.714898321101"/>
    <x v="9"/>
    <x v="0"/>
    <x v="1"/>
  </r>
  <r>
    <n v="756"/>
    <n v="11"/>
    <n v="9322"/>
    <n v="80"/>
    <n v="32"/>
    <n v="26464.81"/>
    <n v="48"/>
    <n v="18323"/>
    <n v="2"/>
    <s v="Median"/>
    <n v="1"/>
    <n v="49628.740981901203"/>
    <x v="9"/>
    <x v="1"/>
    <x v="0"/>
  </r>
  <r>
    <n v="357"/>
    <n v="13"/>
    <n v="9367"/>
    <n v="78"/>
    <n v="39"/>
    <n v="27396.71"/>
    <n v="60"/>
    <n v="18297"/>
    <n v="9"/>
    <s v="Median"/>
    <n v="2"/>
    <n v="63249.020428547199"/>
    <x v="9"/>
    <x v="1"/>
    <x v="0"/>
  </r>
  <r>
    <n v="612"/>
    <n v="2"/>
    <n v="10725"/>
    <n v="79"/>
    <n v="38"/>
    <n v="20702.939999999999"/>
    <n v="27"/>
    <n v="18295"/>
    <n v="6"/>
    <s v="Median"/>
    <n v="2"/>
    <n v="30767.089333739699"/>
    <x v="9"/>
    <x v="0"/>
    <x v="0"/>
  </r>
  <r>
    <n v="83"/>
    <n v="3"/>
    <n v="11224"/>
    <n v="57"/>
    <n v="41"/>
    <n v="32246.55"/>
    <n v="46"/>
    <n v="18277"/>
    <n v="8"/>
    <s v="Median"/>
    <n v="2"/>
    <n v="46385.56"/>
    <x v="9"/>
    <x v="0"/>
    <x v="1"/>
  </r>
  <r>
    <n v="1032"/>
    <n v="2"/>
    <n v="14140"/>
    <n v="112"/>
    <n v="42"/>
    <n v="36712.49"/>
    <n v="41"/>
    <n v="18271"/>
    <n v="9"/>
    <s v="Median"/>
    <n v="2"/>
    <n v="53420.8558222625"/>
    <x v="9"/>
    <x v="0"/>
    <x v="1"/>
  </r>
  <r>
    <n v="908"/>
    <n v="3"/>
    <n v="10380"/>
    <n v="75"/>
    <n v="40"/>
    <n v="39701.86"/>
    <n v="34"/>
    <n v="18251"/>
    <n v="4"/>
    <s v="Median"/>
    <n v="1"/>
    <n v="31321.608928215501"/>
    <x v="9"/>
    <x v="0"/>
    <x v="1"/>
  </r>
  <r>
    <n v="101"/>
    <n v="6"/>
    <n v="14508"/>
    <n v="96"/>
    <n v="39"/>
    <n v="40027.78"/>
    <n v="52"/>
    <n v="18234"/>
    <n v="6"/>
    <s v="Pequeño"/>
    <n v="2"/>
    <n v="73918.34"/>
    <x v="9"/>
    <x v="0"/>
    <x v="3"/>
  </r>
  <r>
    <n v="1123"/>
    <n v="15"/>
    <n v="10226"/>
    <n v="85"/>
    <n v="28"/>
    <n v="21502.25"/>
    <n v="48"/>
    <n v="18223"/>
    <n v="7"/>
    <s v="Median"/>
    <n v="1"/>
    <n v="33503.838586170998"/>
    <x v="9"/>
    <x v="0"/>
    <x v="0"/>
  </r>
  <r>
    <n v="1902"/>
    <n v="10"/>
    <n v="10363"/>
    <n v="83"/>
    <n v="40"/>
    <n v="31273.33"/>
    <n v="32"/>
    <n v="18205"/>
    <n v="9"/>
    <s v="Median"/>
    <n v="2"/>
    <n v="50962.9332332751"/>
    <x v="9"/>
    <x v="0"/>
    <x v="1"/>
  </r>
  <r>
    <n v="23"/>
    <n v="4"/>
    <n v="9358"/>
    <n v="72"/>
    <n v="28"/>
    <n v="28598.31"/>
    <n v="31"/>
    <n v="18185"/>
    <n v="2"/>
    <s v="Grande"/>
    <n v="2"/>
    <n v="37427.019999999997"/>
    <x v="9"/>
    <x v="1"/>
    <x v="0"/>
  </r>
  <r>
    <n v="902"/>
    <n v="7"/>
    <n v="10841"/>
    <n v="76"/>
    <n v="31"/>
    <n v="36088.54"/>
    <n v="38"/>
    <n v="18185"/>
    <n v="6"/>
    <s v="Median"/>
    <n v="1"/>
    <n v="67372.308580084398"/>
    <x v="9"/>
    <x v="0"/>
    <x v="1"/>
  </r>
  <r>
    <n v="450"/>
    <n v="17"/>
    <n v="7692"/>
    <n v="51"/>
    <n v="28"/>
    <n v="31888.71"/>
    <n v="65"/>
    <n v="18141"/>
    <n v="3"/>
    <s v="Median"/>
    <n v="2"/>
    <n v="57927.551415254602"/>
    <x v="9"/>
    <x v="1"/>
    <x v="1"/>
  </r>
  <r>
    <n v="844"/>
    <n v="15"/>
    <n v="10624"/>
    <n v="78"/>
    <n v="32"/>
    <n v="32954.04"/>
    <n v="56"/>
    <n v="18128"/>
    <n v="2"/>
    <s v="Grande"/>
    <n v="2"/>
    <n v="73635.278549191105"/>
    <x v="9"/>
    <x v="0"/>
    <x v="1"/>
  </r>
  <r>
    <n v="108"/>
    <n v="12"/>
    <n v="9305"/>
    <n v="114"/>
    <n v="27"/>
    <n v="28140.75"/>
    <n v="28"/>
    <n v="18126"/>
    <n v="3"/>
    <s v="Median"/>
    <n v="3"/>
    <n v="34564.35"/>
    <x v="9"/>
    <x v="1"/>
    <x v="0"/>
  </r>
  <r>
    <n v="25"/>
    <n v="12"/>
    <n v="8565"/>
    <n v="91"/>
    <n v="24"/>
    <n v="34392.47"/>
    <n v="23"/>
    <n v="18115"/>
    <n v="2"/>
    <s v="Grande"/>
    <n v="2"/>
    <n v="34424.089999999997"/>
    <x v="9"/>
    <x v="1"/>
    <x v="1"/>
  </r>
  <r>
    <n v="47"/>
    <n v="3"/>
    <n v="9705"/>
    <n v="82"/>
    <n v="33"/>
    <n v="28299.599999999999"/>
    <n v="35"/>
    <n v="18110"/>
    <n v="4"/>
    <s v="Pequeño"/>
    <n v="2"/>
    <n v="44413.45"/>
    <x v="9"/>
    <x v="1"/>
    <x v="0"/>
  </r>
  <r>
    <n v="1899"/>
    <n v="10"/>
    <n v="12542"/>
    <n v="106"/>
    <n v="51"/>
    <n v="21543.37"/>
    <n v="32"/>
    <n v="18093"/>
    <n v="3"/>
    <s v="Median"/>
    <n v="3"/>
    <n v="39795.289782001797"/>
    <x v="9"/>
    <x v="0"/>
    <x v="0"/>
  </r>
  <r>
    <n v="1250"/>
    <n v="17"/>
    <n v="9171"/>
    <n v="84"/>
    <n v="40"/>
    <n v="39536.49"/>
    <n v="54"/>
    <n v="18084"/>
    <n v="8"/>
    <s v="Median"/>
    <n v="1"/>
    <n v="60491.426018525402"/>
    <x v="9"/>
    <x v="1"/>
    <x v="1"/>
  </r>
  <r>
    <n v="1762"/>
    <n v="21"/>
    <n v="9559"/>
    <n v="114"/>
    <n v="35"/>
    <n v="25751.89"/>
    <n v="68"/>
    <n v="18074"/>
    <n v="8"/>
    <s v="Grande"/>
    <n v="2"/>
    <n v="39758.262060980203"/>
    <x v="9"/>
    <x v="1"/>
    <x v="0"/>
  </r>
  <r>
    <n v="1435"/>
    <n v="16"/>
    <n v="9227"/>
    <n v="56"/>
    <n v="29"/>
    <n v="26375.599999999999"/>
    <n v="44"/>
    <n v="17986"/>
    <n v="2"/>
    <s v="Median"/>
    <n v="3"/>
    <n v="49502.786770108098"/>
    <x v="9"/>
    <x v="1"/>
    <x v="0"/>
  </r>
  <r>
    <n v="203"/>
    <n v="4"/>
    <n v="13095"/>
    <n v="108"/>
    <n v="57"/>
    <n v="39797.69"/>
    <n v="42"/>
    <n v="17976"/>
    <n v="5"/>
    <s v="Median"/>
    <n v="2"/>
    <n v="49962.551458866103"/>
    <x v="9"/>
    <x v="0"/>
    <x v="1"/>
  </r>
  <r>
    <n v="1885"/>
    <n v="1"/>
    <n v="10988"/>
    <n v="84"/>
    <n v="33"/>
    <n v="23081.27"/>
    <n v="19"/>
    <n v="17973"/>
    <n v="8"/>
    <s v="Pequeño"/>
    <n v="3"/>
    <n v="28357.147105511998"/>
    <x v="9"/>
    <x v="0"/>
    <x v="0"/>
  </r>
  <r>
    <n v="1019"/>
    <n v="3"/>
    <n v="9437"/>
    <n v="79"/>
    <n v="39"/>
    <n v="20684.43"/>
    <n v="18"/>
    <n v="17950"/>
    <n v="3"/>
    <s v="Median"/>
    <n v="2"/>
    <n v="29044.867097532999"/>
    <x v="9"/>
    <x v="1"/>
    <x v="0"/>
  </r>
  <r>
    <n v="1336"/>
    <n v="4"/>
    <n v="12234"/>
    <n v="101"/>
    <n v="46"/>
    <n v="21861.05"/>
    <n v="37"/>
    <n v="17948"/>
    <n v="8"/>
    <s v="Grande"/>
    <n v="1"/>
    <n v="37589.156877174901"/>
    <x v="9"/>
    <x v="0"/>
    <x v="0"/>
  </r>
  <r>
    <n v="1798"/>
    <n v="8"/>
    <n v="4596"/>
    <n v="68"/>
    <n v="28"/>
    <n v="24287.65"/>
    <n v="36"/>
    <n v="17943"/>
    <n v="6"/>
    <s v="Median"/>
    <n v="2"/>
    <n v="32345.485880177599"/>
    <x v="9"/>
    <x v="1"/>
    <x v="0"/>
  </r>
  <r>
    <n v="1409"/>
    <n v="3"/>
    <n v="9508"/>
    <n v="85"/>
    <n v="34"/>
    <n v="20506.240000000002"/>
    <n v="32"/>
    <n v="17933"/>
    <n v="7"/>
    <s v="Pequeño"/>
    <n v="2"/>
    <n v="25084.104334577802"/>
    <x v="9"/>
    <x v="1"/>
    <x v="0"/>
  </r>
  <r>
    <n v="1564"/>
    <n v="8"/>
    <n v="10428"/>
    <n v="94"/>
    <n v="32"/>
    <n v="21142.19"/>
    <n v="50"/>
    <n v="17916"/>
    <n v="8"/>
    <s v="Median"/>
    <n v="3"/>
    <n v="37070.661628382899"/>
    <x v="9"/>
    <x v="0"/>
    <x v="0"/>
  </r>
  <r>
    <n v="81"/>
    <n v="2"/>
    <n v="10882"/>
    <n v="81"/>
    <n v="36"/>
    <n v="27434.75"/>
    <n v="35"/>
    <n v="17901"/>
    <n v="8"/>
    <s v="Median"/>
    <n v="2"/>
    <n v="24421.91"/>
    <x v="9"/>
    <x v="0"/>
    <x v="0"/>
  </r>
  <r>
    <n v="112"/>
    <n v="11"/>
    <n v="10065"/>
    <n v="77"/>
    <n v="34"/>
    <n v="29963.57"/>
    <n v="37"/>
    <n v="17858"/>
    <n v="7"/>
    <s v="Pequeño"/>
    <n v="2"/>
    <n v="52901.81"/>
    <x v="9"/>
    <x v="0"/>
    <x v="0"/>
  </r>
  <r>
    <n v="983"/>
    <n v="17"/>
    <n v="10168"/>
    <n v="107"/>
    <n v="39"/>
    <n v="26876.54"/>
    <n v="55"/>
    <n v="17835"/>
    <n v="9"/>
    <s v="Pequeño"/>
    <n v="3"/>
    <n v="52185.241240666299"/>
    <x v="9"/>
    <x v="0"/>
    <x v="0"/>
  </r>
  <r>
    <n v="103"/>
    <n v="12"/>
    <n v="9281"/>
    <n v="80"/>
    <n v="36"/>
    <n v="27079.19"/>
    <n v="35"/>
    <n v="17755"/>
    <n v="3"/>
    <s v="Median"/>
    <n v="3"/>
    <n v="23663.65"/>
    <x v="9"/>
    <x v="1"/>
    <x v="0"/>
  </r>
  <r>
    <n v="79"/>
    <n v="12"/>
    <n v="13666"/>
    <n v="91"/>
    <n v="52"/>
    <n v="34843.65"/>
    <n v="54"/>
    <n v="17745"/>
    <n v="8"/>
    <s v="Median"/>
    <n v="2"/>
    <n v="69112.81"/>
    <x v="9"/>
    <x v="0"/>
    <x v="1"/>
  </r>
  <r>
    <n v="1769"/>
    <n v="3"/>
    <n v="9486"/>
    <n v="75"/>
    <n v="28"/>
    <n v="25838.59"/>
    <n v="27"/>
    <n v="17739"/>
    <n v="7"/>
    <s v="Median"/>
    <n v="3"/>
    <n v="38003.798455625598"/>
    <x v="9"/>
    <x v="1"/>
    <x v="0"/>
  </r>
  <r>
    <n v="364"/>
    <n v="4"/>
    <n v="11578"/>
    <n v="90"/>
    <n v="46"/>
    <n v="24087.78"/>
    <n v="35"/>
    <n v="17726"/>
    <n v="3"/>
    <s v="Median"/>
    <n v="3"/>
    <n v="46163.711693831501"/>
    <x v="9"/>
    <x v="0"/>
    <x v="0"/>
  </r>
  <r>
    <n v="1292"/>
    <n v="24"/>
    <n v="9694"/>
    <n v="79"/>
    <n v="29"/>
    <n v="28383.27"/>
    <n v="60"/>
    <n v="17720"/>
    <n v="3"/>
    <s v="Median"/>
    <n v="1"/>
    <n v="57369.751973441198"/>
    <x v="9"/>
    <x v="1"/>
    <x v="0"/>
  </r>
  <r>
    <n v="1992"/>
    <n v="4"/>
    <n v="11357"/>
    <n v="93"/>
    <n v="45"/>
    <n v="37132.46"/>
    <n v="42"/>
    <n v="17712"/>
    <n v="1"/>
    <s v="Median"/>
    <n v="2"/>
    <n v="49059.821736908198"/>
    <x v="9"/>
    <x v="0"/>
    <x v="1"/>
  </r>
  <r>
    <n v="1112"/>
    <n v="20"/>
    <n v="12333"/>
    <n v="109"/>
    <n v="46"/>
    <n v="33803.81"/>
    <n v="65"/>
    <n v="17661"/>
    <n v="2"/>
    <s v="Grande"/>
    <n v="1"/>
    <n v="82399.491954842801"/>
    <x v="9"/>
    <x v="0"/>
    <x v="1"/>
  </r>
  <r>
    <n v="635"/>
    <n v="10"/>
    <n v="12006"/>
    <n v="109"/>
    <n v="42"/>
    <n v="20244.61"/>
    <n v="43"/>
    <n v="17611"/>
    <n v="5"/>
    <s v="Median"/>
    <n v="3"/>
    <n v="63895.496437898997"/>
    <x v="9"/>
    <x v="0"/>
    <x v="0"/>
  </r>
  <r>
    <n v="809"/>
    <n v="4"/>
    <n v="12165"/>
    <n v="102"/>
    <n v="47"/>
    <n v="35641.06"/>
    <n v="22"/>
    <n v="17604"/>
    <n v="6"/>
    <s v="Median"/>
    <n v="3"/>
    <n v="36381.4951173718"/>
    <x v="9"/>
    <x v="0"/>
    <x v="1"/>
  </r>
  <r>
    <n v="997"/>
    <n v="10"/>
    <n v="12062"/>
    <n v="105"/>
    <n v="54"/>
    <n v="18720.11"/>
    <n v="40"/>
    <n v="17578"/>
    <n v="5"/>
    <s v="Grande"/>
    <n v="1"/>
    <n v="57313.070100400597"/>
    <x v="9"/>
    <x v="0"/>
    <x v="2"/>
  </r>
  <r>
    <n v="90"/>
    <n v="4"/>
    <n v="14370"/>
    <n v="85"/>
    <n v="59"/>
    <n v="31109.75"/>
    <n v="63"/>
    <n v="17523"/>
    <n v="9"/>
    <s v="Grande"/>
    <n v="3"/>
    <n v="75818.17"/>
    <x v="9"/>
    <x v="0"/>
    <x v="1"/>
  </r>
  <r>
    <n v="1150"/>
    <n v="18"/>
    <n v="9173"/>
    <n v="86"/>
    <n v="38"/>
    <n v="33492.019999999997"/>
    <n v="56"/>
    <n v="17512"/>
    <n v="9"/>
    <s v="Median"/>
    <n v="3"/>
    <n v="69418.051482899202"/>
    <x v="9"/>
    <x v="1"/>
    <x v="1"/>
  </r>
  <r>
    <n v="44"/>
    <n v="4"/>
    <n v="10378"/>
    <n v="79"/>
    <n v="33"/>
    <n v="30507.91"/>
    <n v="37"/>
    <n v="17511"/>
    <n v="3"/>
    <s v="Median"/>
    <n v="1"/>
    <n v="53541.03"/>
    <x v="9"/>
    <x v="0"/>
    <x v="1"/>
  </r>
  <r>
    <n v="1702"/>
    <n v="8"/>
    <n v="7242"/>
    <n v="58"/>
    <n v="18"/>
    <n v="40005.14"/>
    <n v="49"/>
    <n v="17409"/>
    <n v="6"/>
    <s v="Pequeño"/>
    <n v="2"/>
    <n v="58512.159747733298"/>
    <x v="9"/>
    <x v="1"/>
    <x v="3"/>
  </r>
  <r>
    <n v="1090"/>
    <n v="25"/>
    <n v="11128"/>
    <n v="79"/>
    <n v="30"/>
    <n v="27131.34"/>
    <n v="48"/>
    <n v="17345"/>
    <n v="8"/>
    <s v="Median"/>
    <n v="3"/>
    <n v="51857.494155651199"/>
    <x v="9"/>
    <x v="0"/>
    <x v="0"/>
  </r>
  <r>
    <n v="1536"/>
    <n v="20"/>
    <n v="13385"/>
    <n v="109"/>
    <n v="42"/>
    <n v="22064.9"/>
    <n v="64"/>
    <n v="17342"/>
    <n v="9"/>
    <s v="Median"/>
    <n v="2"/>
    <n v="54438.542820616298"/>
    <x v="9"/>
    <x v="0"/>
    <x v="0"/>
  </r>
  <r>
    <n v="324"/>
    <n v="3"/>
    <n v="10864"/>
    <n v="63"/>
    <n v="33"/>
    <n v="22856.87"/>
    <n v="31"/>
    <n v="17316"/>
    <n v="8"/>
    <s v="Median"/>
    <n v="1"/>
    <n v="22526.357640901599"/>
    <x v="9"/>
    <x v="0"/>
    <x v="0"/>
  </r>
  <r>
    <n v="505"/>
    <n v="12"/>
    <n v="9472"/>
    <n v="78"/>
    <n v="40"/>
    <n v="26562.68"/>
    <n v="56"/>
    <n v="17313"/>
    <n v="1"/>
    <s v="Pequeño"/>
    <n v="3"/>
    <n v="59044.167258089801"/>
    <x v="9"/>
    <x v="1"/>
    <x v="0"/>
  </r>
  <r>
    <n v="1556"/>
    <n v="25"/>
    <n v="10037"/>
    <n v="104"/>
    <n v="40"/>
    <n v="24730.68"/>
    <n v="51"/>
    <n v="17289"/>
    <n v="4"/>
    <s v="Pequeño"/>
    <n v="2"/>
    <n v="52884.9040340438"/>
    <x v="9"/>
    <x v="0"/>
    <x v="0"/>
  </r>
  <r>
    <n v="114"/>
    <n v="1"/>
    <n v="11633"/>
    <n v="67"/>
    <n v="32"/>
    <n v="28349.67"/>
    <n v="58"/>
    <n v="17257"/>
    <n v="9"/>
    <s v="Grande"/>
    <n v="2"/>
    <n v="52026.07"/>
    <x v="9"/>
    <x v="0"/>
    <x v="0"/>
  </r>
  <r>
    <n v="788"/>
    <n v="9"/>
    <n v="9673"/>
    <n v="72"/>
    <n v="30"/>
    <n v="24999.9"/>
    <n v="54"/>
    <n v="17241"/>
    <n v="7"/>
    <s v="Median"/>
    <n v="3"/>
    <n v="65175.445571067699"/>
    <x v="9"/>
    <x v="1"/>
    <x v="0"/>
  </r>
  <r>
    <n v="1691"/>
    <n v="23"/>
    <n v="11082"/>
    <n v="81"/>
    <n v="29"/>
    <n v="37582.639999999999"/>
    <n v="50"/>
    <n v="17214"/>
    <n v="8"/>
    <s v="Median"/>
    <n v="3"/>
    <n v="63278.755016454903"/>
    <x v="9"/>
    <x v="0"/>
    <x v="1"/>
  </r>
  <r>
    <n v="236"/>
    <n v="19"/>
    <n v="14121"/>
    <n v="112"/>
    <n v="53"/>
    <n v="21951.24"/>
    <n v="45"/>
    <n v="17198"/>
    <n v="2"/>
    <s v="Median"/>
    <n v="2"/>
    <n v="56006.881222890697"/>
    <x v="9"/>
    <x v="0"/>
    <x v="0"/>
  </r>
  <r>
    <n v="825"/>
    <n v="6"/>
    <n v="12704"/>
    <n v="91"/>
    <n v="49"/>
    <n v="32950.050000000003"/>
    <n v="41"/>
    <n v="17158"/>
    <n v="5"/>
    <s v="Median"/>
    <n v="3"/>
    <n v="60947.624049425598"/>
    <x v="9"/>
    <x v="0"/>
    <x v="1"/>
  </r>
  <r>
    <n v="432"/>
    <n v="22"/>
    <n v="10734"/>
    <n v="88"/>
    <n v="38"/>
    <n v="26228.13"/>
    <n v="61"/>
    <n v="17152"/>
    <n v="5"/>
    <s v="Median"/>
    <n v="2"/>
    <n v="51866.978507819098"/>
    <x v="9"/>
    <x v="0"/>
    <x v="0"/>
  </r>
  <r>
    <n v="1809"/>
    <n v="14"/>
    <n v="9941"/>
    <n v="83"/>
    <n v="34"/>
    <n v="19533.34"/>
    <n v="51"/>
    <n v="17141"/>
    <n v="3"/>
    <s v="Median"/>
    <n v="2"/>
    <n v="42945.0036819081"/>
    <x v="9"/>
    <x v="1"/>
    <x v="2"/>
  </r>
  <r>
    <n v="1886"/>
    <n v="3"/>
    <n v="9976"/>
    <n v="71"/>
    <n v="28"/>
    <n v="29885.82"/>
    <n v="27"/>
    <n v="17135"/>
    <n v="8"/>
    <s v="Median"/>
    <n v="1"/>
    <n v="26715.6392017051"/>
    <x v="9"/>
    <x v="1"/>
    <x v="0"/>
  </r>
  <r>
    <n v="1114"/>
    <n v="19"/>
    <n v="9570"/>
    <n v="84"/>
    <n v="35"/>
    <n v="38922.199999999997"/>
    <n v="47"/>
    <n v="17097"/>
    <n v="8"/>
    <s v="Grande"/>
    <n v="2"/>
    <n v="46121.380746160503"/>
    <x v="9"/>
    <x v="1"/>
    <x v="1"/>
  </r>
  <r>
    <n v="685"/>
    <n v="3"/>
    <n v="9722"/>
    <n v="72"/>
    <n v="35"/>
    <n v="22761.27"/>
    <n v="34"/>
    <n v="17078"/>
    <n v="3"/>
    <s v="Median"/>
    <n v="3"/>
    <n v="30664.2631184081"/>
    <x v="9"/>
    <x v="1"/>
    <x v="0"/>
  </r>
  <r>
    <n v="1917"/>
    <n v="1"/>
    <n v="9517"/>
    <n v="85"/>
    <n v="29"/>
    <n v="35753.769999999997"/>
    <n v="39"/>
    <n v="17070"/>
    <n v="5"/>
    <s v="Median"/>
    <n v="1"/>
    <n v="36682.721049796499"/>
    <x v="9"/>
    <x v="1"/>
    <x v="1"/>
  </r>
  <r>
    <n v="513"/>
    <n v="14"/>
    <n v="9839"/>
    <n v="82"/>
    <n v="30"/>
    <n v="27945.88"/>
    <n v="66"/>
    <n v="17042"/>
    <n v="7"/>
    <s v="Median"/>
    <n v="3"/>
    <n v="64577.112972405703"/>
    <x v="9"/>
    <x v="1"/>
    <x v="0"/>
  </r>
  <r>
    <n v="1965"/>
    <n v="23"/>
    <n v="9645"/>
    <n v="88"/>
    <n v="38"/>
    <n v="38461.370000000003"/>
    <n v="46"/>
    <n v="17038"/>
    <n v="7"/>
    <s v="Pequeño"/>
    <n v="2"/>
    <n v="47353.365737687098"/>
    <x v="9"/>
    <x v="1"/>
    <x v="1"/>
  </r>
  <r>
    <n v="94"/>
    <n v="18"/>
    <n v="11951"/>
    <n v="88"/>
    <n v="47"/>
    <n v="18061.2"/>
    <n v="41"/>
    <n v="17017"/>
    <n v="9"/>
    <s v="Grande"/>
    <n v="2"/>
    <n v="41038.75"/>
    <x v="9"/>
    <x v="0"/>
    <x v="2"/>
  </r>
  <r>
    <n v="39"/>
    <n v="13"/>
    <n v="8740"/>
    <n v="82"/>
    <n v="26"/>
    <n v="30619.22"/>
    <n v="32"/>
    <n v="17006"/>
    <n v="3"/>
    <s v="Median"/>
    <n v="3"/>
    <n v="40400.870000000003"/>
    <x v="9"/>
    <x v="1"/>
    <x v="1"/>
  </r>
  <r>
    <n v="72"/>
    <n v="13"/>
    <n v="11398"/>
    <n v="80"/>
    <n v="34"/>
    <n v="26957.77"/>
    <n v="42"/>
    <n v="17005"/>
    <n v="7"/>
    <s v="Pequeño"/>
    <n v="2"/>
    <n v="42483.37"/>
    <x v="9"/>
    <x v="0"/>
    <x v="0"/>
  </r>
  <r>
    <n v="1751"/>
    <n v="20"/>
    <n v="11600"/>
    <n v="94"/>
    <n v="47"/>
    <n v="32475.3"/>
    <n v="43"/>
    <n v="16997"/>
    <n v="5"/>
    <s v="Median"/>
    <n v="3"/>
    <n v="57678.987721490303"/>
    <x v="9"/>
    <x v="0"/>
    <x v="1"/>
  </r>
  <r>
    <n v="1848"/>
    <n v="5"/>
    <n v="10979"/>
    <n v="79"/>
    <n v="34"/>
    <n v="24081.23"/>
    <n v="59"/>
    <n v="16979"/>
    <n v="7"/>
    <s v="Median"/>
    <n v="2"/>
    <n v="48420.787349496597"/>
    <x v="9"/>
    <x v="0"/>
    <x v="0"/>
  </r>
  <r>
    <n v="95"/>
    <n v="22"/>
    <n v="11706"/>
    <n v="80"/>
    <n v="49"/>
    <n v="29071.06"/>
    <n v="46"/>
    <n v="16962"/>
    <n v="9"/>
    <s v="Grande"/>
    <n v="2"/>
    <n v="48329.36"/>
    <x v="9"/>
    <x v="0"/>
    <x v="0"/>
  </r>
  <r>
    <n v="598"/>
    <n v="15"/>
    <n v="5968"/>
    <n v="61"/>
    <n v="20"/>
    <n v="18306.169999999998"/>
    <n v="65"/>
    <n v="16936"/>
    <n v="3"/>
    <s v="Median"/>
    <n v="3"/>
    <n v="42783.085619048201"/>
    <x v="9"/>
    <x v="1"/>
    <x v="2"/>
  </r>
  <r>
    <n v="74"/>
    <n v="10"/>
    <n v="11041"/>
    <n v="76"/>
    <n v="36"/>
    <n v="30604.92"/>
    <n v="33"/>
    <n v="16916"/>
    <n v="7"/>
    <s v="Pequeño"/>
    <n v="2"/>
    <n v="40648.21"/>
    <x v="9"/>
    <x v="0"/>
    <x v="1"/>
  </r>
  <r>
    <n v="1338"/>
    <n v="4"/>
    <n v="9827"/>
    <n v="68"/>
    <n v="28"/>
    <n v="39787.56"/>
    <n v="18"/>
    <n v="16891"/>
    <n v="1"/>
    <s v="Median"/>
    <n v="2"/>
    <n v="42104.537763256303"/>
    <x v="9"/>
    <x v="1"/>
    <x v="1"/>
  </r>
  <r>
    <n v="1110"/>
    <n v="25"/>
    <n v="12691"/>
    <n v="113"/>
    <n v="57"/>
    <n v="39273.760000000002"/>
    <n v="44"/>
    <n v="16870"/>
    <n v="4"/>
    <s v="Median"/>
    <n v="3"/>
    <n v="84553.811490590902"/>
    <x v="9"/>
    <x v="0"/>
    <x v="1"/>
  </r>
  <r>
    <n v="1135"/>
    <n v="24"/>
    <n v="9689"/>
    <n v="82"/>
    <n v="40"/>
    <n v="32571.49"/>
    <n v="55"/>
    <n v="16827"/>
    <n v="3"/>
    <s v="Grande"/>
    <n v="1"/>
    <n v="43023.356820690598"/>
    <x v="9"/>
    <x v="1"/>
    <x v="1"/>
  </r>
  <r>
    <n v="258"/>
    <n v="13"/>
    <n v="10023"/>
    <n v="83"/>
    <n v="29"/>
    <n v="23134.17"/>
    <n v="55"/>
    <n v="16806"/>
    <n v="2"/>
    <s v="Pequeño"/>
    <n v="3"/>
    <n v="54135.602680188204"/>
    <x v="9"/>
    <x v="0"/>
    <x v="0"/>
  </r>
  <r>
    <n v="1174"/>
    <n v="15"/>
    <n v="9435"/>
    <n v="81"/>
    <n v="31"/>
    <n v="21835.4"/>
    <n v="59"/>
    <n v="16795"/>
    <n v="7"/>
    <s v="Grande"/>
    <n v="1"/>
    <n v="42307.562668271901"/>
    <x v="9"/>
    <x v="1"/>
    <x v="0"/>
  </r>
  <r>
    <n v="1315"/>
    <n v="2"/>
    <n v="15232"/>
    <n v="114"/>
    <n v="56"/>
    <n v="36328.68"/>
    <n v="40"/>
    <n v="16793"/>
    <n v="9"/>
    <s v="Pequeño"/>
    <n v="2"/>
    <n v="68160.141442542998"/>
    <x v="9"/>
    <x v="0"/>
    <x v="1"/>
  </r>
  <r>
    <n v="98"/>
    <n v="2"/>
    <n v="11690"/>
    <n v="95"/>
    <n v="43"/>
    <n v="27872.97"/>
    <n v="55"/>
    <n v="16785"/>
    <n v="9"/>
    <s v="Grande"/>
    <n v="3"/>
    <n v="56329.4"/>
    <x v="9"/>
    <x v="0"/>
    <x v="0"/>
  </r>
  <r>
    <n v="1776"/>
    <n v="7"/>
    <n v="10624"/>
    <n v="102"/>
    <n v="36"/>
    <n v="32802.01"/>
    <n v="38"/>
    <n v="16768"/>
    <n v="6"/>
    <s v="Median"/>
    <n v="2"/>
    <n v="58752.568466575998"/>
    <x v="9"/>
    <x v="0"/>
    <x v="1"/>
  </r>
  <r>
    <n v="1083"/>
    <n v="20"/>
    <n v="11557"/>
    <n v="113"/>
    <n v="59"/>
    <n v="38773.629999999997"/>
    <n v="46"/>
    <n v="16717"/>
    <n v="1"/>
    <s v="Median"/>
    <n v="1"/>
    <n v="60358.425415711703"/>
    <x v="9"/>
    <x v="0"/>
    <x v="1"/>
  </r>
  <r>
    <n v="1100"/>
    <n v="13"/>
    <n v="8475"/>
    <n v="53"/>
    <n v="27"/>
    <n v="23746.36"/>
    <n v="67"/>
    <n v="16709"/>
    <n v="9"/>
    <s v="Median"/>
    <n v="1"/>
    <n v="49605.848570745497"/>
    <x v="9"/>
    <x v="1"/>
    <x v="0"/>
  </r>
  <r>
    <n v="314"/>
    <n v="2"/>
    <n v="9925"/>
    <n v="73"/>
    <n v="30"/>
    <n v="20702.78"/>
    <n v="18"/>
    <n v="16697"/>
    <n v="7"/>
    <s v="Median"/>
    <n v="1"/>
    <n v="23077.826063672801"/>
    <x v="9"/>
    <x v="1"/>
    <x v="0"/>
  </r>
  <r>
    <n v="1159"/>
    <n v="1"/>
    <n v="9940"/>
    <n v="85"/>
    <n v="37"/>
    <n v="28865.61"/>
    <n v="41"/>
    <n v="16690"/>
    <n v="4"/>
    <s v="Median"/>
    <n v="2"/>
    <n v="42632.284705653903"/>
    <x v="9"/>
    <x v="1"/>
    <x v="0"/>
  </r>
  <r>
    <n v="587"/>
    <n v="10"/>
    <n v="9483"/>
    <n v="88"/>
    <n v="38"/>
    <n v="28475.25"/>
    <n v="38"/>
    <n v="16688"/>
    <n v="2"/>
    <s v="Grande"/>
    <n v="2"/>
    <n v="58641.625819773901"/>
    <x v="9"/>
    <x v="1"/>
    <x v="0"/>
  </r>
  <r>
    <n v="1065"/>
    <n v="15"/>
    <n v="13411"/>
    <n v="114"/>
    <n v="53"/>
    <n v="36698.28"/>
    <n v="61"/>
    <n v="16688"/>
    <n v="7"/>
    <s v="Grande"/>
    <n v="1"/>
    <n v="94725.906288871993"/>
    <x v="9"/>
    <x v="0"/>
    <x v="1"/>
  </r>
  <r>
    <n v="1414"/>
    <n v="2"/>
    <n v="12600"/>
    <n v="106"/>
    <n v="55"/>
    <n v="39450.74"/>
    <n v="39"/>
    <n v="16619"/>
    <n v="1"/>
    <s v="Grande"/>
    <n v="2"/>
    <n v="73412.918118869406"/>
    <x v="9"/>
    <x v="0"/>
    <x v="1"/>
  </r>
  <r>
    <n v="302"/>
    <n v="4"/>
    <n v="9220"/>
    <n v="86"/>
    <n v="38"/>
    <n v="34234.879999999997"/>
    <n v="30"/>
    <n v="16614"/>
    <n v="1"/>
    <s v="Median"/>
    <n v="3"/>
    <n v="46713.206155386601"/>
    <x v="9"/>
    <x v="1"/>
    <x v="1"/>
  </r>
  <r>
    <n v="847"/>
    <n v="8"/>
    <n v="11729"/>
    <n v="91"/>
    <n v="58"/>
    <n v="34678.370000000003"/>
    <n v="52"/>
    <n v="16579"/>
    <n v="6"/>
    <s v="Grande"/>
    <n v="2"/>
    <n v="73365.015614027405"/>
    <x v="9"/>
    <x v="0"/>
    <x v="1"/>
  </r>
  <r>
    <n v="1002"/>
    <n v="21"/>
    <n v="9482"/>
    <n v="76"/>
    <n v="32"/>
    <n v="36208.86"/>
    <n v="64"/>
    <n v="16571"/>
    <n v="9"/>
    <s v="Median"/>
    <n v="1"/>
    <n v="67715.573392952894"/>
    <x v="9"/>
    <x v="1"/>
    <x v="1"/>
  </r>
  <r>
    <n v="881"/>
    <n v="3"/>
    <n v="9271"/>
    <n v="73"/>
    <n v="38"/>
    <n v="36631.14"/>
    <n v="26"/>
    <n v="16512"/>
    <n v="9"/>
    <s v="Pequeño"/>
    <n v="3"/>
    <n v="53798.804308567698"/>
    <x v="9"/>
    <x v="1"/>
    <x v="1"/>
  </r>
  <r>
    <n v="212"/>
    <n v="9"/>
    <n v="11919"/>
    <n v="98"/>
    <n v="57"/>
    <n v="31459.31"/>
    <n v="49"/>
    <n v="16494"/>
    <n v="5"/>
    <s v="Median"/>
    <n v="3"/>
    <n v="74223.778358972704"/>
    <x v="9"/>
    <x v="0"/>
    <x v="1"/>
  </r>
  <r>
    <n v="1526"/>
    <n v="6"/>
    <n v="10539"/>
    <n v="79"/>
    <n v="34"/>
    <n v="32142.67"/>
    <n v="48"/>
    <n v="16463"/>
    <n v="7"/>
    <s v="Median"/>
    <n v="1"/>
    <n v="63355.996807138799"/>
    <x v="9"/>
    <x v="0"/>
    <x v="1"/>
  </r>
  <r>
    <n v="479"/>
    <n v="17"/>
    <n v="10572"/>
    <n v="92"/>
    <n v="40"/>
    <n v="19120.37"/>
    <n v="45"/>
    <n v="16449"/>
    <n v="5"/>
    <s v="Median"/>
    <n v="2"/>
    <n v="48957.690868414298"/>
    <x v="9"/>
    <x v="0"/>
    <x v="2"/>
  </r>
  <r>
    <n v="1490"/>
    <n v="3"/>
    <n v="9158"/>
    <n v="78"/>
    <n v="32"/>
    <n v="24294.71"/>
    <n v="41"/>
    <n v="16438"/>
    <n v="2"/>
    <s v="Median"/>
    <n v="1"/>
    <n v="30426.335194893702"/>
    <x v="9"/>
    <x v="1"/>
    <x v="0"/>
  </r>
  <r>
    <n v="660"/>
    <n v="22"/>
    <n v="9441"/>
    <n v="61"/>
    <n v="38"/>
    <n v="38957.660000000003"/>
    <n v="54"/>
    <n v="16436"/>
    <n v="8"/>
    <s v="Median"/>
    <n v="3"/>
    <n v="75740.846554558098"/>
    <x v="9"/>
    <x v="1"/>
    <x v="1"/>
  </r>
  <r>
    <n v="1310"/>
    <n v="4"/>
    <n v="14525"/>
    <n v="105"/>
    <n v="44"/>
    <n v="35104.58"/>
    <n v="39"/>
    <n v="16433"/>
    <n v="8"/>
    <s v="Pequeño"/>
    <n v="3"/>
    <n v="79677.196860774697"/>
    <x v="9"/>
    <x v="0"/>
    <x v="1"/>
  </r>
  <r>
    <n v="1963"/>
    <n v="14"/>
    <n v="10086"/>
    <n v="54"/>
    <n v="36"/>
    <n v="38369.97"/>
    <n v="67"/>
    <n v="16432"/>
    <n v="7"/>
    <s v="Pequeño"/>
    <n v="2"/>
    <n v="75593.244304891996"/>
    <x v="9"/>
    <x v="0"/>
    <x v="1"/>
  </r>
  <r>
    <n v="1007"/>
    <n v="5"/>
    <n v="10667"/>
    <n v="97"/>
    <n v="36"/>
    <n v="26492.79"/>
    <n v="49"/>
    <n v="16429"/>
    <n v="5"/>
    <s v="Median"/>
    <n v="3"/>
    <n v="56173.0834714433"/>
    <x v="9"/>
    <x v="0"/>
    <x v="0"/>
  </r>
  <r>
    <n v="1646"/>
    <n v="3"/>
    <n v="12617"/>
    <n v="100"/>
    <n v="47"/>
    <n v="19007.71"/>
    <n v="40"/>
    <n v="16418"/>
    <n v="9"/>
    <s v="Median"/>
    <n v="2"/>
    <n v="37100.979839669002"/>
    <x v="9"/>
    <x v="0"/>
    <x v="2"/>
  </r>
  <r>
    <n v="1988"/>
    <n v="8"/>
    <n v="10521"/>
    <n v="80"/>
    <n v="37"/>
    <n v="39735.300000000003"/>
    <n v="66"/>
    <n v="16390"/>
    <n v="1"/>
    <s v="Median"/>
    <n v="2"/>
    <n v="67676.035424944799"/>
    <x v="9"/>
    <x v="0"/>
    <x v="1"/>
  </r>
  <r>
    <n v="1386"/>
    <n v="8"/>
    <n v="9270"/>
    <n v="80"/>
    <n v="40"/>
    <n v="22489"/>
    <n v="28"/>
    <n v="16347"/>
    <n v="4"/>
    <s v="Median"/>
    <n v="2"/>
    <n v="34797.284753408203"/>
    <x v="9"/>
    <x v="1"/>
    <x v="0"/>
  </r>
  <r>
    <n v="415"/>
    <n v="19"/>
    <n v="9948"/>
    <n v="84"/>
    <n v="39"/>
    <n v="29753.23"/>
    <n v="53"/>
    <n v="16334"/>
    <n v="4"/>
    <s v="Median"/>
    <n v="2"/>
    <n v="44720.341916977297"/>
    <x v="9"/>
    <x v="1"/>
    <x v="0"/>
  </r>
  <r>
    <n v="414"/>
    <n v="1"/>
    <n v="13856"/>
    <n v="91"/>
    <n v="44"/>
    <n v="34446.79"/>
    <n v="24"/>
    <n v="16280"/>
    <n v="7"/>
    <s v="Median"/>
    <n v="1"/>
    <n v="54883.057246435899"/>
    <x v="9"/>
    <x v="0"/>
    <x v="1"/>
  </r>
  <r>
    <n v="1964"/>
    <n v="4"/>
    <n v="9412"/>
    <n v="75"/>
    <n v="35"/>
    <n v="26446.33"/>
    <n v="61"/>
    <n v="16202"/>
    <n v="4"/>
    <s v="Median"/>
    <n v="1"/>
    <n v="43897.205218999101"/>
    <x v="9"/>
    <x v="1"/>
    <x v="0"/>
  </r>
  <r>
    <n v="1690"/>
    <n v="16"/>
    <n v="3378"/>
    <n v="56"/>
    <n v="28"/>
    <n v="29300.57"/>
    <n v="48"/>
    <n v="16201"/>
    <n v="1"/>
    <s v="Pequeño"/>
    <n v="2"/>
    <n v="31415.785574248399"/>
    <x v="9"/>
    <x v="1"/>
    <x v="0"/>
  </r>
  <r>
    <n v="321"/>
    <n v="4"/>
    <n v="10271"/>
    <n v="87"/>
    <n v="35"/>
    <n v="36337.31"/>
    <n v="33"/>
    <n v="16196"/>
    <n v="9"/>
    <s v="Median"/>
    <n v="3"/>
    <n v="38143.177397574203"/>
    <x v="9"/>
    <x v="0"/>
    <x v="1"/>
  </r>
  <r>
    <n v="1680"/>
    <n v="7"/>
    <n v="9622"/>
    <n v="78"/>
    <n v="31"/>
    <n v="30958.06"/>
    <n v="33"/>
    <n v="16179"/>
    <n v="2"/>
    <s v="Median"/>
    <n v="2"/>
    <n v="41092.942104180402"/>
    <x v="9"/>
    <x v="1"/>
    <x v="1"/>
  </r>
  <r>
    <n v="1197"/>
    <n v="19"/>
    <n v="10810"/>
    <n v="67"/>
    <n v="30"/>
    <n v="27889.74"/>
    <n v="43"/>
    <n v="16176"/>
    <n v="1"/>
    <s v="Median"/>
    <n v="3"/>
    <n v="48038.247237251802"/>
    <x v="9"/>
    <x v="0"/>
    <x v="0"/>
  </r>
  <r>
    <n v="1969"/>
    <n v="8"/>
    <n v="11165"/>
    <n v="53"/>
    <n v="28"/>
    <n v="28339.25"/>
    <n v="44"/>
    <n v="16114"/>
    <n v="1"/>
    <s v="Median"/>
    <n v="3"/>
    <n v="41947.893051055296"/>
    <x v="9"/>
    <x v="0"/>
    <x v="0"/>
  </r>
  <r>
    <n v="280"/>
    <n v="12"/>
    <n v="12651"/>
    <n v="101"/>
    <n v="56"/>
    <n v="25865.69"/>
    <n v="68"/>
    <n v="16112"/>
    <n v="4"/>
    <s v="Grande"/>
    <n v="1"/>
    <n v="90641.467844111801"/>
    <x v="9"/>
    <x v="0"/>
    <x v="0"/>
  </r>
  <r>
    <n v="725"/>
    <n v="4"/>
    <n v="10922"/>
    <n v="110"/>
    <n v="37"/>
    <n v="34055.49"/>
    <n v="35"/>
    <n v="16093"/>
    <n v="1"/>
    <s v="Grande"/>
    <n v="2"/>
    <n v="40312.747979909997"/>
    <x v="9"/>
    <x v="0"/>
    <x v="1"/>
  </r>
  <r>
    <n v="1463"/>
    <n v="2"/>
    <n v="12664"/>
    <n v="114"/>
    <n v="45"/>
    <n v="18141.189999999999"/>
    <n v="28"/>
    <n v="16088"/>
    <n v="7"/>
    <s v="Median"/>
    <n v="3"/>
    <n v="29272.142675369301"/>
    <x v="9"/>
    <x v="0"/>
    <x v="2"/>
  </r>
  <r>
    <n v="534"/>
    <n v="2"/>
    <n v="11119"/>
    <n v="86"/>
    <n v="33"/>
    <n v="38844.410000000003"/>
    <n v="42"/>
    <n v="16086"/>
    <n v="3"/>
    <s v="Pequeño"/>
    <n v="3"/>
    <n v="48430.982807749402"/>
    <x v="9"/>
    <x v="0"/>
    <x v="1"/>
  </r>
  <r>
    <n v="1242"/>
    <n v="20"/>
    <n v="9919"/>
    <n v="80"/>
    <n v="35"/>
    <n v="24993.93"/>
    <n v="68"/>
    <n v="16031"/>
    <n v="7"/>
    <s v="Median"/>
    <n v="2"/>
    <n v="61859.050802867503"/>
    <x v="9"/>
    <x v="1"/>
    <x v="0"/>
  </r>
  <r>
    <n v="849"/>
    <n v="8"/>
    <n v="10121"/>
    <n v="87"/>
    <n v="34"/>
    <n v="29279.599999999999"/>
    <n v="53"/>
    <n v="15986"/>
    <n v="9"/>
    <s v="Median"/>
    <n v="2"/>
    <n v="65756.155652314395"/>
    <x v="9"/>
    <x v="0"/>
    <x v="0"/>
  </r>
  <r>
    <n v="1050"/>
    <n v="1"/>
    <n v="7066"/>
    <n v="62"/>
    <n v="26"/>
    <n v="19617.11"/>
    <n v="28"/>
    <n v="15941"/>
    <n v="6"/>
    <s v="Median"/>
    <n v="1"/>
    <n v="4727.4153896297903"/>
    <x v="9"/>
    <x v="1"/>
    <x v="2"/>
  </r>
  <r>
    <n v="71"/>
    <n v="8"/>
    <n v="10719"/>
    <n v="72"/>
    <n v="40"/>
    <n v="30878.74"/>
    <n v="42"/>
    <n v="15927"/>
    <n v="7"/>
    <s v="Pequeño"/>
    <n v="2"/>
    <n v="44341.36"/>
    <x v="9"/>
    <x v="0"/>
    <x v="1"/>
  </r>
  <r>
    <n v="421"/>
    <n v="1"/>
    <n v="14532"/>
    <n v="108"/>
    <n v="43"/>
    <n v="26358.95"/>
    <n v="41"/>
    <n v="15896"/>
    <n v="1"/>
    <s v="Grande"/>
    <n v="2"/>
    <n v="51233.117300944403"/>
    <x v="9"/>
    <x v="0"/>
    <x v="0"/>
  </r>
  <r>
    <n v="38"/>
    <n v="4"/>
    <n v="9887"/>
    <n v="92"/>
    <n v="32"/>
    <n v="30709.69"/>
    <n v="36"/>
    <n v="15893"/>
    <n v="3"/>
    <s v="Median"/>
    <n v="2"/>
    <n v="46250.720000000001"/>
    <x v="9"/>
    <x v="1"/>
    <x v="1"/>
  </r>
  <r>
    <n v="97"/>
    <n v="10"/>
    <n v="12781"/>
    <n v="83"/>
    <n v="49"/>
    <n v="29911.68"/>
    <n v="54"/>
    <n v="15808"/>
    <n v="9"/>
    <s v="Grande"/>
    <n v="2"/>
    <n v="57791.14"/>
    <x v="9"/>
    <x v="0"/>
    <x v="0"/>
  </r>
  <r>
    <n v="705"/>
    <n v="3"/>
    <n v="13049"/>
    <n v="89"/>
    <n v="55"/>
    <n v="21172.639999999999"/>
    <n v="33"/>
    <n v="15787"/>
    <n v="6"/>
    <s v="Median"/>
    <n v="3"/>
    <n v="77560.883627788993"/>
    <x v="9"/>
    <x v="0"/>
    <x v="0"/>
  </r>
  <r>
    <n v="659"/>
    <n v="3"/>
    <n v="9929"/>
    <n v="73"/>
    <n v="40"/>
    <n v="23656.9"/>
    <n v="38"/>
    <n v="15776"/>
    <n v="3"/>
    <s v="Pequeño"/>
    <n v="2"/>
    <n v="43634.454029115797"/>
    <x v="9"/>
    <x v="1"/>
    <x v="0"/>
  </r>
  <r>
    <n v="89"/>
    <n v="6"/>
    <n v="11168"/>
    <n v="78"/>
    <n v="39"/>
    <n v="21447.37"/>
    <n v="50"/>
    <n v="15768"/>
    <n v="9"/>
    <s v="Grande"/>
    <n v="3"/>
    <n v="52061.74"/>
    <x v="9"/>
    <x v="0"/>
    <x v="0"/>
  </r>
  <r>
    <n v="1190"/>
    <n v="25"/>
    <n v="10878"/>
    <n v="86"/>
    <n v="33"/>
    <n v="19086.22"/>
    <n v="52"/>
    <n v="15763"/>
    <n v="4"/>
    <s v="Median"/>
    <n v="1"/>
    <n v="51936.659034229699"/>
    <x v="9"/>
    <x v="0"/>
    <x v="2"/>
  </r>
  <r>
    <n v="1413"/>
    <n v="12"/>
    <n v="11895"/>
    <n v="106"/>
    <n v="56"/>
    <n v="35085.49"/>
    <n v="45"/>
    <n v="15746"/>
    <n v="9"/>
    <s v="Pequeño"/>
    <n v="2"/>
    <n v="63201.400622761699"/>
    <x v="9"/>
    <x v="0"/>
    <x v="1"/>
  </r>
  <r>
    <n v="616"/>
    <n v="22"/>
    <n v="12054"/>
    <n v="106"/>
    <n v="58"/>
    <n v="35811.279999999999"/>
    <n v="55"/>
    <n v="15693"/>
    <n v="2"/>
    <s v="Pequeño"/>
    <n v="3"/>
    <n v="86867.276471347999"/>
    <x v="9"/>
    <x v="0"/>
    <x v="1"/>
  </r>
  <r>
    <n v="1130"/>
    <n v="4"/>
    <n v="11008"/>
    <n v="71"/>
    <n v="40"/>
    <n v="25525.74"/>
    <n v="41"/>
    <n v="15649"/>
    <n v="1"/>
    <s v="Pequeño"/>
    <n v="2"/>
    <n v="39321.9857037974"/>
    <x v="9"/>
    <x v="0"/>
    <x v="0"/>
  </r>
  <r>
    <n v="567"/>
    <n v="5"/>
    <n v="12150"/>
    <n v="109"/>
    <n v="55"/>
    <n v="25288.42"/>
    <n v="32"/>
    <n v="15627"/>
    <n v="9"/>
    <s v="Median"/>
    <n v="2"/>
    <n v="45255.136191192803"/>
    <x v="9"/>
    <x v="0"/>
    <x v="0"/>
  </r>
  <r>
    <n v="162"/>
    <n v="16"/>
    <n v="11997"/>
    <n v="96"/>
    <n v="59"/>
    <n v="20374.03"/>
    <n v="64"/>
    <n v="15568"/>
    <n v="1"/>
    <s v="Median"/>
    <n v="2"/>
    <n v="71978.982845787206"/>
    <x v="9"/>
    <x v="0"/>
    <x v="0"/>
  </r>
  <r>
    <n v="647"/>
    <n v="21"/>
    <n v="13126"/>
    <n v="95"/>
    <n v="44"/>
    <n v="22053.91"/>
    <n v="56"/>
    <n v="15525"/>
    <n v="3"/>
    <s v="Median"/>
    <n v="3"/>
    <n v="53723.672438556998"/>
    <x v="9"/>
    <x v="0"/>
    <x v="0"/>
  </r>
  <r>
    <n v="1860"/>
    <n v="1"/>
    <n v="10945"/>
    <n v="61"/>
    <n v="33"/>
    <n v="29450.71"/>
    <n v="24"/>
    <n v="15503"/>
    <n v="7"/>
    <s v="Median"/>
    <n v="1"/>
    <n v="30380.927126950199"/>
    <x v="9"/>
    <x v="0"/>
    <x v="0"/>
  </r>
  <r>
    <n v="420"/>
    <n v="12"/>
    <n v="9399"/>
    <n v="81"/>
    <n v="33"/>
    <n v="20069.919999999998"/>
    <n v="51"/>
    <n v="15499"/>
    <n v="6"/>
    <s v="Median"/>
    <n v="1"/>
    <n v="56522.705299917397"/>
    <x v="9"/>
    <x v="1"/>
    <x v="0"/>
  </r>
  <r>
    <n v="751"/>
    <n v="3"/>
    <n v="6222"/>
    <n v="63"/>
    <n v="28"/>
    <n v="20173.39"/>
    <n v="28"/>
    <n v="15479"/>
    <n v="9"/>
    <s v="Median"/>
    <n v="1"/>
    <n v="20473.037990647001"/>
    <x v="9"/>
    <x v="1"/>
    <x v="0"/>
  </r>
  <r>
    <n v="1145"/>
    <n v="13"/>
    <n v="10915"/>
    <n v="75"/>
    <n v="30"/>
    <n v="30527.67"/>
    <n v="51"/>
    <n v="15475"/>
    <n v="9"/>
    <s v="Pequeño"/>
    <n v="2"/>
    <n v="64595.373670965499"/>
    <x v="9"/>
    <x v="0"/>
    <x v="1"/>
  </r>
  <r>
    <n v="1399"/>
    <n v="4"/>
    <n v="10797"/>
    <n v="100"/>
    <n v="29"/>
    <n v="31933.73"/>
    <n v="15"/>
    <n v="15426"/>
    <n v="8"/>
    <s v="Median"/>
    <n v="3"/>
    <n v="27367.662687827298"/>
    <x v="9"/>
    <x v="0"/>
    <x v="1"/>
  </r>
  <r>
    <n v="267"/>
    <n v="13"/>
    <n v="9207"/>
    <n v="88"/>
    <n v="33"/>
    <n v="23845.91"/>
    <n v="67"/>
    <n v="15424"/>
    <n v="2"/>
    <s v="Median"/>
    <n v="3"/>
    <n v="72382.811260261806"/>
    <x v="9"/>
    <x v="1"/>
    <x v="0"/>
  </r>
  <r>
    <n v="859"/>
    <n v="18"/>
    <n v="10891"/>
    <n v="84"/>
    <n v="39"/>
    <n v="32697.599999999999"/>
    <n v="47"/>
    <n v="15342"/>
    <n v="4"/>
    <s v="Median"/>
    <n v="1"/>
    <n v="61190.5482421126"/>
    <x v="9"/>
    <x v="0"/>
    <x v="1"/>
  </r>
  <r>
    <n v="1628"/>
    <n v="17"/>
    <n v="15250"/>
    <n v="94"/>
    <n v="45"/>
    <n v="34552.58"/>
    <n v="64"/>
    <n v="15319"/>
    <n v="1"/>
    <s v="Median"/>
    <n v="1"/>
    <n v="76235.753800235194"/>
    <x v="9"/>
    <x v="0"/>
    <x v="1"/>
  </r>
  <r>
    <n v="1805"/>
    <n v="20"/>
    <n v="10046"/>
    <n v="72"/>
    <n v="30"/>
    <n v="18449.2"/>
    <n v="48"/>
    <n v="15314"/>
    <n v="6"/>
    <s v="Pequeño"/>
    <n v="3"/>
    <n v="39702.487427299799"/>
    <x v="9"/>
    <x v="0"/>
    <x v="2"/>
  </r>
  <r>
    <n v="239"/>
    <n v="9"/>
    <n v="9233"/>
    <n v="80"/>
    <n v="39"/>
    <n v="27288.7"/>
    <n v="67"/>
    <n v="15300"/>
    <n v="2"/>
    <s v="Median"/>
    <n v="2"/>
    <n v="66454.178242274793"/>
    <x v="9"/>
    <x v="1"/>
    <x v="0"/>
  </r>
  <r>
    <n v="1071"/>
    <n v="14"/>
    <n v="10122"/>
    <n v="82"/>
    <n v="28"/>
    <n v="21771.5"/>
    <n v="51"/>
    <n v="15293"/>
    <n v="8"/>
    <s v="Median"/>
    <n v="2"/>
    <n v="53498.138916402801"/>
    <x v="9"/>
    <x v="0"/>
    <x v="0"/>
  </r>
  <r>
    <n v="1374"/>
    <n v="22"/>
    <n v="10146"/>
    <n v="59"/>
    <n v="33"/>
    <n v="27392.19"/>
    <n v="45"/>
    <n v="15248"/>
    <n v="1"/>
    <s v="Median"/>
    <n v="1"/>
    <n v="29330.768897899299"/>
    <x v="9"/>
    <x v="0"/>
    <x v="0"/>
  </r>
  <r>
    <n v="41"/>
    <n v="13"/>
    <n v="9914"/>
    <n v="58"/>
    <n v="28"/>
    <n v="27746.94"/>
    <n v="37"/>
    <n v="15185"/>
    <n v="3"/>
    <s v="Median"/>
    <n v="2"/>
    <n v="24400.76"/>
    <x v="9"/>
    <x v="1"/>
    <x v="0"/>
  </r>
  <r>
    <n v="1966"/>
    <n v="19"/>
    <n v="9753"/>
    <n v="78"/>
    <n v="34"/>
    <n v="27080.3"/>
    <n v="54"/>
    <n v="15142"/>
    <n v="3"/>
    <s v="Pequeño"/>
    <n v="2"/>
    <n v="57232.299879445702"/>
    <x v="9"/>
    <x v="1"/>
    <x v="0"/>
  </r>
  <r>
    <n v="1505"/>
    <n v="4"/>
    <n v="11976"/>
    <n v="114"/>
    <n v="53"/>
    <n v="22117.93"/>
    <n v="26"/>
    <n v="15115"/>
    <n v="3"/>
    <s v="Median"/>
    <n v="2"/>
    <n v="36864.756345481401"/>
    <x v="9"/>
    <x v="0"/>
    <x v="0"/>
  </r>
  <r>
    <n v="894"/>
    <n v="6"/>
    <n v="10222"/>
    <n v="75"/>
    <n v="33"/>
    <n v="26231.4"/>
    <n v="41"/>
    <n v="15019"/>
    <n v="3"/>
    <s v="Pequeño"/>
    <n v="3"/>
    <n v="52762.889296059497"/>
    <x v="9"/>
    <x v="0"/>
    <x v="0"/>
  </r>
  <r>
    <n v="278"/>
    <n v="19"/>
    <n v="14561"/>
    <n v="93"/>
    <n v="53"/>
    <n v="22328.28"/>
    <n v="54"/>
    <n v="15016"/>
    <n v="3"/>
    <s v="Median"/>
    <n v="2"/>
    <n v="65112.925505732899"/>
    <x v="9"/>
    <x v="0"/>
    <x v="0"/>
  </r>
  <r>
    <n v="653"/>
    <n v="12"/>
    <n v="10471"/>
    <n v="80"/>
    <n v="31"/>
    <n v="21256.28"/>
    <n v="60"/>
    <n v="14997"/>
    <n v="6"/>
    <s v="Pequeño"/>
    <n v="2"/>
    <n v="52372.103522052697"/>
    <x v="9"/>
    <x v="0"/>
    <x v="0"/>
  </r>
  <r>
    <n v="1260"/>
    <n v="1"/>
    <n v="5913"/>
    <n v="70"/>
    <n v="17"/>
    <n v="26477.39"/>
    <n v="42"/>
    <n v="14944"/>
    <n v="9"/>
    <s v="Median"/>
    <n v="3"/>
    <n v="22692.675597365302"/>
    <x v="9"/>
    <x v="1"/>
    <x v="0"/>
  </r>
  <r>
    <n v="1582"/>
    <n v="4"/>
    <n v="11656"/>
    <n v="112"/>
    <n v="46"/>
    <n v="36650.050000000003"/>
    <n v="43"/>
    <n v="14912"/>
    <n v="3"/>
    <s v="Pequeño"/>
    <n v="2"/>
    <n v="69474.047921020698"/>
    <x v="9"/>
    <x v="0"/>
    <x v="1"/>
  </r>
  <r>
    <n v="1651"/>
    <n v="2"/>
    <n v="9213"/>
    <n v="79"/>
    <n v="30"/>
    <n v="31662.22"/>
    <n v="32"/>
    <n v="14909"/>
    <n v="1"/>
    <s v="Median"/>
    <n v="2"/>
    <n v="32642.764574693399"/>
    <x v="9"/>
    <x v="1"/>
    <x v="1"/>
  </r>
  <r>
    <n v="93"/>
    <n v="6"/>
    <n v="11589"/>
    <n v="86"/>
    <n v="50"/>
    <n v="27143.16"/>
    <n v="53"/>
    <n v="14904"/>
    <n v="9"/>
    <s v="Grande"/>
    <n v="2"/>
    <n v="49715.25"/>
    <x v="9"/>
    <x v="0"/>
    <x v="0"/>
  </r>
  <r>
    <n v="1754"/>
    <n v="9"/>
    <n v="13832"/>
    <n v="100"/>
    <n v="56"/>
    <n v="38697.31"/>
    <n v="36"/>
    <n v="14879"/>
    <n v="5"/>
    <s v="Median"/>
    <n v="1"/>
    <n v="103903.018075402"/>
    <x v="9"/>
    <x v="0"/>
    <x v="1"/>
  </r>
  <r>
    <n v="1378"/>
    <n v="5"/>
    <n v="11059"/>
    <n v="76"/>
    <n v="40"/>
    <n v="22011.37"/>
    <n v="58"/>
    <n v="14877"/>
    <n v="4"/>
    <s v="Pequeño"/>
    <n v="3"/>
    <n v="53933.720986036802"/>
    <x v="9"/>
    <x v="0"/>
    <x v="0"/>
  </r>
  <r>
    <n v="1249"/>
    <n v="22"/>
    <n v="11104"/>
    <n v="78"/>
    <n v="34"/>
    <n v="33505.660000000003"/>
    <n v="63"/>
    <n v="14876"/>
    <n v="1"/>
    <s v="Median"/>
    <n v="2"/>
    <n v="61267.2135686642"/>
    <x v="9"/>
    <x v="0"/>
    <x v="1"/>
  </r>
  <r>
    <n v="1956"/>
    <n v="4"/>
    <n v="10010"/>
    <n v="82"/>
    <n v="28"/>
    <n v="32069.77"/>
    <n v="29"/>
    <n v="14836"/>
    <n v="1"/>
    <s v="Pequeño"/>
    <n v="2"/>
    <n v="31581.6466136913"/>
    <x v="9"/>
    <x v="0"/>
    <x v="1"/>
  </r>
  <r>
    <n v="1352"/>
    <n v="15"/>
    <n v="5034"/>
    <n v="66"/>
    <n v="19"/>
    <n v="18544.830000000002"/>
    <n v="58"/>
    <n v="14815"/>
    <n v="7"/>
    <s v="Pequeño"/>
    <n v="3"/>
    <n v="30754.180388643799"/>
    <x v="9"/>
    <x v="1"/>
    <x v="2"/>
  </r>
  <r>
    <n v="1529"/>
    <n v="1"/>
    <n v="9937"/>
    <n v="83"/>
    <n v="31"/>
    <n v="21382.33"/>
    <n v="29"/>
    <n v="14765"/>
    <n v="6"/>
    <s v="Pequeño"/>
    <n v="3"/>
    <n v="27473.300283964301"/>
    <x v="9"/>
    <x v="1"/>
    <x v="0"/>
  </r>
  <r>
    <n v="1590"/>
    <n v="3"/>
    <n v="10245"/>
    <n v="76"/>
    <n v="34"/>
    <n v="27187.98"/>
    <n v="33"/>
    <n v="14730"/>
    <n v="1"/>
    <s v="Pequeño"/>
    <n v="2"/>
    <n v="22083.883761706598"/>
    <x v="9"/>
    <x v="0"/>
    <x v="0"/>
  </r>
  <r>
    <n v="1788"/>
    <n v="25"/>
    <n v="10018"/>
    <n v="76"/>
    <n v="33"/>
    <n v="32886.89"/>
    <n v="55"/>
    <n v="14698"/>
    <n v="7"/>
    <s v="Median"/>
    <n v="2"/>
    <n v="41839.665562990398"/>
    <x v="9"/>
    <x v="0"/>
    <x v="1"/>
  </r>
  <r>
    <n v="507"/>
    <n v="10"/>
    <n v="9824"/>
    <n v="56"/>
    <n v="32"/>
    <n v="18865.03"/>
    <n v="37"/>
    <n v="14689"/>
    <n v="4"/>
    <s v="Median"/>
    <n v="1"/>
    <n v="42515.071245427498"/>
    <x v="9"/>
    <x v="1"/>
    <x v="2"/>
  </r>
  <r>
    <n v="1205"/>
    <n v="1"/>
    <n v="11176"/>
    <n v="80"/>
    <n v="33"/>
    <n v="29282.93"/>
    <n v="40"/>
    <n v="14642"/>
    <n v="7"/>
    <s v="Pequeño"/>
    <n v="3"/>
    <n v="52645.758035888801"/>
    <x v="9"/>
    <x v="0"/>
    <x v="0"/>
  </r>
  <r>
    <n v="1533"/>
    <n v="4"/>
    <n v="15240"/>
    <n v="99"/>
    <n v="50"/>
    <n v="37411.01"/>
    <n v="17"/>
    <n v="14607"/>
    <n v="6"/>
    <s v="Median"/>
    <n v="2"/>
    <n v="43516.759487885298"/>
    <x v="9"/>
    <x v="0"/>
    <x v="1"/>
  </r>
  <r>
    <n v="927"/>
    <n v="7"/>
    <n v="9676"/>
    <n v="107"/>
    <n v="29"/>
    <n v="26554.82"/>
    <n v="35"/>
    <n v="14584"/>
    <n v="2"/>
    <s v="Median"/>
    <n v="2"/>
    <n v="47381.184919631101"/>
    <x v="9"/>
    <x v="1"/>
    <x v="0"/>
  </r>
  <r>
    <n v="1747"/>
    <n v="10"/>
    <n v="1671"/>
    <n v="63"/>
    <n v="22"/>
    <n v="25304.28"/>
    <n v="40"/>
    <n v="14539"/>
    <n v="1"/>
    <s v="Median"/>
    <n v="3"/>
    <n v="20894.8107044344"/>
    <x v="9"/>
    <x v="1"/>
    <x v="0"/>
  </r>
  <r>
    <n v="466"/>
    <n v="24"/>
    <n v="14408"/>
    <n v="90"/>
    <n v="45"/>
    <n v="24122.27"/>
    <n v="49"/>
    <n v="14485"/>
    <n v="4"/>
    <s v="Median"/>
    <n v="3"/>
    <n v="99597.088604198303"/>
    <x v="9"/>
    <x v="0"/>
    <x v="0"/>
  </r>
  <r>
    <n v="547"/>
    <n v="21"/>
    <n v="6455"/>
    <n v="62"/>
    <n v="20"/>
    <n v="31930.9"/>
    <n v="49"/>
    <n v="14481"/>
    <n v="9"/>
    <s v="Median"/>
    <n v="2"/>
    <n v="41929.166164037699"/>
    <x v="9"/>
    <x v="1"/>
    <x v="1"/>
  </r>
  <r>
    <n v="36"/>
    <n v="5"/>
    <n v="9174"/>
    <n v="90"/>
    <n v="36"/>
    <n v="28031.41"/>
    <n v="36"/>
    <n v="14446"/>
    <n v="3"/>
    <s v="Median"/>
    <n v="2"/>
    <n v="39468.25"/>
    <x v="9"/>
    <x v="1"/>
    <x v="0"/>
  </r>
  <r>
    <n v="290"/>
    <n v="21"/>
    <n v="10765"/>
    <n v="98"/>
    <n v="40"/>
    <n v="30672.639999999999"/>
    <n v="43"/>
    <n v="14441"/>
    <n v="8"/>
    <s v="Median"/>
    <n v="1"/>
    <n v="42788.255147724201"/>
    <x v="9"/>
    <x v="0"/>
    <x v="1"/>
  </r>
  <r>
    <n v="502"/>
    <n v="10"/>
    <n v="9447"/>
    <n v="80"/>
    <n v="37"/>
    <n v="25140.57"/>
    <n v="42"/>
    <n v="14425"/>
    <n v="1"/>
    <s v="Median"/>
    <n v="2"/>
    <n v="59413.425414573598"/>
    <x v="9"/>
    <x v="1"/>
    <x v="0"/>
  </r>
  <r>
    <n v="1308"/>
    <n v="4"/>
    <n v="13410"/>
    <n v="107"/>
    <n v="52"/>
    <n v="38189.1"/>
    <n v="33"/>
    <n v="14414"/>
    <n v="9"/>
    <s v="Median"/>
    <n v="1"/>
    <n v="62667.126323204298"/>
    <x v="9"/>
    <x v="0"/>
    <x v="1"/>
  </r>
  <r>
    <n v="905"/>
    <n v="1"/>
    <n v="14237"/>
    <n v="90"/>
    <n v="43"/>
    <n v="38551.89"/>
    <n v="43"/>
    <n v="14414"/>
    <n v="5"/>
    <s v="Median"/>
    <n v="2"/>
    <n v="76606.600862336199"/>
    <x v="9"/>
    <x v="0"/>
    <x v="1"/>
  </r>
  <r>
    <n v="514"/>
    <n v="2"/>
    <n v="4303"/>
    <n v="64"/>
    <n v="25"/>
    <n v="28408.49"/>
    <n v="42"/>
    <n v="14398"/>
    <n v="4"/>
    <s v="Median"/>
    <n v="1"/>
    <n v="25881.310802516"/>
    <x v="9"/>
    <x v="1"/>
    <x v="0"/>
  </r>
  <r>
    <n v="771"/>
    <n v="21"/>
    <n v="13629"/>
    <n v="104"/>
    <n v="47"/>
    <n v="22295.66"/>
    <n v="46"/>
    <n v="14397"/>
    <n v="3"/>
    <s v="Median"/>
    <n v="1"/>
    <n v="64901.889231648602"/>
    <x v="9"/>
    <x v="0"/>
    <x v="0"/>
  </r>
  <r>
    <n v="35"/>
    <n v="10"/>
    <n v="9516"/>
    <n v="70"/>
    <n v="28"/>
    <n v="28836.560000000001"/>
    <n v="35"/>
    <n v="14337"/>
    <n v="3"/>
    <s v="Median"/>
    <n v="2"/>
    <n v="38882.75"/>
    <x v="9"/>
    <x v="1"/>
    <x v="0"/>
  </r>
  <r>
    <n v="126"/>
    <n v="8"/>
    <n v="10685"/>
    <n v="110"/>
    <n v="33"/>
    <n v="19771.2"/>
    <n v="33"/>
    <n v="14314"/>
    <n v="8"/>
    <s v="Median"/>
    <n v="2"/>
    <n v="48302.604599632701"/>
    <x v="9"/>
    <x v="0"/>
    <x v="2"/>
  </r>
  <r>
    <n v="713"/>
    <n v="22"/>
    <n v="11806"/>
    <n v="99"/>
    <n v="47"/>
    <n v="32251.08"/>
    <n v="66"/>
    <n v="14296"/>
    <n v="8"/>
    <s v="Grande"/>
    <n v="2"/>
    <n v="66913.0985720358"/>
    <x v="9"/>
    <x v="0"/>
    <x v="1"/>
  </r>
  <r>
    <n v="1593"/>
    <n v="12"/>
    <n v="2136"/>
    <n v="71"/>
    <n v="27"/>
    <n v="27299.07"/>
    <n v="44"/>
    <n v="14265"/>
    <n v="4"/>
    <s v="Median"/>
    <n v="3"/>
    <n v="37507.148410788403"/>
    <x v="9"/>
    <x v="1"/>
    <x v="0"/>
  </r>
  <r>
    <n v="1810"/>
    <n v="1"/>
    <n v="11182"/>
    <n v="87"/>
    <n v="30"/>
    <n v="18230.990000000002"/>
    <n v="40"/>
    <n v="14252"/>
    <n v="6"/>
    <s v="Median"/>
    <n v="2"/>
    <n v="25397.390389439999"/>
    <x v="9"/>
    <x v="0"/>
    <x v="2"/>
  </r>
  <r>
    <n v="1591"/>
    <n v="6"/>
    <n v="10479"/>
    <n v="101"/>
    <n v="30"/>
    <n v="39972.870000000003"/>
    <n v="48"/>
    <n v="14251"/>
    <n v="6"/>
    <s v="Median"/>
    <n v="2"/>
    <n v="88118.611261685903"/>
    <x v="9"/>
    <x v="0"/>
    <x v="1"/>
  </r>
  <r>
    <n v="1833"/>
    <n v="14"/>
    <n v="3877"/>
    <n v="67"/>
    <n v="21"/>
    <n v="21290.81"/>
    <n v="50"/>
    <n v="14222"/>
    <n v="8"/>
    <s v="Pequeño"/>
    <n v="3"/>
    <n v="21950.793264650802"/>
    <x v="9"/>
    <x v="1"/>
    <x v="0"/>
  </r>
  <r>
    <n v="1824"/>
    <n v="4"/>
    <n v="10315"/>
    <n v="73"/>
    <n v="29"/>
    <n v="18468.669999999998"/>
    <n v="31"/>
    <n v="14149"/>
    <n v="9"/>
    <s v="Median"/>
    <n v="1"/>
    <n v="51979.945269964803"/>
    <x v="9"/>
    <x v="0"/>
    <x v="2"/>
  </r>
  <r>
    <n v="1589"/>
    <n v="2"/>
    <n v="11119"/>
    <n v="95"/>
    <n v="28"/>
    <n v="27128.23"/>
    <n v="31"/>
    <n v="14148"/>
    <n v="1"/>
    <s v="Median"/>
    <n v="1"/>
    <n v="36961.445964152503"/>
    <x v="9"/>
    <x v="0"/>
    <x v="0"/>
  </r>
  <r>
    <n v="1443"/>
    <n v="1"/>
    <n v="11766"/>
    <n v="111"/>
    <n v="45"/>
    <n v="37206.11"/>
    <n v="37"/>
    <n v="14138"/>
    <n v="9"/>
    <s v="Pequeño"/>
    <n v="2"/>
    <n v="40186.336313253203"/>
    <x v="9"/>
    <x v="0"/>
    <x v="1"/>
  </r>
  <r>
    <n v="871"/>
    <n v="6"/>
    <n v="10384"/>
    <n v="72"/>
    <n v="33"/>
    <n v="28327.93"/>
    <n v="33"/>
    <n v="14135"/>
    <n v="5"/>
    <s v="Pequeño"/>
    <n v="3"/>
    <n v="42547.539772001597"/>
    <x v="9"/>
    <x v="0"/>
    <x v="0"/>
  </r>
  <r>
    <n v="565"/>
    <n v="17"/>
    <n v="13956"/>
    <n v="113"/>
    <n v="59"/>
    <n v="22752.68"/>
    <n v="44"/>
    <n v="14125"/>
    <n v="3"/>
    <s v="Pequeño"/>
    <n v="2"/>
    <n v="108053.385202355"/>
    <x v="9"/>
    <x v="0"/>
    <x v="0"/>
  </r>
  <r>
    <n v="255"/>
    <n v="12"/>
    <n v="9197"/>
    <n v="85"/>
    <n v="35"/>
    <n v="19740.36"/>
    <n v="48"/>
    <n v="14121"/>
    <n v="7"/>
    <s v="Pequeño"/>
    <n v="2"/>
    <n v="40533.1169071482"/>
    <x v="9"/>
    <x v="1"/>
    <x v="2"/>
  </r>
  <r>
    <n v="892"/>
    <n v="9"/>
    <n v="10957"/>
    <n v="86"/>
    <n v="29"/>
    <n v="19734.259999999998"/>
    <n v="66"/>
    <n v="14092"/>
    <n v="9"/>
    <s v="Median"/>
    <n v="3"/>
    <n v="61975.331191814897"/>
    <x v="9"/>
    <x v="0"/>
    <x v="2"/>
  </r>
  <r>
    <n v="249"/>
    <n v="8"/>
    <n v="14473"/>
    <n v="95"/>
    <n v="48"/>
    <n v="30036.95"/>
    <n v="62"/>
    <n v="14067"/>
    <n v="7"/>
    <s v="Median"/>
    <n v="3"/>
    <n v="80074.664939492402"/>
    <x v="9"/>
    <x v="0"/>
    <x v="1"/>
  </r>
  <r>
    <n v="1896"/>
    <n v="3"/>
    <n v="10559"/>
    <n v="82"/>
    <n v="36"/>
    <n v="30097.94"/>
    <n v="39"/>
    <n v="13953"/>
    <n v="4"/>
    <s v="Median"/>
    <n v="1"/>
    <n v="25146.111492670701"/>
    <x v="9"/>
    <x v="0"/>
    <x v="1"/>
  </r>
  <r>
    <n v="707"/>
    <n v="9"/>
    <n v="1538"/>
    <n v="60"/>
    <n v="28"/>
    <n v="24135.52"/>
    <n v="42"/>
    <n v="13933"/>
    <n v="6"/>
    <s v="Median"/>
    <n v="1"/>
    <n v="21384.002645780201"/>
    <x v="9"/>
    <x v="1"/>
    <x v="0"/>
  </r>
  <r>
    <n v="1191"/>
    <n v="3"/>
    <n v="9716"/>
    <n v="76"/>
    <n v="35"/>
    <n v="20763.39"/>
    <n v="37"/>
    <n v="13904"/>
    <n v="6"/>
    <s v="Median"/>
    <n v="2"/>
    <n v="37468.907766809803"/>
    <x v="9"/>
    <x v="1"/>
    <x v="0"/>
  </r>
  <r>
    <n v="1792"/>
    <n v="19"/>
    <n v="13957"/>
    <n v="92"/>
    <n v="43"/>
    <n v="19660.349999999999"/>
    <n v="57"/>
    <n v="13888"/>
    <n v="5"/>
    <s v="Median"/>
    <n v="3"/>
    <n v="62675.273785106401"/>
    <x v="9"/>
    <x v="0"/>
    <x v="2"/>
  </r>
  <r>
    <n v="1926"/>
    <n v="23"/>
    <n v="5752"/>
    <n v="65"/>
    <n v="18"/>
    <n v="21039.29"/>
    <n v="61"/>
    <n v="13887"/>
    <n v="1"/>
    <s v="Pequeño"/>
    <n v="2"/>
    <n v="45277.249739573999"/>
    <x v="9"/>
    <x v="1"/>
    <x v="0"/>
  </r>
  <r>
    <n v="398"/>
    <n v="24"/>
    <n v="10713"/>
    <n v="73"/>
    <n v="36"/>
    <n v="25490.3"/>
    <n v="56"/>
    <n v="13877"/>
    <n v="2"/>
    <s v="Median"/>
    <n v="3"/>
    <n v="54813.250092957998"/>
    <x v="9"/>
    <x v="0"/>
    <x v="0"/>
  </r>
  <r>
    <n v="226"/>
    <n v="4"/>
    <n v="10063"/>
    <n v="74"/>
    <n v="30"/>
    <n v="32859.599999999999"/>
    <n v="42"/>
    <n v="13873"/>
    <n v="1"/>
    <s v="Median"/>
    <n v="3"/>
    <n v="39223.910230530899"/>
    <x v="9"/>
    <x v="0"/>
    <x v="1"/>
  </r>
  <r>
    <n v="1581"/>
    <n v="22"/>
    <n v="10943"/>
    <n v="58"/>
    <n v="35"/>
    <n v="22071.33"/>
    <n v="45"/>
    <n v="13830"/>
    <n v="2"/>
    <s v="Median"/>
    <n v="3"/>
    <n v="36186.793464688599"/>
    <x v="9"/>
    <x v="0"/>
    <x v="0"/>
  </r>
  <r>
    <n v="1375"/>
    <n v="9"/>
    <n v="10753"/>
    <n v="85"/>
    <n v="32"/>
    <n v="21478.83"/>
    <n v="33"/>
    <n v="13827"/>
    <n v="8"/>
    <s v="Pequeño"/>
    <n v="3"/>
    <n v="36564.634080240998"/>
    <x v="9"/>
    <x v="0"/>
    <x v="0"/>
  </r>
  <r>
    <n v="428"/>
    <n v="15"/>
    <n v="14397"/>
    <n v="93"/>
    <n v="51"/>
    <n v="22544.959999999999"/>
    <n v="45"/>
    <n v="13817"/>
    <n v="8"/>
    <s v="Median"/>
    <n v="2"/>
    <n v="63326.395423676702"/>
    <x v="9"/>
    <x v="0"/>
    <x v="0"/>
  </r>
  <r>
    <n v="1212"/>
    <n v="18"/>
    <n v="9815"/>
    <n v="80"/>
    <n v="33"/>
    <n v="36481.64"/>
    <n v="58"/>
    <n v="13787"/>
    <n v="9"/>
    <s v="Median"/>
    <n v="2"/>
    <n v="74815.277725705193"/>
    <x v="9"/>
    <x v="1"/>
    <x v="1"/>
  </r>
  <r>
    <n v="1516"/>
    <n v="2"/>
    <n v="12766"/>
    <n v="89"/>
    <n v="46"/>
    <n v="19951.97"/>
    <n v="40"/>
    <n v="13738"/>
    <n v="9"/>
    <s v="Pequeño"/>
    <n v="2"/>
    <n v="33407.043198976004"/>
    <x v="9"/>
    <x v="0"/>
    <x v="2"/>
  </r>
  <r>
    <n v="1243"/>
    <n v="7"/>
    <n v="10859"/>
    <n v="69"/>
    <n v="28"/>
    <n v="27202.31"/>
    <n v="37"/>
    <n v="13729"/>
    <n v="6"/>
    <s v="Median"/>
    <n v="3"/>
    <n v="33984.222577137203"/>
    <x v="9"/>
    <x v="0"/>
    <x v="0"/>
  </r>
  <r>
    <n v="1461"/>
    <n v="10"/>
    <n v="10875"/>
    <n v="86"/>
    <n v="35"/>
    <n v="25555.26"/>
    <n v="56"/>
    <n v="13709"/>
    <n v="6"/>
    <s v="Pequeño"/>
    <n v="3"/>
    <n v="57285.229916003802"/>
    <x v="9"/>
    <x v="0"/>
    <x v="0"/>
  </r>
  <r>
    <n v="985"/>
    <n v="5"/>
    <n v="10823"/>
    <n v="73"/>
    <n v="29"/>
    <n v="24738.02"/>
    <n v="49"/>
    <n v="13707"/>
    <n v="7"/>
    <s v="Median"/>
    <n v="1"/>
    <n v="43836.585132165303"/>
    <x v="9"/>
    <x v="0"/>
    <x v="0"/>
  </r>
  <r>
    <n v="1779"/>
    <n v="20"/>
    <n v="10981"/>
    <n v="76"/>
    <n v="36"/>
    <n v="39625.65"/>
    <n v="55"/>
    <n v="13685"/>
    <n v="6"/>
    <s v="Median"/>
    <n v="2"/>
    <n v="79458.134227964096"/>
    <x v="9"/>
    <x v="0"/>
    <x v="1"/>
  </r>
  <r>
    <n v="261"/>
    <n v="5"/>
    <n v="10342"/>
    <n v="78"/>
    <n v="39"/>
    <n v="37049.93"/>
    <n v="28"/>
    <n v="13643"/>
    <n v="5"/>
    <s v="Median"/>
    <n v="2"/>
    <n v="49746.124441642402"/>
    <x v="9"/>
    <x v="0"/>
    <x v="1"/>
  </r>
  <r>
    <n v="326"/>
    <n v="5"/>
    <n v="13711"/>
    <n v="94"/>
    <n v="59"/>
    <n v="30654.18"/>
    <n v="28"/>
    <n v="13621"/>
    <n v="6"/>
    <s v="Median"/>
    <n v="3"/>
    <n v="57873.245110339398"/>
    <x v="9"/>
    <x v="0"/>
    <x v="1"/>
  </r>
  <r>
    <n v="1752"/>
    <n v="18"/>
    <n v="9948"/>
    <n v="88"/>
    <n v="33"/>
    <n v="33481.660000000003"/>
    <n v="53"/>
    <n v="13616"/>
    <n v="2"/>
    <s v="Pequeño"/>
    <n v="3"/>
    <n v="72043.151115438595"/>
    <x v="9"/>
    <x v="1"/>
    <x v="1"/>
  </r>
  <r>
    <n v="1818"/>
    <n v="4"/>
    <n v="12803"/>
    <n v="112"/>
    <n v="42"/>
    <n v="18718.23"/>
    <n v="65"/>
    <n v="13565"/>
    <n v="7"/>
    <s v="Median"/>
    <n v="2"/>
    <n v="45200.425996519203"/>
    <x v="9"/>
    <x v="0"/>
    <x v="2"/>
  </r>
  <r>
    <n v="1839"/>
    <n v="24"/>
    <n v="9851"/>
    <n v="85"/>
    <n v="32"/>
    <n v="39233.75"/>
    <n v="49"/>
    <n v="13511"/>
    <n v="1"/>
    <s v="Median"/>
    <n v="2"/>
    <n v="59395.509644291997"/>
    <x v="9"/>
    <x v="1"/>
    <x v="1"/>
  </r>
  <r>
    <n v="840"/>
    <n v="20"/>
    <n v="11562"/>
    <n v="90"/>
    <n v="57"/>
    <n v="30308.04"/>
    <n v="43"/>
    <n v="13392"/>
    <n v="1"/>
    <s v="Median"/>
    <n v="3"/>
    <n v="48021.921308375502"/>
    <x v="9"/>
    <x v="0"/>
    <x v="1"/>
  </r>
  <r>
    <n v="755"/>
    <n v="13"/>
    <n v="12191"/>
    <n v="96"/>
    <n v="50"/>
    <n v="22763.9"/>
    <n v="62"/>
    <n v="13388"/>
    <n v="5"/>
    <s v="Median"/>
    <n v="1"/>
    <n v="70088.876739032305"/>
    <x v="9"/>
    <x v="0"/>
    <x v="0"/>
  </r>
  <r>
    <n v="960"/>
    <n v="4"/>
    <n v="11694"/>
    <n v="92"/>
    <n v="59"/>
    <n v="31762.69"/>
    <n v="35"/>
    <n v="13386"/>
    <n v="9"/>
    <s v="Pequeño"/>
    <n v="2"/>
    <n v="57927.596199744599"/>
    <x v="9"/>
    <x v="0"/>
    <x v="1"/>
  </r>
  <r>
    <n v="1501"/>
    <n v="17"/>
    <n v="10844"/>
    <n v="73"/>
    <n v="39"/>
    <n v="21527.5"/>
    <n v="56"/>
    <n v="13352"/>
    <n v="2"/>
    <s v="Median"/>
    <n v="1"/>
    <n v="48797.573337006201"/>
    <x v="9"/>
    <x v="0"/>
    <x v="0"/>
  </r>
  <r>
    <n v="1363"/>
    <n v="4"/>
    <n v="11171"/>
    <n v="100"/>
    <n v="38"/>
    <n v="31324.15"/>
    <n v="31"/>
    <n v="13321"/>
    <n v="1"/>
    <s v="Median"/>
    <n v="2"/>
    <n v="29485.596430115798"/>
    <x v="9"/>
    <x v="0"/>
    <x v="1"/>
  </r>
  <r>
    <n v="1416"/>
    <n v="21"/>
    <n v="10939"/>
    <n v="81"/>
    <n v="38"/>
    <n v="38434.06"/>
    <n v="58"/>
    <n v="13317"/>
    <n v="8"/>
    <s v="Median"/>
    <n v="3"/>
    <n v="62326.3216295737"/>
    <x v="9"/>
    <x v="0"/>
    <x v="1"/>
  </r>
  <r>
    <n v="246"/>
    <n v="9"/>
    <n v="5484"/>
    <n v="55"/>
    <n v="22"/>
    <n v="30862.59"/>
    <n v="40"/>
    <n v="13315"/>
    <n v="6"/>
    <s v="Pequeño"/>
    <n v="3"/>
    <n v="54149.243613509403"/>
    <x v="9"/>
    <x v="1"/>
    <x v="1"/>
  </r>
  <r>
    <n v="1354"/>
    <n v="2"/>
    <n v="10929"/>
    <n v="101"/>
    <n v="28"/>
    <n v="29019.82"/>
    <n v="43"/>
    <n v="13311"/>
    <n v="8"/>
    <s v="Pequeño"/>
    <n v="2"/>
    <n v="73141.827307548403"/>
    <x v="9"/>
    <x v="0"/>
    <x v="0"/>
  </r>
  <r>
    <n v="1976"/>
    <n v="2"/>
    <n v="15227"/>
    <n v="89"/>
    <n v="55"/>
    <n v="34808.230000000003"/>
    <n v="29"/>
    <n v="13310"/>
    <n v="2"/>
    <s v="Pequeño"/>
    <n v="2"/>
    <n v="84185.117910846195"/>
    <x v="9"/>
    <x v="0"/>
    <x v="1"/>
  </r>
  <r>
    <n v="1636"/>
    <n v="1"/>
    <n v="11376"/>
    <n v="113"/>
    <n v="51"/>
    <n v="35229.68"/>
    <n v="35"/>
    <n v="13289"/>
    <n v="6"/>
    <s v="Median"/>
    <n v="3"/>
    <n v="43175.649830588904"/>
    <x v="9"/>
    <x v="0"/>
    <x v="1"/>
  </r>
  <r>
    <n v="1489"/>
    <n v="19"/>
    <n v="15233"/>
    <n v="112"/>
    <n v="49"/>
    <n v="33716.449999999997"/>
    <n v="56"/>
    <n v="13233"/>
    <n v="1"/>
    <s v="Pequeño"/>
    <n v="3"/>
    <n v="70232.334919616798"/>
    <x v="9"/>
    <x v="0"/>
    <x v="1"/>
  </r>
  <r>
    <n v="136"/>
    <n v="20"/>
    <n v="9299"/>
    <n v="74"/>
    <n v="32"/>
    <n v="31868.11"/>
    <n v="47"/>
    <n v="13211"/>
    <n v="2"/>
    <s v="Pequeño"/>
    <n v="3"/>
    <n v="42208.2777016252"/>
    <x v="9"/>
    <x v="1"/>
    <x v="1"/>
  </r>
  <r>
    <n v="911"/>
    <n v="9"/>
    <n v="14645"/>
    <n v="94"/>
    <n v="58"/>
    <n v="24572.48"/>
    <n v="31"/>
    <n v="13166"/>
    <n v="2"/>
    <s v="Grande"/>
    <n v="1"/>
    <n v="49296.111939059003"/>
    <x v="9"/>
    <x v="0"/>
    <x v="0"/>
  </r>
  <r>
    <n v="1296"/>
    <n v="3"/>
    <n v="5848"/>
    <n v="70"/>
    <n v="27"/>
    <n v="34428.58"/>
    <n v="28"/>
    <n v="13164"/>
    <n v="1"/>
    <s v="Median"/>
    <n v="3"/>
    <n v="20092.611979330301"/>
    <x v="9"/>
    <x v="1"/>
    <x v="1"/>
  </r>
  <r>
    <n v="486"/>
    <n v="1"/>
    <n v="10707"/>
    <n v="75"/>
    <n v="37"/>
    <n v="26698.77"/>
    <n v="29"/>
    <n v="13163"/>
    <n v="1"/>
    <s v="Median"/>
    <n v="2"/>
    <n v="49127.852204250303"/>
    <x v="9"/>
    <x v="0"/>
    <x v="0"/>
  </r>
  <r>
    <n v="1777"/>
    <n v="19"/>
    <n v="9843"/>
    <n v="78"/>
    <n v="32"/>
    <n v="23383.63"/>
    <n v="52"/>
    <n v="13162"/>
    <n v="8"/>
    <s v="Pequeño"/>
    <n v="3"/>
    <n v="34241.407322396299"/>
    <x v="9"/>
    <x v="1"/>
    <x v="0"/>
  </r>
  <r>
    <n v="1383"/>
    <n v="10"/>
    <n v="9390"/>
    <n v="76"/>
    <n v="38"/>
    <n v="34009.75"/>
    <n v="45"/>
    <n v="13119"/>
    <n v="3"/>
    <s v="Grande"/>
    <n v="1"/>
    <n v="57001.854699633797"/>
    <x v="9"/>
    <x v="1"/>
    <x v="1"/>
  </r>
  <r>
    <n v="793"/>
    <n v="18"/>
    <n v="9587"/>
    <n v="83"/>
    <n v="38"/>
    <n v="20929.89"/>
    <n v="43"/>
    <n v="13115"/>
    <n v="4"/>
    <s v="Pequeño"/>
    <n v="3"/>
    <n v="49547.107224458101"/>
    <x v="9"/>
    <x v="1"/>
    <x v="0"/>
  </r>
  <r>
    <n v="195"/>
    <n v="20"/>
    <n v="14731"/>
    <n v="97"/>
    <n v="46"/>
    <n v="35814.49"/>
    <n v="46"/>
    <n v="13085"/>
    <n v="4"/>
    <s v="Median"/>
    <n v="2"/>
    <n v="60489.933353838504"/>
    <x v="9"/>
    <x v="0"/>
    <x v="1"/>
  </r>
  <r>
    <n v="561"/>
    <n v="5"/>
    <n v="13395"/>
    <n v="95"/>
    <n v="59"/>
    <n v="18752.12"/>
    <n v="36"/>
    <n v="13082"/>
    <n v="2"/>
    <s v="Pequeño"/>
    <n v="2"/>
    <n v="43600.1965346215"/>
    <x v="9"/>
    <x v="0"/>
    <x v="2"/>
  </r>
  <r>
    <n v="1838"/>
    <n v="12"/>
    <n v="13446"/>
    <n v="91"/>
    <n v="51"/>
    <n v="33747.65"/>
    <n v="44"/>
    <n v="13047"/>
    <n v="4"/>
    <s v="Pequeño"/>
    <n v="2"/>
    <n v="69334.425834041103"/>
    <x v="9"/>
    <x v="0"/>
    <x v="1"/>
  </r>
  <r>
    <n v="1120"/>
    <n v="2"/>
    <n v="10576"/>
    <n v="83"/>
    <n v="40"/>
    <n v="18993.63"/>
    <n v="40"/>
    <n v="13039"/>
    <n v="3"/>
    <s v="Median"/>
    <n v="1"/>
    <n v="41080.327887411397"/>
    <x v="9"/>
    <x v="0"/>
    <x v="2"/>
  </r>
  <r>
    <n v="1309"/>
    <n v="4"/>
    <n v="13161"/>
    <n v="92"/>
    <n v="52"/>
    <n v="26068.53"/>
    <n v="32"/>
    <n v="13027"/>
    <n v="1"/>
    <s v="Median"/>
    <n v="2"/>
    <n v="38487.373481552"/>
    <x v="9"/>
    <x v="0"/>
    <x v="0"/>
  </r>
  <r>
    <n v="777"/>
    <n v="3"/>
    <n v="10294"/>
    <n v="111"/>
    <n v="29"/>
    <n v="34655"/>
    <n v="42"/>
    <n v="12979"/>
    <n v="8"/>
    <s v="Median"/>
    <n v="1"/>
    <n v="48835.274696692002"/>
    <x v="9"/>
    <x v="0"/>
    <x v="1"/>
  </r>
  <r>
    <n v="511"/>
    <n v="10"/>
    <n v="9859"/>
    <n v="112"/>
    <n v="32"/>
    <n v="21255.19"/>
    <n v="29"/>
    <n v="12973"/>
    <n v="6"/>
    <s v="Median"/>
    <n v="3"/>
    <n v="56073.926121939898"/>
    <x v="9"/>
    <x v="1"/>
    <x v="0"/>
  </r>
  <r>
    <n v="611"/>
    <n v="19"/>
    <n v="10128"/>
    <n v="81"/>
    <n v="28"/>
    <n v="28936.76"/>
    <n v="43"/>
    <n v="12965"/>
    <n v="9"/>
    <s v="Pequeño"/>
    <n v="2"/>
    <n v="39356.888895517099"/>
    <x v="9"/>
    <x v="0"/>
    <x v="0"/>
  </r>
  <r>
    <n v="1084"/>
    <n v="7"/>
    <n v="11553"/>
    <n v="92"/>
    <n v="56"/>
    <n v="29590.84"/>
    <n v="64"/>
    <n v="12921"/>
    <n v="7"/>
    <s v="Median"/>
    <n v="2"/>
    <n v="77525.073458968996"/>
    <x v="9"/>
    <x v="0"/>
    <x v="0"/>
  </r>
  <r>
    <n v="729"/>
    <n v="7"/>
    <n v="13833"/>
    <n v="111"/>
    <n v="55"/>
    <n v="37879.4"/>
    <n v="59"/>
    <n v="12913"/>
    <n v="5"/>
    <s v="Pequeño"/>
    <n v="3"/>
    <n v="97174.493954065299"/>
    <x v="9"/>
    <x v="0"/>
    <x v="1"/>
  </r>
  <r>
    <n v="1998"/>
    <n v="4"/>
    <n v="10086"/>
    <n v="80"/>
    <n v="37"/>
    <n v="28987.01"/>
    <n v="36"/>
    <n v="12900"/>
    <n v="9"/>
    <s v="Pequeño"/>
    <n v="3"/>
    <n v="34201.415726945299"/>
    <x v="9"/>
    <x v="0"/>
    <x v="0"/>
  </r>
  <r>
    <n v="287"/>
    <n v="2"/>
    <n v="10813"/>
    <n v="80"/>
    <n v="37"/>
    <n v="19041.240000000002"/>
    <n v="32"/>
    <n v="12862"/>
    <n v="8"/>
    <s v="Median"/>
    <n v="2"/>
    <n v="28039.501524135401"/>
    <x v="9"/>
    <x v="0"/>
    <x v="2"/>
  </r>
  <r>
    <n v="1778"/>
    <n v="23"/>
    <n v="9409"/>
    <n v="75"/>
    <n v="37"/>
    <n v="25835.23"/>
    <n v="64"/>
    <n v="12839"/>
    <n v="4"/>
    <s v="Median"/>
    <n v="1"/>
    <n v="54834.417612798803"/>
    <x v="9"/>
    <x v="1"/>
    <x v="0"/>
  </r>
  <r>
    <n v="472"/>
    <n v="3"/>
    <n v="11012"/>
    <n v="85"/>
    <n v="36"/>
    <n v="25491"/>
    <n v="43"/>
    <n v="12790"/>
    <n v="4"/>
    <s v="Pequeño"/>
    <n v="2"/>
    <n v="50007.324180757903"/>
    <x v="9"/>
    <x v="0"/>
    <x v="0"/>
  </r>
  <r>
    <n v="1807"/>
    <n v="9"/>
    <n v="9456"/>
    <n v="88"/>
    <n v="35"/>
    <n v="33842.019999999997"/>
    <n v="28"/>
    <n v="12775"/>
    <n v="8"/>
    <s v="Pequeño"/>
    <n v="2"/>
    <n v="38363.249498258599"/>
    <x v="9"/>
    <x v="1"/>
    <x v="1"/>
  </r>
  <r>
    <n v="252"/>
    <n v="12"/>
    <n v="10152"/>
    <n v="87"/>
    <n v="34"/>
    <n v="30572.7"/>
    <n v="49"/>
    <n v="12758"/>
    <n v="6"/>
    <s v="Grande"/>
    <n v="2"/>
    <n v="52130.3725206866"/>
    <x v="9"/>
    <x v="0"/>
    <x v="1"/>
  </r>
  <r>
    <n v="1660"/>
    <n v="8"/>
    <n v="11037"/>
    <n v="72"/>
    <n v="34"/>
    <n v="28981.94"/>
    <n v="42"/>
    <n v="12736"/>
    <n v="8"/>
    <s v="Pequeño"/>
    <n v="2"/>
    <n v="63686.290102368301"/>
    <x v="9"/>
    <x v="0"/>
    <x v="0"/>
  </r>
  <r>
    <n v="124"/>
    <n v="2"/>
    <n v="9554"/>
    <n v="74"/>
    <n v="31"/>
    <n v="29039.73"/>
    <n v="16"/>
    <n v="12693"/>
    <n v="8"/>
    <s v="Median"/>
    <n v="2"/>
    <n v="40462.056729201002"/>
    <x v="9"/>
    <x v="1"/>
    <x v="0"/>
  </r>
  <r>
    <n v="1317"/>
    <n v="3"/>
    <n v="10215"/>
    <n v="52"/>
    <n v="33"/>
    <n v="23827.18"/>
    <n v="40"/>
    <n v="12675"/>
    <n v="3"/>
    <s v="Median"/>
    <n v="1"/>
    <n v="37015.710786325297"/>
    <x v="9"/>
    <x v="0"/>
    <x v="0"/>
  </r>
  <r>
    <n v="1497"/>
    <n v="6"/>
    <n v="11067"/>
    <n v="75"/>
    <n v="28"/>
    <n v="23360"/>
    <n v="28"/>
    <n v="12624"/>
    <n v="2"/>
    <s v="Pequeño"/>
    <n v="2"/>
    <n v="48299.587413011701"/>
    <x v="9"/>
    <x v="0"/>
    <x v="0"/>
  </r>
  <r>
    <n v="1742"/>
    <n v="14"/>
    <n v="10849"/>
    <n v="81"/>
    <n v="29"/>
    <n v="23563.74"/>
    <n v="56"/>
    <n v="12621"/>
    <n v="9"/>
    <s v="Median"/>
    <n v="1"/>
    <n v="52546.467350765"/>
    <x v="9"/>
    <x v="0"/>
    <x v="0"/>
  </r>
  <r>
    <n v="200"/>
    <n v="24"/>
    <n v="10286"/>
    <n v="74"/>
    <n v="35"/>
    <n v="18707.79"/>
    <n v="45"/>
    <n v="12608"/>
    <n v="3"/>
    <s v="Median"/>
    <n v="2"/>
    <n v="42901.778329713299"/>
    <x v="9"/>
    <x v="0"/>
    <x v="2"/>
  </r>
  <r>
    <n v="1147"/>
    <n v="3"/>
    <n v="9953"/>
    <n v="55"/>
    <n v="36"/>
    <n v="23365.01"/>
    <n v="30"/>
    <n v="12601"/>
    <n v="4"/>
    <s v="Median"/>
    <n v="1"/>
    <n v="19864.052541435802"/>
    <x v="9"/>
    <x v="1"/>
    <x v="0"/>
  </r>
  <r>
    <n v="248"/>
    <n v="1"/>
    <n v="11586"/>
    <n v="111"/>
    <n v="52"/>
    <n v="24266.26"/>
    <n v="20"/>
    <n v="12591"/>
    <n v="4"/>
    <s v="Pequeño"/>
    <n v="2"/>
    <n v="34117.736977367298"/>
    <x v="9"/>
    <x v="0"/>
    <x v="0"/>
  </r>
  <r>
    <n v="481"/>
    <n v="3"/>
    <n v="9527"/>
    <n v="73"/>
    <n v="29"/>
    <n v="24124.26"/>
    <n v="39"/>
    <n v="12579"/>
    <n v="2"/>
    <s v="Median"/>
    <n v="3"/>
    <n v="41893.935535456199"/>
    <x v="9"/>
    <x v="1"/>
    <x v="0"/>
  </r>
  <r>
    <n v="397"/>
    <n v="11"/>
    <n v="11132"/>
    <n v="76"/>
    <n v="40"/>
    <n v="38135.82"/>
    <n v="30"/>
    <n v="12571"/>
    <n v="3"/>
    <s v="Pequeño"/>
    <n v="3"/>
    <n v="74135.679040743504"/>
    <x v="9"/>
    <x v="0"/>
    <x v="1"/>
  </r>
  <r>
    <n v="1672"/>
    <n v="21"/>
    <n v="10838"/>
    <n v="73"/>
    <n v="31"/>
    <n v="19350.68"/>
    <n v="53"/>
    <n v="12557"/>
    <n v="3"/>
    <s v="Pequeño"/>
    <n v="2"/>
    <n v="41554.074203533797"/>
    <x v="9"/>
    <x v="0"/>
    <x v="2"/>
  </r>
  <r>
    <n v="305"/>
    <n v="10"/>
    <n v="9505"/>
    <n v="87"/>
    <n v="28"/>
    <n v="25614"/>
    <n v="31"/>
    <n v="12556"/>
    <n v="2"/>
    <s v="Pequeño"/>
    <n v="2"/>
    <n v="40928.271815002699"/>
    <x v="9"/>
    <x v="1"/>
    <x v="0"/>
  </r>
  <r>
    <n v="1387"/>
    <n v="18"/>
    <n v="10754"/>
    <n v="83"/>
    <n v="32"/>
    <n v="39422.46"/>
    <n v="67"/>
    <n v="12546"/>
    <n v="5"/>
    <s v="Pequeño"/>
    <n v="3"/>
    <n v="56298.297143437201"/>
    <x v="9"/>
    <x v="0"/>
    <x v="1"/>
  </r>
  <r>
    <n v="651"/>
    <n v="5"/>
    <n v="9453"/>
    <n v="77"/>
    <n v="34"/>
    <n v="27558.82"/>
    <n v="39"/>
    <n v="12532"/>
    <n v="2"/>
    <s v="Pequeño"/>
    <n v="2"/>
    <n v="62077.813580950002"/>
    <x v="9"/>
    <x v="1"/>
    <x v="0"/>
  </r>
  <r>
    <n v="629"/>
    <n v="14"/>
    <n v="10127"/>
    <n v="73"/>
    <n v="40"/>
    <n v="27183.66"/>
    <n v="59"/>
    <n v="12511"/>
    <n v="7"/>
    <s v="Pequeño"/>
    <n v="3"/>
    <n v="65583.801690735505"/>
    <x v="9"/>
    <x v="0"/>
    <x v="0"/>
  </r>
  <r>
    <n v="122"/>
    <n v="7"/>
    <n v="11763"/>
    <n v="102"/>
    <n v="47"/>
    <n v="27094.23"/>
    <n v="62"/>
    <n v="12497"/>
    <n v="4"/>
    <s v="Pequeño"/>
    <n v="3"/>
    <n v="74357.863462164096"/>
    <x v="9"/>
    <x v="0"/>
    <x v="0"/>
  </r>
  <r>
    <n v="631"/>
    <n v="5"/>
    <n v="12971"/>
    <n v="97"/>
    <n v="56"/>
    <n v="38058.519999999997"/>
    <n v="52"/>
    <n v="12463"/>
    <n v="7"/>
    <s v="Median"/>
    <n v="2"/>
    <n v="117709.257672736"/>
    <x v="9"/>
    <x v="0"/>
    <x v="1"/>
  </r>
  <r>
    <n v="1010"/>
    <n v="11"/>
    <n v="9904"/>
    <n v="77"/>
    <n v="28"/>
    <n v="20867.13"/>
    <n v="36"/>
    <n v="12450"/>
    <n v="4"/>
    <s v="Median"/>
    <n v="3"/>
    <n v="41724.794916770297"/>
    <x v="9"/>
    <x v="1"/>
    <x v="0"/>
  </r>
  <r>
    <n v="993"/>
    <n v="5"/>
    <n v="9013"/>
    <n v="51"/>
    <n v="27"/>
    <n v="21512.69"/>
    <n v="31"/>
    <n v="12443"/>
    <n v="6"/>
    <s v="Median"/>
    <n v="2"/>
    <n v="38729.275014625797"/>
    <x v="9"/>
    <x v="1"/>
    <x v="0"/>
  </r>
  <r>
    <n v="1395"/>
    <n v="11"/>
    <n v="12940"/>
    <n v="96"/>
    <n v="43"/>
    <n v="22925.79"/>
    <n v="33"/>
    <n v="12424"/>
    <n v="7"/>
    <s v="Pequeño"/>
    <n v="3"/>
    <n v="54118.263934786301"/>
    <x v="9"/>
    <x v="0"/>
    <x v="0"/>
  </r>
  <r>
    <n v="219"/>
    <n v="5"/>
    <n v="10457"/>
    <n v="73"/>
    <n v="35"/>
    <n v="25080.1"/>
    <n v="40"/>
    <n v="12409"/>
    <n v="3"/>
    <s v="Median"/>
    <n v="3"/>
    <n v="43566.567610878599"/>
    <x v="9"/>
    <x v="0"/>
    <x v="0"/>
  </r>
  <r>
    <n v="1187"/>
    <n v="6"/>
    <n v="13178"/>
    <n v="90"/>
    <n v="52"/>
    <n v="27289.38"/>
    <n v="31"/>
    <n v="12389"/>
    <n v="5"/>
    <s v="Pequeño"/>
    <n v="3"/>
    <n v="43261.927905608303"/>
    <x v="9"/>
    <x v="0"/>
    <x v="0"/>
  </r>
  <r>
    <n v="1940"/>
    <n v="2"/>
    <n v="9482"/>
    <n v="108"/>
    <n v="28"/>
    <n v="36246.879999999997"/>
    <n v="16"/>
    <n v="12378"/>
    <n v="9"/>
    <s v="Median"/>
    <n v="1"/>
    <n v="57551.613468256299"/>
    <x v="9"/>
    <x v="1"/>
    <x v="1"/>
  </r>
  <r>
    <n v="1841"/>
    <n v="17"/>
    <n v="10758"/>
    <n v="72"/>
    <n v="39"/>
    <n v="33670.47"/>
    <n v="54"/>
    <n v="12341"/>
    <n v="1"/>
    <s v="Median"/>
    <n v="2"/>
    <n v="36782.719583184502"/>
    <x v="9"/>
    <x v="0"/>
    <x v="1"/>
  </r>
  <r>
    <n v="1697"/>
    <n v="9"/>
    <n v="5872"/>
    <n v="65"/>
    <n v="18"/>
    <n v="21427.35"/>
    <n v="47"/>
    <n v="12322"/>
    <n v="2"/>
    <s v="Median"/>
    <n v="2"/>
    <n v="38037.245545154001"/>
    <x v="9"/>
    <x v="1"/>
    <x v="0"/>
  </r>
  <r>
    <n v="776"/>
    <n v="11"/>
    <n v="10834"/>
    <n v="76"/>
    <n v="35"/>
    <n v="38790.699999999997"/>
    <n v="40"/>
    <n v="12290"/>
    <n v="9"/>
    <s v="Pequeño"/>
    <n v="2"/>
    <n v="73147.740681759504"/>
    <x v="9"/>
    <x v="0"/>
    <x v="1"/>
  </r>
  <r>
    <n v="1585"/>
    <n v="15"/>
    <n v="14917"/>
    <n v="105"/>
    <n v="57"/>
    <n v="35843.81"/>
    <n v="67"/>
    <n v="12284"/>
    <n v="7"/>
    <s v="Median"/>
    <n v="1"/>
    <n v="64370.736982674003"/>
    <x v="9"/>
    <x v="0"/>
    <x v="1"/>
  </r>
  <r>
    <n v="1705"/>
    <n v="10"/>
    <n v="10070"/>
    <n v="76"/>
    <n v="35"/>
    <n v="38668.71"/>
    <n v="42"/>
    <n v="12262"/>
    <n v="3"/>
    <s v="Pequeño"/>
    <n v="2"/>
    <n v="62821.658234370698"/>
    <x v="9"/>
    <x v="0"/>
    <x v="1"/>
  </r>
  <r>
    <n v="1584"/>
    <n v="23"/>
    <n v="10158"/>
    <n v="82"/>
    <n v="34"/>
    <n v="29458.080000000002"/>
    <n v="44"/>
    <n v="12254"/>
    <n v="3"/>
    <s v="Pequeño"/>
    <n v="2"/>
    <n v="57964.821214817697"/>
    <x v="9"/>
    <x v="0"/>
    <x v="0"/>
  </r>
  <r>
    <n v="269"/>
    <n v="11"/>
    <n v="10714"/>
    <n v="75"/>
    <n v="38"/>
    <n v="37716.93"/>
    <n v="37"/>
    <n v="12254"/>
    <n v="5"/>
    <s v="Median"/>
    <n v="3"/>
    <n v="58054.215241117599"/>
    <x v="9"/>
    <x v="0"/>
    <x v="1"/>
  </r>
  <r>
    <n v="1979"/>
    <n v="19"/>
    <n v="10226"/>
    <n v="84"/>
    <n v="39"/>
    <n v="37891.64"/>
    <n v="67"/>
    <n v="12247"/>
    <n v="5"/>
    <s v="Median"/>
    <n v="2"/>
    <n v="50960.750554010498"/>
    <x v="9"/>
    <x v="0"/>
    <x v="1"/>
  </r>
  <r>
    <n v="1768"/>
    <n v="22"/>
    <n v="12867"/>
    <n v="107"/>
    <n v="43"/>
    <n v="39528.699999999997"/>
    <n v="56"/>
    <n v="12245"/>
    <n v="2"/>
    <s v="Median"/>
    <n v="2"/>
    <n v="55554.050071498998"/>
    <x v="9"/>
    <x v="0"/>
    <x v="1"/>
  </r>
  <r>
    <n v="711"/>
    <n v="8"/>
    <n v="13638"/>
    <n v="101"/>
    <n v="51"/>
    <n v="38646.160000000003"/>
    <n v="35"/>
    <n v="12201"/>
    <n v="3"/>
    <s v="Median"/>
    <n v="2"/>
    <n v="82023.186547615202"/>
    <x v="9"/>
    <x v="0"/>
    <x v="1"/>
  </r>
  <r>
    <n v="691"/>
    <n v="14"/>
    <n v="13580"/>
    <n v="90"/>
    <n v="54"/>
    <n v="27387.63"/>
    <n v="57"/>
    <n v="12193"/>
    <n v="7"/>
    <s v="Pequeño"/>
    <n v="2"/>
    <n v="83732.674348243294"/>
    <x v="9"/>
    <x v="0"/>
    <x v="0"/>
  </r>
  <r>
    <n v="736"/>
    <n v="22"/>
    <n v="10387"/>
    <n v="65"/>
    <n v="32"/>
    <n v="24985.79"/>
    <n v="47"/>
    <n v="12115"/>
    <n v="8"/>
    <s v="Grande"/>
    <n v="2"/>
    <n v="48550.2028045763"/>
    <x v="9"/>
    <x v="0"/>
    <x v="0"/>
  </r>
  <r>
    <n v="1195"/>
    <n v="7"/>
    <n v="4466"/>
    <n v="60"/>
    <n v="28"/>
    <n v="25528.04"/>
    <n v="53"/>
    <n v="12073"/>
    <n v="7"/>
    <s v="Median"/>
    <n v="3"/>
    <n v="36659.068633110001"/>
    <x v="9"/>
    <x v="1"/>
    <x v="0"/>
  </r>
  <r>
    <n v="531"/>
    <n v="1"/>
    <n v="10874"/>
    <n v="82"/>
    <n v="37"/>
    <n v="18370.12"/>
    <n v="35"/>
    <n v="12051"/>
    <n v="4"/>
    <s v="Pequeño"/>
    <n v="2"/>
    <n v="32255.617079596999"/>
    <x v="9"/>
    <x v="0"/>
    <x v="2"/>
  </r>
  <r>
    <n v="1889"/>
    <n v="13"/>
    <n v="11603"/>
    <n v="103"/>
    <n v="52"/>
    <n v="38122.089999999997"/>
    <n v="62"/>
    <n v="12036"/>
    <n v="5"/>
    <s v="Median"/>
    <n v="2"/>
    <n v="63365.633672397998"/>
    <x v="9"/>
    <x v="0"/>
    <x v="1"/>
  </r>
  <r>
    <n v="1117"/>
    <n v="8"/>
    <n v="9547"/>
    <n v="74"/>
    <n v="30"/>
    <n v="25426.959999999999"/>
    <n v="38"/>
    <n v="12030"/>
    <n v="5"/>
    <s v="Pequeño"/>
    <n v="3"/>
    <n v="46965.927584185003"/>
    <x v="9"/>
    <x v="1"/>
    <x v="0"/>
  </r>
  <r>
    <n v="1381"/>
    <n v="22"/>
    <n v="11059"/>
    <n v="55"/>
    <n v="37"/>
    <n v="18289.27"/>
    <n v="56"/>
    <n v="12027"/>
    <n v="8"/>
    <s v="Pequeño"/>
    <n v="2"/>
    <n v="44069.4167902142"/>
    <x v="9"/>
    <x v="0"/>
    <x v="2"/>
  </r>
  <r>
    <n v="700"/>
    <n v="12"/>
    <n v="9226"/>
    <n v="72"/>
    <n v="32"/>
    <n v="32273.07"/>
    <n v="68"/>
    <n v="11931"/>
    <n v="9"/>
    <s v="Pequeño"/>
    <n v="3"/>
    <n v="62787.160131169898"/>
    <x v="9"/>
    <x v="1"/>
    <x v="1"/>
  </r>
  <r>
    <n v="667"/>
    <n v="21"/>
    <n v="9208"/>
    <n v="84"/>
    <n v="40"/>
    <n v="35959.54"/>
    <n v="44"/>
    <n v="11931"/>
    <n v="2"/>
    <s v="Median"/>
    <n v="3"/>
    <n v="70176.883682751301"/>
    <x v="9"/>
    <x v="1"/>
    <x v="1"/>
  </r>
  <r>
    <n v="422"/>
    <n v="7"/>
    <n v="11120"/>
    <n v="59"/>
    <n v="28"/>
    <n v="24518.52"/>
    <n v="49"/>
    <n v="11898"/>
    <n v="9"/>
    <s v="Median"/>
    <n v="2"/>
    <n v="43377.685760836503"/>
    <x v="9"/>
    <x v="0"/>
    <x v="0"/>
  </r>
  <r>
    <n v="613"/>
    <n v="5"/>
    <n v="14767"/>
    <n v="104"/>
    <n v="50"/>
    <n v="26499.79"/>
    <n v="33"/>
    <n v="11871"/>
    <n v="3"/>
    <s v="Median"/>
    <n v="3"/>
    <n v="79941.354619252204"/>
    <x v="9"/>
    <x v="0"/>
    <x v="0"/>
  </r>
  <r>
    <n v="1209"/>
    <n v="17"/>
    <n v="10085"/>
    <n v="79"/>
    <n v="37"/>
    <n v="20552.34"/>
    <n v="59"/>
    <n v="11864"/>
    <n v="4"/>
    <s v="Pequeño"/>
    <n v="3"/>
    <n v="47469.283020433002"/>
    <x v="9"/>
    <x v="0"/>
    <x v="0"/>
  </r>
  <r>
    <n v="250"/>
    <n v="7"/>
    <n v="11060"/>
    <n v="72"/>
    <n v="40"/>
    <n v="35737.07"/>
    <n v="52"/>
    <n v="11856"/>
    <n v="7"/>
    <s v="Pequeño"/>
    <n v="3"/>
    <n v="83906.250859272099"/>
    <x v="9"/>
    <x v="0"/>
    <x v="1"/>
  </r>
  <r>
    <n v="913"/>
    <n v="3"/>
    <n v="10689"/>
    <n v="79"/>
    <n v="37"/>
    <n v="36042.35"/>
    <n v="25"/>
    <n v="11855"/>
    <n v="4"/>
    <s v="Pequeño"/>
    <n v="3"/>
    <n v="35879.758960362"/>
    <x v="9"/>
    <x v="0"/>
    <x v="1"/>
  </r>
  <r>
    <n v="1062"/>
    <n v="15"/>
    <n v="10865"/>
    <n v="54"/>
    <n v="29"/>
    <n v="33601.69"/>
    <n v="58"/>
    <n v="11855"/>
    <n v="8"/>
    <s v="Grande"/>
    <n v="1"/>
    <n v="104256.36721525301"/>
    <x v="9"/>
    <x v="0"/>
    <x v="1"/>
  </r>
  <r>
    <n v="1978"/>
    <n v="18"/>
    <n v="14588"/>
    <n v="94"/>
    <n v="53"/>
    <n v="23548.98"/>
    <n v="43"/>
    <n v="11852"/>
    <n v="8"/>
    <s v="Median"/>
    <n v="1"/>
    <n v="44443.369967660903"/>
    <x v="9"/>
    <x v="0"/>
    <x v="0"/>
  </r>
  <r>
    <n v="171"/>
    <n v="9"/>
    <n v="10986"/>
    <n v="72"/>
    <n v="39"/>
    <n v="18695.900000000001"/>
    <n v="62"/>
    <n v="11844"/>
    <n v="6"/>
    <s v="Median"/>
    <n v="3"/>
    <n v="95986.785819174693"/>
    <x v="9"/>
    <x v="0"/>
    <x v="2"/>
  </r>
  <r>
    <n v="987"/>
    <n v="19"/>
    <n v="10762"/>
    <n v="73"/>
    <n v="34"/>
    <n v="21203.62"/>
    <n v="63"/>
    <n v="11817"/>
    <n v="3"/>
    <s v="Median"/>
    <n v="3"/>
    <n v="50903.957339531902"/>
    <x v="9"/>
    <x v="0"/>
    <x v="0"/>
  </r>
  <r>
    <n v="1031"/>
    <n v="3"/>
    <n v="10571"/>
    <n v="102"/>
    <n v="31"/>
    <n v="37106.75"/>
    <n v="39"/>
    <n v="11807"/>
    <n v="7"/>
    <s v="Pequeño"/>
    <n v="3"/>
    <n v="61849.447575783997"/>
    <x v="9"/>
    <x v="0"/>
    <x v="1"/>
  </r>
  <r>
    <n v="1537"/>
    <n v="2"/>
    <n v="9777"/>
    <n v="84"/>
    <n v="40"/>
    <n v="38658.879999999997"/>
    <n v="32"/>
    <n v="11779"/>
    <n v="6"/>
    <s v="Pequeño"/>
    <n v="3"/>
    <n v="35519.070097071599"/>
    <x v="9"/>
    <x v="1"/>
    <x v="1"/>
  </r>
  <r>
    <n v="366"/>
    <n v="25"/>
    <n v="10535"/>
    <n v="87"/>
    <n v="35"/>
    <n v="35582.1"/>
    <n v="66"/>
    <n v="11770"/>
    <n v="3"/>
    <s v="Pequeño"/>
    <n v="2"/>
    <n v="57384.399597220698"/>
    <x v="9"/>
    <x v="0"/>
    <x v="1"/>
  </r>
  <r>
    <n v="1227"/>
    <n v="24"/>
    <n v="14318"/>
    <n v="92"/>
    <n v="57"/>
    <n v="21992.21"/>
    <n v="44"/>
    <n v="11766"/>
    <n v="2"/>
    <s v="Pequeño"/>
    <n v="3"/>
    <n v="40920.461194508898"/>
    <x v="9"/>
    <x v="0"/>
    <x v="0"/>
  </r>
  <r>
    <n v="896"/>
    <n v="21"/>
    <n v="5708"/>
    <n v="69"/>
    <n v="20"/>
    <n v="23230.25"/>
    <n v="52"/>
    <n v="11763"/>
    <n v="9"/>
    <s v="Pequeño"/>
    <n v="3"/>
    <n v="36922.293599419703"/>
    <x v="9"/>
    <x v="1"/>
    <x v="0"/>
  </r>
  <r>
    <n v="1400"/>
    <n v="6"/>
    <n v="9414"/>
    <n v="100"/>
    <n v="29"/>
    <n v="38158.29"/>
    <n v="37"/>
    <n v="11756"/>
    <n v="3"/>
    <s v="Pequeño"/>
    <n v="2"/>
    <n v="56198.760728265202"/>
    <x v="9"/>
    <x v="1"/>
    <x v="1"/>
  </r>
  <r>
    <n v="1908"/>
    <n v="11"/>
    <n v="13953"/>
    <n v="106"/>
    <n v="44"/>
    <n v="29140.49"/>
    <n v="32"/>
    <n v="11749"/>
    <n v="3"/>
    <s v="Pequeño"/>
    <n v="2"/>
    <n v="74503.034986979997"/>
    <x v="9"/>
    <x v="0"/>
    <x v="0"/>
  </r>
  <r>
    <n v="1136"/>
    <n v="3"/>
    <n v="9291"/>
    <n v="69"/>
    <n v="36"/>
    <n v="23524.68"/>
    <n v="31"/>
    <n v="11736"/>
    <n v="8"/>
    <s v="Pequeño"/>
    <n v="3"/>
    <n v="19788.280942529698"/>
    <x v="9"/>
    <x v="1"/>
    <x v="0"/>
  </r>
  <r>
    <n v="1077"/>
    <n v="2"/>
    <n v="9742"/>
    <n v="52"/>
    <n v="31"/>
    <n v="25612.02"/>
    <n v="22"/>
    <n v="11728"/>
    <n v="2"/>
    <s v="Pequeño"/>
    <n v="2"/>
    <n v="21416.985065716599"/>
    <x v="9"/>
    <x v="1"/>
    <x v="0"/>
  </r>
  <r>
    <n v="1693"/>
    <n v="20"/>
    <n v="12123"/>
    <n v="103"/>
    <n v="55"/>
    <n v="19654.41"/>
    <n v="51"/>
    <n v="11727"/>
    <n v="8"/>
    <s v="Pequeño"/>
    <n v="3"/>
    <n v="46967.0290108115"/>
    <x v="9"/>
    <x v="0"/>
    <x v="2"/>
  </r>
  <r>
    <n v="656"/>
    <n v="25"/>
    <n v="13718"/>
    <n v="93"/>
    <n v="52"/>
    <n v="31352.37"/>
    <n v="60"/>
    <n v="11716"/>
    <n v="9"/>
    <s v="Pequeño"/>
    <n v="3"/>
    <n v="61643.868574594897"/>
    <x v="9"/>
    <x v="0"/>
    <x v="1"/>
  </r>
  <r>
    <n v="1617"/>
    <n v="3"/>
    <n v="10322"/>
    <n v="75"/>
    <n v="36"/>
    <n v="35202.65"/>
    <n v="35"/>
    <n v="11683"/>
    <n v="1"/>
    <s v="Pequeño"/>
    <n v="2"/>
    <n v="43554.4220684303"/>
    <x v="9"/>
    <x v="0"/>
    <x v="1"/>
  </r>
  <r>
    <n v="1081"/>
    <n v="3"/>
    <n v="7400"/>
    <n v="65"/>
    <n v="20"/>
    <n v="36995.1"/>
    <n v="39"/>
    <n v="11667"/>
    <n v="9"/>
    <s v="Pequeño"/>
    <n v="3"/>
    <n v="43176.2471348908"/>
    <x v="9"/>
    <x v="1"/>
    <x v="1"/>
  </r>
  <r>
    <n v="328"/>
    <n v="3"/>
    <n v="1586"/>
    <n v="61"/>
    <n v="28"/>
    <n v="34040.28"/>
    <n v="43"/>
    <n v="11663"/>
    <n v="5"/>
    <s v="Pequeño"/>
    <n v="3"/>
    <n v="22245.721516244601"/>
    <x v="9"/>
    <x v="1"/>
    <x v="1"/>
  </r>
  <r>
    <n v="929"/>
    <n v="9"/>
    <n v="10079"/>
    <n v="76"/>
    <n v="35"/>
    <n v="34643.26"/>
    <n v="43"/>
    <n v="11660"/>
    <n v="4"/>
    <s v="Median"/>
    <n v="2"/>
    <n v="51798.36641509"/>
    <x v="9"/>
    <x v="0"/>
    <x v="1"/>
  </r>
  <r>
    <n v="991"/>
    <n v="3"/>
    <n v="12504"/>
    <n v="90"/>
    <n v="51"/>
    <n v="28241.52"/>
    <n v="42"/>
    <n v="11650"/>
    <n v="5"/>
    <s v="Pequeño"/>
    <n v="2"/>
    <n v="43055.410857139497"/>
    <x v="9"/>
    <x v="0"/>
    <x v="0"/>
  </r>
  <r>
    <n v="1128"/>
    <n v="10"/>
    <n v="11059"/>
    <n v="85"/>
    <n v="34"/>
    <n v="33009.11"/>
    <n v="30"/>
    <n v="11625"/>
    <n v="5"/>
    <s v="Median"/>
    <n v="2"/>
    <n v="69056.674576866499"/>
    <x v="9"/>
    <x v="0"/>
    <x v="1"/>
  </r>
  <r>
    <n v="863"/>
    <n v="9"/>
    <n v="9422"/>
    <n v="88"/>
    <n v="31"/>
    <n v="36862.699999999997"/>
    <n v="38"/>
    <n v="11617"/>
    <n v="4"/>
    <s v="Median"/>
    <n v="2"/>
    <n v="73568.607268219406"/>
    <x v="9"/>
    <x v="1"/>
    <x v="1"/>
  </r>
  <r>
    <n v="843"/>
    <n v="8"/>
    <n v="1344"/>
    <n v="67"/>
    <n v="23"/>
    <n v="19062.990000000002"/>
    <n v="30"/>
    <n v="11615"/>
    <n v="9"/>
    <s v="Median"/>
    <n v="3"/>
    <n v="5780.6464543219599"/>
    <x v="9"/>
    <x v="1"/>
    <x v="2"/>
  </r>
  <r>
    <n v="895"/>
    <n v="20"/>
    <n v="10078"/>
    <n v="66"/>
    <n v="39"/>
    <n v="29544.43"/>
    <n v="61"/>
    <n v="11610"/>
    <n v="2"/>
    <s v="Median"/>
    <n v="1"/>
    <n v="48154.487976798497"/>
    <x v="9"/>
    <x v="0"/>
    <x v="0"/>
  </r>
  <r>
    <n v="533"/>
    <n v="7"/>
    <n v="10118"/>
    <n v="95"/>
    <n v="35"/>
    <n v="36577.61"/>
    <n v="36"/>
    <n v="11609"/>
    <n v="4"/>
    <s v="Pequeño"/>
    <n v="2"/>
    <n v="77414.638689316795"/>
    <x v="9"/>
    <x v="0"/>
    <x v="1"/>
  </r>
  <r>
    <n v="718"/>
    <n v="2"/>
    <n v="12113"/>
    <n v="107"/>
    <n v="56"/>
    <n v="27928.49"/>
    <n v="16"/>
    <n v="11607"/>
    <n v="5"/>
    <s v="Median"/>
    <n v="1"/>
    <n v="43336.583146587298"/>
    <x v="9"/>
    <x v="0"/>
    <x v="0"/>
  </r>
  <r>
    <n v="1211"/>
    <n v="25"/>
    <n v="9475"/>
    <n v="82"/>
    <n v="28"/>
    <n v="37207.629999999997"/>
    <n v="47"/>
    <n v="11582"/>
    <n v="9"/>
    <s v="Pequeño"/>
    <n v="3"/>
    <n v="72508.317167927496"/>
    <x v="9"/>
    <x v="1"/>
    <x v="1"/>
  </r>
  <r>
    <n v="358"/>
    <n v="2"/>
    <n v="10551"/>
    <n v="72"/>
    <n v="38"/>
    <n v="37280.699999999997"/>
    <n v="42"/>
    <n v="11564"/>
    <n v="9"/>
    <s v="Pequeño"/>
    <n v="2"/>
    <n v="34472.001767228699"/>
    <x v="9"/>
    <x v="0"/>
    <x v="1"/>
  </r>
  <r>
    <n v="1700"/>
    <n v="13"/>
    <n v="13249"/>
    <n v="97"/>
    <n v="50"/>
    <n v="35695.279999999999"/>
    <n v="59"/>
    <n v="11554"/>
    <n v="3"/>
    <s v="Pequeño"/>
    <n v="2"/>
    <n v="78708.705299114299"/>
    <x v="9"/>
    <x v="0"/>
    <x v="1"/>
  </r>
  <r>
    <n v="320"/>
    <n v="1"/>
    <n v="12389"/>
    <n v="92"/>
    <n v="51"/>
    <n v="23965.4"/>
    <n v="42"/>
    <n v="11529"/>
    <n v="3"/>
    <s v="Pequeño"/>
    <n v="2"/>
    <n v="34094.124098306696"/>
    <x v="9"/>
    <x v="0"/>
    <x v="0"/>
  </r>
  <r>
    <n v="266"/>
    <n v="13"/>
    <n v="14110"/>
    <n v="103"/>
    <n v="57"/>
    <n v="36294.019999999997"/>
    <n v="67"/>
    <n v="11527"/>
    <n v="4"/>
    <s v="Pequeño"/>
    <n v="2"/>
    <n v="91991.341590167402"/>
    <x v="9"/>
    <x v="0"/>
    <x v="1"/>
  </r>
  <r>
    <n v="241"/>
    <n v="6"/>
    <n v="9293"/>
    <n v="82"/>
    <n v="37"/>
    <n v="22260.74"/>
    <n v="42"/>
    <n v="11526"/>
    <n v="8"/>
    <s v="Pequeño"/>
    <n v="3"/>
    <n v="51470.861511540497"/>
    <x v="9"/>
    <x v="1"/>
    <x v="0"/>
  </r>
  <r>
    <n v="866"/>
    <n v="6"/>
    <n v="10412"/>
    <n v="77"/>
    <n v="28"/>
    <n v="37720.74"/>
    <n v="37"/>
    <n v="11510"/>
    <n v="6"/>
    <s v="Pequeño"/>
    <n v="2"/>
    <n v="61139.695108318898"/>
    <x v="9"/>
    <x v="0"/>
    <x v="1"/>
  </r>
  <r>
    <n v="206"/>
    <n v="4"/>
    <n v="12988"/>
    <n v="102"/>
    <n v="43"/>
    <n v="22520.07"/>
    <n v="56"/>
    <n v="11506"/>
    <n v="8"/>
    <s v="Median"/>
    <n v="1"/>
    <n v="47918.177911251398"/>
    <x v="9"/>
    <x v="0"/>
    <x v="0"/>
  </r>
  <r>
    <n v="170"/>
    <n v="11"/>
    <n v="9250"/>
    <n v="81"/>
    <n v="29"/>
    <n v="27622.05"/>
    <n v="34"/>
    <n v="11497"/>
    <n v="1"/>
    <s v="Median"/>
    <n v="3"/>
    <n v="59769.433392872197"/>
    <x v="9"/>
    <x v="1"/>
    <x v="0"/>
  </r>
  <r>
    <n v="1944"/>
    <n v="14"/>
    <n v="14835"/>
    <n v="114"/>
    <n v="51"/>
    <n v="21770.97"/>
    <n v="45"/>
    <n v="11485"/>
    <n v="2"/>
    <s v="Pequeño"/>
    <n v="3"/>
    <n v="65226.323568626402"/>
    <x v="9"/>
    <x v="0"/>
    <x v="0"/>
  </r>
  <r>
    <n v="1953"/>
    <n v="7"/>
    <n v="9845"/>
    <n v="72"/>
    <n v="30"/>
    <n v="29721.84"/>
    <n v="37"/>
    <n v="11482"/>
    <n v="9"/>
    <s v="Pequeño"/>
    <n v="3"/>
    <n v="40646.2742959881"/>
    <x v="9"/>
    <x v="1"/>
    <x v="0"/>
  </r>
  <r>
    <n v="173"/>
    <n v="11"/>
    <n v="12067"/>
    <n v="102"/>
    <n v="52"/>
    <n v="32813.449999999997"/>
    <n v="37"/>
    <n v="11476"/>
    <n v="9"/>
    <s v="Median"/>
    <n v="3"/>
    <n v="61514.236311078297"/>
    <x v="9"/>
    <x v="0"/>
    <x v="1"/>
  </r>
  <r>
    <n v="1602"/>
    <n v="23"/>
    <n v="9619"/>
    <n v="87"/>
    <n v="34"/>
    <n v="39835.57"/>
    <n v="60"/>
    <n v="11471"/>
    <n v="3"/>
    <s v="Median"/>
    <n v="3"/>
    <n v="59498.681295566399"/>
    <x v="9"/>
    <x v="1"/>
    <x v="1"/>
  </r>
  <r>
    <n v="1773"/>
    <n v="15"/>
    <n v="9284"/>
    <n v="85"/>
    <n v="36"/>
    <n v="21354.27"/>
    <n v="51"/>
    <n v="11458"/>
    <n v="3"/>
    <s v="Median"/>
    <n v="2"/>
    <n v="42482.127974370298"/>
    <x v="9"/>
    <x v="1"/>
    <x v="0"/>
  </r>
  <r>
    <n v="577"/>
    <n v="20"/>
    <n v="13867"/>
    <n v="91"/>
    <n v="52"/>
    <n v="37487.15"/>
    <n v="47"/>
    <n v="11447"/>
    <n v="7"/>
    <s v="Pequeño"/>
    <n v="3"/>
    <n v="80225.874717563202"/>
    <x v="9"/>
    <x v="0"/>
    <x v="1"/>
  </r>
  <r>
    <n v="1994"/>
    <n v="12"/>
    <n v="10424"/>
    <n v="88"/>
    <n v="32"/>
    <n v="20132.73"/>
    <n v="56"/>
    <n v="11437"/>
    <n v="6"/>
    <s v="Pequeño"/>
    <n v="3"/>
    <n v="49172.726207394197"/>
    <x v="9"/>
    <x v="0"/>
    <x v="0"/>
  </r>
  <r>
    <n v="224"/>
    <n v="22"/>
    <n v="14088"/>
    <n v="114"/>
    <n v="56"/>
    <n v="36706.870000000003"/>
    <n v="48"/>
    <n v="11433"/>
    <n v="1"/>
    <s v="Median"/>
    <n v="3"/>
    <n v="85723.288950815506"/>
    <x v="9"/>
    <x v="0"/>
    <x v="1"/>
  </r>
  <r>
    <n v="1543"/>
    <n v="1"/>
    <n v="9654"/>
    <n v="77"/>
    <n v="28"/>
    <n v="20018.919999999998"/>
    <n v="31"/>
    <n v="11417"/>
    <n v="5"/>
    <s v="Pequeño"/>
    <n v="2"/>
    <n v="25779.108195409601"/>
    <x v="9"/>
    <x v="1"/>
    <x v="0"/>
  </r>
  <r>
    <n v="1513"/>
    <n v="16"/>
    <n v="7376"/>
    <n v="64"/>
    <n v="20"/>
    <n v="20365.669999999998"/>
    <n v="59"/>
    <n v="11378"/>
    <n v="8"/>
    <s v="Median"/>
    <n v="2"/>
    <n v="44011.221516759797"/>
    <x v="9"/>
    <x v="1"/>
    <x v="0"/>
  </r>
  <r>
    <n v="1274"/>
    <n v="11"/>
    <n v="9389"/>
    <n v="76"/>
    <n v="37"/>
    <n v="34169.620000000003"/>
    <n v="52"/>
    <n v="11345"/>
    <n v="1"/>
    <s v="Pequeño"/>
    <n v="2"/>
    <n v="78720.839068955407"/>
    <x v="9"/>
    <x v="1"/>
    <x v="1"/>
  </r>
  <r>
    <n v="125"/>
    <n v="12"/>
    <n v="11077"/>
    <n v="87"/>
    <n v="30"/>
    <n v="22627.14"/>
    <n v="45"/>
    <n v="11330"/>
    <n v="3"/>
    <s v="Median"/>
    <n v="3"/>
    <n v="59254.1062990153"/>
    <x v="9"/>
    <x v="0"/>
    <x v="0"/>
  </r>
  <r>
    <n v="1339"/>
    <n v="22"/>
    <n v="15188"/>
    <n v="113"/>
    <n v="55"/>
    <n v="20861.8"/>
    <n v="43"/>
    <n v="11322"/>
    <n v="3"/>
    <s v="Median"/>
    <n v="2"/>
    <n v="51179.666166319803"/>
    <x v="9"/>
    <x v="0"/>
    <x v="0"/>
  </r>
  <r>
    <n v="1981"/>
    <n v="23"/>
    <n v="9186"/>
    <n v="58"/>
    <n v="38"/>
    <n v="30263.41"/>
    <n v="47"/>
    <n v="11320"/>
    <n v="9"/>
    <s v="Pequeño"/>
    <n v="2"/>
    <n v="45511.018829452099"/>
    <x v="9"/>
    <x v="1"/>
    <x v="1"/>
  </r>
  <r>
    <n v="1417"/>
    <n v="3"/>
    <n v="10125"/>
    <n v="91"/>
    <n v="40"/>
    <n v="23347.81"/>
    <n v="39"/>
    <n v="11299"/>
    <n v="1"/>
    <s v="Pequeño"/>
    <n v="3"/>
    <n v="23995.268462786102"/>
    <x v="9"/>
    <x v="0"/>
    <x v="0"/>
  </r>
  <r>
    <n v="196"/>
    <n v="25"/>
    <n v="10487"/>
    <n v="86"/>
    <n v="39"/>
    <n v="35158.019999999997"/>
    <n v="47"/>
    <n v="11278"/>
    <n v="5"/>
    <s v="Median"/>
    <n v="3"/>
    <n v="75896.232613669999"/>
    <x v="9"/>
    <x v="0"/>
    <x v="1"/>
  </r>
  <r>
    <n v="325"/>
    <n v="2"/>
    <n v="10848"/>
    <n v="64"/>
    <n v="32"/>
    <n v="25185.26"/>
    <n v="28"/>
    <n v="11254"/>
    <n v="7"/>
    <s v="Pequeño"/>
    <n v="2"/>
    <n v="33884.8620998611"/>
    <x v="9"/>
    <x v="0"/>
    <x v="0"/>
  </r>
  <r>
    <n v="1491"/>
    <n v="4"/>
    <n v="4118"/>
    <n v="72"/>
    <n v="27"/>
    <n v="31091.69"/>
    <n v="41"/>
    <n v="11235"/>
    <n v="1"/>
    <s v="Pequeño"/>
    <n v="2"/>
    <n v="33774.9894537828"/>
    <x v="9"/>
    <x v="1"/>
    <x v="1"/>
  </r>
  <r>
    <n v="134"/>
    <n v="4"/>
    <n v="9717"/>
    <n v="85"/>
    <n v="40"/>
    <n v="37367.81"/>
    <n v="30"/>
    <n v="11227"/>
    <n v="8"/>
    <s v="Pequeño"/>
    <n v="3"/>
    <n v="65411.792800929798"/>
    <x v="9"/>
    <x v="1"/>
    <x v="1"/>
  </r>
  <r>
    <n v="228"/>
    <n v="7"/>
    <n v="9152"/>
    <n v="79"/>
    <n v="32"/>
    <n v="21374.62"/>
    <n v="33"/>
    <n v="11194"/>
    <n v="6"/>
    <s v="Pequeño"/>
    <n v="3"/>
    <n v="31425.626059654001"/>
    <x v="9"/>
    <x v="1"/>
    <x v="0"/>
  </r>
  <r>
    <n v="1729"/>
    <n v="2"/>
    <n v="12081"/>
    <n v="100"/>
    <n v="58"/>
    <n v="28847.53"/>
    <n v="32"/>
    <n v="11188"/>
    <n v="9"/>
    <s v="Median"/>
    <n v="3"/>
    <n v="36043.687311497597"/>
    <x v="9"/>
    <x v="0"/>
    <x v="0"/>
  </r>
  <r>
    <n v="319"/>
    <n v="17"/>
    <n v="11047"/>
    <n v="72"/>
    <n v="34"/>
    <n v="25760.98"/>
    <n v="47"/>
    <n v="11177"/>
    <n v="4"/>
    <s v="Median"/>
    <n v="1"/>
    <n v="50675.501331131498"/>
    <x v="9"/>
    <x v="0"/>
    <x v="0"/>
  </r>
  <r>
    <n v="1920"/>
    <n v="17"/>
    <n v="10775"/>
    <n v="75"/>
    <n v="30"/>
    <n v="34066.22"/>
    <n v="52"/>
    <n v="11157"/>
    <n v="7"/>
    <s v="Pequeño"/>
    <n v="2"/>
    <n v="44763.886024359803"/>
    <x v="9"/>
    <x v="0"/>
    <x v="1"/>
  </r>
  <r>
    <n v="986"/>
    <n v="16"/>
    <n v="3032"/>
    <n v="51"/>
    <n v="18"/>
    <n v="34150.51"/>
    <n v="43"/>
    <n v="11121"/>
    <n v="3"/>
    <s v="Median"/>
    <n v="1"/>
    <n v="27234.287050184899"/>
    <x v="9"/>
    <x v="1"/>
    <x v="1"/>
  </r>
  <r>
    <n v="782"/>
    <n v="8"/>
    <n v="13018"/>
    <n v="106"/>
    <n v="45"/>
    <n v="35846.89"/>
    <n v="41"/>
    <n v="11107"/>
    <n v="3"/>
    <s v="Median"/>
    <n v="1"/>
    <n v="72545.458293210395"/>
    <x v="9"/>
    <x v="0"/>
    <x v="1"/>
  </r>
  <r>
    <n v="552"/>
    <n v="23"/>
    <n v="9496"/>
    <n v="91"/>
    <n v="29"/>
    <n v="22861.66"/>
    <n v="55"/>
    <n v="11085"/>
    <n v="1"/>
    <s v="Pequeño"/>
    <n v="2"/>
    <n v="39592.795421418603"/>
    <x v="9"/>
    <x v="1"/>
    <x v="0"/>
  </r>
  <r>
    <n v="424"/>
    <n v="21"/>
    <n v="7997"/>
    <n v="60"/>
    <n v="19"/>
    <n v="39144.379999999997"/>
    <n v="57"/>
    <n v="11076"/>
    <n v="2"/>
    <s v="Pequeño"/>
    <n v="2"/>
    <n v="44555.029477245"/>
    <x v="9"/>
    <x v="1"/>
    <x v="1"/>
  </r>
  <r>
    <n v="1341"/>
    <n v="12"/>
    <n v="11158"/>
    <n v="71"/>
    <n v="36"/>
    <n v="31339.1"/>
    <n v="58"/>
    <n v="11041"/>
    <n v="9"/>
    <s v="Median"/>
    <n v="1"/>
    <n v="71970.934732036694"/>
    <x v="9"/>
    <x v="0"/>
    <x v="1"/>
  </r>
  <r>
    <n v="992"/>
    <n v="22"/>
    <n v="10376"/>
    <n v="54"/>
    <n v="36"/>
    <n v="21651.15"/>
    <n v="60"/>
    <n v="11025"/>
    <n v="9"/>
    <s v="Pequeño"/>
    <n v="2"/>
    <n v="53236.928205516997"/>
    <x v="9"/>
    <x v="0"/>
    <x v="0"/>
  </r>
  <r>
    <n v="1510"/>
    <n v="1"/>
    <n v="13483"/>
    <n v="107"/>
    <n v="58"/>
    <n v="38856.14"/>
    <n v="26"/>
    <n v="11010"/>
    <n v="7"/>
    <s v="Pequeño"/>
    <n v="2"/>
    <n v="39657.386987660902"/>
    <x v="9"/>
    <x v="0"/>
    <x v="1"/>
  </r>
  <r>
    <n v="141"/>
    <n v="8"/>
    <n v="10096"/>
    <n v="88"/>
    <n v="36"/>
    <n v="36631.440000000002"/>
    <n v="31"/>
    <n v="10983"/>
    <n v="8"/>
    <s v="Median"/>
    <n v="3"/>
    <n v="72087.6582628631"/>
    <x v="9"/>
    <x v="0"/>
    <x v="1"/>
  </r>
  <r>
    <n v="1502"/>
    <n v="3"/>
    <n v="9167"/>
    <n v="80"/>
    <n v="39"/>
    <n v="39943.1"/>
    <n v="37"/>
    <n v="10951"/>
    <n v="4"/>
    <s v="Pequeño"/>
    <n v="2"/>
    <n v="50561.362099192302"/>
    <x v="9"/>
    <x v="1"/>
    <x v="1"/>
  </r>
  <r>
    <n v="339"/>
    <n v="20"/>
    <n v="9319"/>
    <n v="55"/>
    <n v="28"/>
    <n v="25599.68"/>
    <n v="66"/>
    <n v="10904"/>
    <n v="9"/>
    <s v="Pequeño"/>
    <n v="3"/>
    <n v="62936.464488623198"/>
    <x v="9"/>
    <x v="1"/>
    <x v="0"/>
  </r>
  <r>
    <n v="1910"/>
    <n v="3"/>
    <n v="11167"/>
    <n v="84"/>
    <n v="29"/>
    <n v="31088.74"/>
    <n v="16"/>
    <n v="10876"/>
    <n v="3"/>
    <s v="Pequeño"/>
    <n v="2"/>
    <n v="45743.253856714196"/>
    <x v="9"/>
    <x v="0"/>
    <x v="1"/>
  </r>
  <r>
    <n v="1575"/>
    <n v="4"/>
    <n v="13990"/>
    <n v="98"/>
    <n v="59"/>
    <n v="24035.89"/>
    <n v="38"/>
    <n v="10865"/>
    <n v="5"/>
    <s v="Pequeño"/>
    <n v="2"/>
    <n v="51401.422706099598"/>
    <x v="9"/>
    <x v="0"/>
    <x v="0"/>
  </r>
  <r>
    <n v="952"/>
    <n v="17"/>
    <n v="11159"/>
    <n v="114"/>
    <n v="28"/>
    <n v="31342.23"/>
    <n v="43"/>
    <n v="10860"/>
    <n v="7"/>
    <s v="Pequeño"/>
    <n v="3"/>
    <n v="44007.138521122703"/>
    <x v="9"/>
    <x v="0"/>
    <x v="1"/>
  </r>
  <r>
    <n v="1042"/>
    <n v="5"/>
    <n v="10603"/>
    <n v="87"/>
    <n v="30"/>
    <n v="23593.05"/>
    <n v="31"/>
    <n v="10854"/>
    <n v="3"/>
    <s v="Median"/>
    <n v="1"/>
    <n v="41550.246005316898"/>
    <x v="9"/>
    <x v="0"/>
    <x v="0"/>
  </r>
  <r>
    <n v="1266"/>
    <n v="25"/>
    <n v="11140"/>
    <n v="80"/>
    <n v="37"/>
    <n v="23558.05"/>
    <n v="44"/>
    <n v="10847"/>
    <n v="8"/>
    <s v="Pequeño"/>
    <n v="3"/>
    <n v="35842.679713957499"/>
    <x v="9"/>
    <x v="0"/>
    <x v="0"/>
  </r>
  <r>
    <n v="222"/>
    <n v="7"/>
    <n v="10048"/>
    <n v="75"/>
    <n v="30"/>
    <n v="20631.38"/>
    <n v="28"/>
    <n v="10831"/>
    <n v="1"/>
    <s v="Pequeño"/>
    <n v="2"/>
    <n v="84754.028378353003"/>
    <x v="9"/>
    <x v="0"/>
    <x v="0"/>
  </r>
  <r>
    <n v="1173"/>
    <n v="3"/>
    <n v="10470"/>
    <n v="102"/>
    <n v="35"/>
    <n v="26582.95"/>
    <n v="34"/>
    <n v="10802"/>
    <n v="8"/>
    <s v="Median"/>
    <n v="1"/>
    <n v="41203.383649568401"/>
    <x v="9"/>
    <x v="0"/>
    <x v="0"/>
  </r>
  <r>
    <n v="790"/>
    <n v="7"/>
    <n v="7044"/>
    <n v="62"/>
    <n v="26"/>
    <n v="21144.720000000001"/>
    <n v="35"/>
    <n v="10762"/>
    <n v="8"/>
    <s v="Median"/>
    <n v="2"/>
    <n v="24699.561209366799"/>
    <x v="9"/>
    <x v="1"/>
    <x v="0"/>
  </r>
  <r>
    <n v="1246"/>
    <n v="3"/>
    <n v="10290"/>
    <n v="86"/>
    <n v="32"/>
    <n v="34132.75"/>
    <n v="16"/>
    <n v="10762"/>
    <n v="5"/>
    <s v="Median"/>
    <n v="2"/>
    <n v="48816.850004437401"/>
    <x v="9"/>
    <x v="0"/>
    <x v="1"/>
  </r>
  <r>
    <n v="1663"/>
    <n v="4"/>
    <n v="5719"/>
    <n v="66"/>
    <n v="26"/>
    <n v="29240.98"/>
    <n v="37"/>
    <n v="10761"/>
    <n v="2"/>
    <s v="Median"/>
    <n v="2"/>
    <n v="22670.075053721201"/>
    <x v="9"/>
    <x v="1"/>
    <x v="0"/>
  </r>
  <r>
    <n v="1382"/>
    <n v="25"/>
    <n v="9307"/>
    <n v="73"/>
    <n v="35"/>
    <n v="32968.620000000003"/>
    <n v="67"/>
    <n v="10707"/>
    <n v="8"/>
    <s v="Median"/>
    <n v="3"/>
    <n v="55398.341298518397"/>
    <x v="9"/>
    <x v="1"/>
    <x v="1"/>
  </r>
  <r>
    <n v="1067"/>
    <n v="15"/>
    <n v="14359"/>
    <n v="114"/>
    <n v="44"/>
    <n v="35926.699999999997"/>
    <n v="65"/>
    <n v="10683"/>
    <n v="4"/>
    <s v="Pequeño"/>
    <n v="3"/>
    <n v="74494.732844320999"/>
    <x v="9"/>
    <x v="0"/>
    <x v="1"/>
  </r>
  <r>
    <n v="1931"/>
    <n v="14"/>
    <n v="13726"/>
    <n v="103"/>
    <n v="59"/>
    <n v="31798.06"/>
    <n v="58"/>
    <n v="10673"/>
    <n v="8"/>
    <s v="Pequeño"/>
    <n v="2"/>
    <n v="82225.479885351"/>
    <x v="9"/>
    <x v="0"/>
    <x v="1"/>
  </r>
  <r>
    <n v="1846"/>
    <n v="2"/>
    <n v="9286"/>
    <n v="76"/>
    <n v="31"/>
    <n v="26308.01"/>
    <n v="19"/>
    <n v="10653"/>
    <n v="8"/>
    <s v="Pequeño"/>
    <n v="3"/>
    <n v="12103.2093377035"/>
    <x v="9"/>
    <x v="1"/>
    <x v="0"/>
  </r>
  <r>
    <n v="1380"/>
    <n v="12"/>
    <n v="15202"/>
    <n v="101"/>
    <n v="57"/>
    <n v="31026.12"/>
    <n v="68"/>
    <n v="10644"/>
    <n v="8"/>
    <s v="Pequeño"/>
    <n v="3"/>
    <n v="92453.537320899894"/>
    <x v="9"/>
    <x v="0"/>
    <x v="1"/>
  </r>
  <r>
    <n v="995"/>
    <n v="4"/>
    <n v="10702"/>
    <n v="73"/>
    <n v="36"/>
    <n v="29068.1"/>
    <n v="48"/>
    <n v="10635"/>
    <n v="8"/>
    <s v="Pequeño"/>
    <n v="3"/>
    <n v="39197.237954333999"/>
    <x v="9"/>
    <x v="0"/>
    <x v="0"/>
  </r>
  <r>
    <n v="931"/>
    <n v="2"/>
    <n v="4909"/>
    <n v="54"/>
    <n v="23"/>
    <n v="32512.44"/>
    <n v="41"/>
    <n v="10617"/>
    <n v="1"/>
    <s v="Pequeño"/>
    <n v="2"/>
    <n v="17382.368061269899"/>
    <x v="9"/>
    <x v="1"/>
    <x v="1"/>
  </r>
  <r>
    <n v="680"/>
    <n v="7"/>
    <n v="1726"/>
    <n v="55"/>
    <n v="27"/>
    <n v="35571.89"/>
    <n v="63"/>
    <n v="10582"/>
    <n v="4"/>
    <s v="Pequeño"/>
    <n v="2"/>
    <n v="64239.1651040051"/>
    <x v="9"/>
    <x v="1"/>
    <x v="1"/>
  </r>
  <r>
    <n v="1551"/>
    <n v="3"/>
    <n v="12633"/>
    <n v="108"/>
    <n v="49"/>
    <n v="25285.82"/>
    <n v="15"/>
    <n v="10561"/>
    <n v="9"/>
    <s v="Pequeño"/>
    <n v="3"/>
    <n v="42352.091351108102"/>
    <x v="9"/>
    <x v="0"/>
    <x v="0"/>
  </r>
  <r>
    <n v="870"/>
    <n v="14"/>
    <n v="10791"/>
    <n v="82"/>
    <n v="30"/>
    <n v="36593.519999999997"/>
    <n v="57"/>
    <n v="10555"/>
    <n v="5"/>
    <s v="Median"/>
    <n v="2"/>
    <n v="74557.177110349905"/>
    <x v="9"/>
    <x v="0"/>
    <x v="1"/>
  </r>
  <r>
    <n v="1420"/>
    <n v="19"/>
    <n v="10790"/>
    <n v="82"/>
    <n v="29"/>
    <n v="19422.23"/>
    <n v="48"/>
    <n v="10543"/>
    <n v="2"/>
    <s v="Median"/>
    <n v="2"/>
    <n v="44248.601692972603"/>
    <x v="9"/>
    <x v="0"/>
    <x v="2"/>
  </r>
  <r>
    <n v="1990"/>
    <n v="8"/>
    <n v="14708"/>
    <n v="91"/>
    <n v="52"/>
    <n v="18123.09"/>
    <n v="33"/>
    <n v="10532"/>
    <n v="8"/>
    <s v="Pequeño"/>
    <n v="3"/>
    <n v="43301.033280318603"/>
    <x v="9"/>
    <x v="0"/>
    <x v="2"/>
  </r>
  <r>
    <n v="456"/>
    <n v="3"/>
    <n v="9816"/>
    <n v="83"/>
    <n v="39"/>
    <n v="35250.93"/>
    <n v="30"/>
    <n v="10523"/>
    <n v="8"/>
    <s v="Pequeño"/>
    <n v="3"/>
    <n v="42277.7355404232"/>
    <x v="9"/>
    <x v="1"/>
    <x v="1"/>
  </r>
  <r>
    <n v="389"/>
    <n v="17"/>
    <n v="11224"/>
    <n v="93"/>
    <n v="46"/>
    <n v="39365.160000000003"/>
    <n v="63"/>
    <n v="10501"/>
    <n v="9"/>
    <s v="Pequeño"/>
    <n v="3"/>
    <n v="90870.245237101597"/>
    <x v="9"/>
    <x v="0"/>
    <x v="1"/>
  </r>
  <r>
    <n v="260"/>
    <n v="3"/>
    <n v="12882"/>
    <n v="103"/>
    <n v="52"/>
    <n v="33886.589999999997"/>
    <n v="33"/>
    <n v="10487"/>
    <n v="4"/>
    <s v="Median"/>
    <n v="2"/>
    <n v="70345.726879770504"/>
    <x v="9"/>
    <x v="0"/>
    <x v="1"/>
  </r>
  <r>
    <n v="128"/>
    <n v="7"/>
    <n v="10411"/>
    <n v="71"/>
    <n v="40"/>
    <n v="21122.04"/>
    <n v="51"/>
    <n v="10485"/>
    <n v="7"/>
    <s v="Pequeño"/>
    <n v="2"/>
    <n v="50875.160430104297"/>
    <x v="9"/>
    <x v="0"/>
    <x v="0"/>
  </r>
  <r>
    <n v="1840"/>
    <n v="4"/>
    <n v="12570"/>
    <n v="105"/>
    <n v="52"/>
    <n v="34585.17"/>
    <n v="39"/>
    <n v="10479"/>
    <n v="3"/>
    <s v="Pequeño"/>
    <n v="2"/>
    <n v="68131.586629778307"/>
    <x v="9"/>
    <x v="0"/>
    <x v="1"/>
  </r>
  <r>
    <n v="798"/>
    <n v="10"/>
    <n v="9874"/>
    <n v="77"/>
    <n v="38"/>
    <n v="32002.34"/>
    <n v="41"/>
    <n v="10472"/>
    <n v="5"/>
    <s v="Pequeño"/>
    <n v="3"/>
    <n v="64314.472222575001"/>
    <x v="9"/>
    <x v="1"/>
    <x v="1"/>
  </r>
  <r>
    <n v="504"/>
    <n v="2"/>
    <n v="10338"/>
    <n v="68"/>
    <n v="29"/>
    <n v="22329.71"/>
    <n v="41"/>
    <n v="10385"/>
    <n v="8"/>
    <s v="Pequeño"/>
    <n v="3"/>
    <n v="32960.727632575603"/>
    <x v="9"/>
    <x v="0"/>
    <x v="0"/>
  </r>
  <r>
    <n v="1162"/>
    <n v="4"/>
    <n v="13808"/>
    <n v="96"/>
    <n v="53"/>
    <n v="29017.59"/>
    <n v="41"/>
    <n v="10371"/>
    <n v="6"/>
    <s v="Pequeño"/>
    <n v="3"/>
    <n v="64448.877926540401"/>
    <x v="9"/>
    <x v="0"/>
    <x v="0"/>
  </r>
  <r>
    <n v="723"/>
    <n v="20"/>
    <n v="10455"/>
    <n v="84"/>
    <n v="35"/>
    <n v="23249.66"/>
    <n v="58"/>
    <n v="10341"/>
    <n v="7"/>
    <s v="Pequeño"/>
    <n v="2"/>
    <n v="56995.093066605099"/>
    <x v="9"/>
    <x v="0"/>
    <x v="0"/>
  </r>
  <r>
    <n v="1611"/>
    <n v="23"/>
    <n v="9536"/>
    <n v="75"/>
    <n v="29"/>
    <n v="29164.51"/>
    <n v="49"/>
    <n v="10336"/>
    <n v="8"/>
    <s v="Pequeño"/>
    <n v="2"/>
    <n v="36275.970434806703"/>
    <x v="9"/>
    <x v="1"/>
    <x v="0"/>
  </r>
  <r>
    <n v="292"/>
    <n v="1"/>
    <n v="12371"/>
    <n v="107"/>
    <n v="46"/>
    <n v="33686.379999999997"/>
    <n v="42"/>
    <n v="10285"/>
    <n v="2"/>
    <s v="Pequeño"/>
    <n v="3"/>
    <n v="51096.256380328698"/>
    <x v="9"/>
    <x v="0"/>
    <x v="1"/>
  </r>
  <r>
    <n v="1138"/>
    <n v="4"/>
    <n v="9406"/>
    <n v="68"/>
    <n v="37"/>
    <n v="31443.98"/>
    <n v="30"/>
    <n v="10282"/>
    <n v="6"/>
    <s v="Pequeño"/>
    <n v="3"/>
    <n v="23370.332222433099"/>
    <x v="9"/>
    <x v="1"/>
    <x v="1"/>
  </r>
  <r>
    <n v="943"/>
    <n v="12"/>
    <n v="15235"/>
    <n v="113"/>
    <n v="52"/>
    <n v="26277.94"/>
    <n v="53"/>
    <n v="10281"/>
    <n v="6"/>
    <s v="Pequeño"/>
    <n v="2"/>
    <n v="91473.219059496594"/>
    <x v="9"/>
    <x v="0"/>
    <x v="0"/>
  </r>
  <r>
    <n v="408"/>
    <n v="8"/>
    <n v="9983"/>
    <n v="67"/>
    <n v="30"/>
    <n v="35791.67"/>
    <n v="31"/>
    <n v="10279"/>
    <n v="3"/>
    <s v="Pequeño"/>
    <n v="2"/>
    <n v="39421.866656656101"/>
    <x v="9"/>
    <x v="1"/>
    <x v="1"/>
  </r>
  <r>
    <n v="1560"/>
    <n v="7"/>
    <n v="11537"/>
    <n v="104"/>
    <n v="59"/>
    <n v="33891.61"/>
    <n v="32"/>
    <n v="10276"/>
    <n v="5"/>
    <s v="Median"/>
    <n v="1"/>
    <n v="74226.486646506994"/>
    <x v="9"/>
    <x v="0"/>
    <x v="1"/>
  </r>
  <r>
    <n v="1652"/>
    <n v="3"/>
    <n v="9353"/>
    <n v="109"/>
    <n v="39"/>
    <n v="29091.24"/>
    <n v="29"/>
    <n v="10261"/>
    <n v="4"/>
    <s v="Pequeño"/>
    <n v="2"/>
    <n v="25236.417990132999"/>
    <x v="9"/>
    <x v="1"/>
    <x v="0"/>
  </r>
  <r>
    <n v="666"/>
    <n v="4"/>
    <n v="10029"/>
    <n v="85"/>
    <n v="29"/>
    <n v="21898.15"/>
    <n v="31"/>
    <n v="10237"/>
    <n v="8"/>
    <s v="Median"/>
    <n v="3"/>
    <n v="30262.459176408898"/>
    <x v="9"/>
    <x v="0"/>
    <x v="0"/>
  </r>
  <r>
    <n v="875"/>
    <n v="16"/>
    <n v="10759"/>
    <n v="86"/>
    <n v="31"/>
    <n v="32548.38"/>
    <n v="46"/>
    <n v="10232"/>
    <n v="5"/>
    <s v="Median"/>
    <n v="1"/>
    <n v="47060.812747034797"/>
    <x v="9"/>
    <x v="0"/>
    <x v="1"/>
  </r>
  <r>
    <n v="958"/>
    <n v="11"/>
    <n v="10430"/>
    <n v="72"/>
    <n v="40"/>
    <n v="36004.730000000003"/>
    <n v="38"/>
    <n v="10216"/>
    <n v="6"/>
    <s v="Pequeño"/>
    <n v="3"/>
    <n v="51693.444596616602"/>
    <x v="9"/>
    <x v="0"/>
    <x v="1"/>
  </r>
  <r>
    <n v="1049"/>
    <n v="5"/>
    <n v="12471"/>
    <n v="98"/>
    <n v="53"/>
    <n v="18751.560000000001"/>
    <n v="38"/>
    <n v="10212"/>
    <n v="2"/>
    <s v="Median"/>
    <n v="1"/>
    <n v="47581.633352598001"/>
    <x v="9"/>
    <x v="0"/>
    <x v="2"/>
  </r>
  <r>
    <n v="698"/>
    <n v="25"/>
    <n v="13583"/>
    <n v="95"/>
    <n v="47"/>
    <n v="18661.68"/>
    <n v="43"/>
    <n v="10198"/>
    <n v="1"/>
    <s v="Median"/>
    <n v="2"/>
    <n v="40927.440531218803"/>
    <x v="9"/>
    <x v="0"/>
    <x v="2"/>
  </r>
  <r>
    <n v="1772"/>
    <n v="11"/>
    <n v="6343"/>
    <n v="56"/>
    <n v="22"/>
    <n v="18559.169999999998"/>
    <n v="63"/>
    <n v="10186"/>
    <n v="5"/>
    <s v="Pequeño"/>
    <n v="3"/>
    <n v="52480.972283054703"/>
    <x v="9"/>
    <x v="1"/>
    <x v="2"/>
  </r>
  <r>
    <n v="445"/>
    <n v="14"/>
    <n v="11746"/>
    <n v="109"/>
    <n v="47"/>
    <n v="19088.23"/>
    <n v="51"/>
    <n v="10184"/>
    <n v="3"/>
    <s v="Pequeño"/>
    <n v="3"/>
    <n v="54987.924561576998"/>
    <x v="9"/>
    <x v="0"/>
    <x v="2"/>
  </r>
  <r>
    <n v="1799"/>
    <n v="18"/>
    <n v="10154"/>
    <n v="109"/>
    <n v="31"/>
    <n v="26335.62"/>
    <n v="66"/>
    <n v="10175"/>
    <n v="4"/>
    <s v="Pequeño"/>
    <n v="3"/>
    <n v="68592.459844879602"/>
    <x v="9"/>
    <x v="0"/>
    <x v="0"/>
  </r>
  <r>
    <n v="1407"/>
    <n v="25"/>
    <n v="9937"/>
    <n v="102"/>
    <n v="40"/>
    <n v="33041.78"/>
    <n v="46"/>
    <n v="10173"/>
    <n v="7"/>
    <s v="Pequeño"/>
    <n v="2"/>
    <n v="44407.637339026398"/>
    <x v="9"/>
    <x v="1"/>
    <x v="1"/>
  </r>
  <r>
    <n v="1500"/>
    <n v="4"/>
    <n v="12016"/>
    <n v="110"/>
    <n v="46"/>
    <n v="37548.74"/>
    <n v="30"/>
    <n v="10150"/>
    <n v="9"/>
    <s v="Pequeño"/>
    <n v="3"/>
    <n v="32731.561892014499"/>
    <x v="9"/>
    <x v="0"/>
    <x v="1"/>
  </r>
  <r>
    <n v="1080"/>
    <n v="24"/>
    <n v="14488"/>
    <n v="105"/>
    <n v="58"/>
    <n v="29965.119999999999"/>
    <n v="60"/>
    <n v="10143"/>
    <n v="5"/>
    <s v="Median"/>
    <n v="2"/>
    <n v="77178.4089998446"/>
    <x v="9"/>
    <x v="0"/>
    <x v="0"/>
  </r>
  <r>
    <n v="332"/>
    <n v="24"/>
    <n v="10135"/>
    <n v="111"/>
    <n v="29"/>
    <n v="20598.2"/>
    <n v="47"/>
    <n v="10120"/>
    <n v="4"/>
    <s v="Pequeño"/>
    <n v="3"/>
    <n v="45878.988337435498"/>
    <x v="9"/>
    <x v="0"/>
    <x v="0"/>
  </r>
  <r>
    <n v="832"/>
    <n v="25"/>
    <n v="13700"/>
    <n v="112"/>
    <n v="49"/>
    <n v="33517.08"/>
    <n v="60"/>
    <n v="10096"/>
    <n v="3"/>
    <s v="Median"/>
    <n v="1"/>
    <n v="78259.885273603199"/>
    <x v="9"/>
    <x v="0"/>
    <x v="1"/>
  </r>
  <r>
    <n v="944"/>
    <n v="14"/>
    <n v="11178"/>
    <n v="81"/>
    <n v="35"/>
    <n v="31369.84"/>
    <n v="44"/>
    <n v="10058"/>
    <n v="4"/>
    <s v="Median"/>
    <n v="2"/>
    <n v="48528.7378144471"/>
    <x v="9"/>
    <x v="0"/>
    <x v="1"/>
  </r>
  <r>
    <n v="1118"/>
    <n v="4"/>
    <n v="10191"/>
    <n v="87"/>
    <n v="28"/>
    <n v="39435.31"/>
    <n v="40"/>
    <n v="10035"/>
    <n v="7"/>
    <s v="Median"/>
    <n v="3"/>
    <n v="65446.526774401398"/>
    <x v="9"/>
    <x v="0"/>
    <x v="1"/>
  </r>
  <r>
    <n v="1528"/>
    <n v="23"/>
    <n v="11671"/>
    <n v="109"/>
    <n v="48"/>
    <n v="28043"/>
    <n v="60"/>
    <n v="10023"/>
    <n v="3"/>
    <s v="Pequeño"/>
    <n v="2"/>
    <n v="66934.306301893695"/>
    <x v="9"/>
    <x v="0"/>
    <x v="0"/>
  </r>
  <r>
    <n v="1791"/>
    <n v="7"/>
    <n v="4051"/>
    <n v="51"/>
    <n v="28"/>
    <n v="27956.76"/>
    <n v="37"/>
    <n v="9992"/>
    <n v="8"/>
    <s v="Median"/>
    <n v="1"/>
    <n v="56591.702701103102"/>
    <x v="10"/>
    <x v="1"/>
    <x v="0"/>
  </r>
  <r>
    <n v="882"/>
    <n v="12"/>
    <n v="10369"/>
    <n v="75"/>
    <n v="39"/>
    <n v="36215.39"/>
    <n v="52"/>
    <n v="9989"/>
    <n v="7"/>
    <s v="Pequeño"/>
    <n v="2"/>
    <n v="64141.787354905398"/>
    <x v="10"/>
    <x v="0"/>
    <x v="1"/>
  </r>
  <r>
    <n v="781"/>
    <n v="24"/>
    <n v="9617"/>
    <n v="95"/>
    <n v="39"/>
    <n v="39831.160000000003"/>
    <n v="56"/>
    <n v="9932"/>
    <n v="2"/>
    <s v="Pequeño"/>
    <n v="3"/>
    <n v="55836.243856368601"/>
    <x v="10"/>
    <x v="1"/>
    <x v="1"/>
  </r>
  <r>
    <n v="1107"/>
    <n v="21"/>
    <n v="9259"/>
    <n v="86"/>
    <n v="38"/>
    <n v="27276.93"/>
    <n v="53"/>
    <n v="9922"/>
    <n v="7"/>
    <s v="Pequeño"/>
    <n v="2"/>
    <n v="49191.726739436497"/>
    <x v="10"/>
    <x v="1"/>
    <x v="0"/>
  </r>
  <r>
    <n v="384"/>
    <n v="18"/>
    <n v="4797"/>
    <n v="67"/>
    <n v="20"/>
    <n v="39548.29"/>
    <n v="54"/>
    <n v="9919"/>
    <n v="5"/>
    <s v="Pequeño"/>
    <n v="2"/>
    <n v="45624.077659007999"/>
    <x v="10"/>
    <x v="1"/>
    <x v="1"/>
  </r>
  <r>
    <n v="262"/>
    <n v="15"/>
    <n v="10578"/>
    <n v="82"/>
    <n v="33"/>
    <n v="31796.63"/>
    <n v="55"/>
    <n v="9902"/>
    <n v="2"/>
    <s v="Pequeño"/>
    <n v="2"/>
    <n v="46229.661595050697"/>
    <x v="10"/>
    <x v="0"/>
    <x v="1"/>
  </r>
  <r>
    <n v="893"/>
    <n v="4"/>
    <n v="10415"/>
    <n v="72"/>
    <n v="38"/>
    <n v="39180.660000000003"/>
    <n v="28"/>
    <n v="9902"/>
    <n v="2"/>
    <s v="Pequeño"/>
    <n v="2"/>
    <n v="58790.056436656298"/>
    <x v="10"/>
    <x v="0"/>
    <x v="1"/>
  </r>
  <r>
    <n v="678"/>
    <n v="3"/>
    <n v="9875"/>
    <n v="76"/>
    <n v="30"/>
    <n v="27104.05"/>
    <n v="19"/>
    <n v="9899"/>
    <n v="4"/>
    <s v="Pequeño"/>
    <n v="2"/>
    <n v="30398.2834077343"/>
    <x v="10"/>
    <x v="1"/>
    <x v="0"/>
  </r>
  <r>
    <n v="1233"/>
    <n v="2"/>
    <n v="10278"/>
    <n v="72"/>
    <n v="33"/>
    <n v="31343.45"/>
    <n v="32"/>
    <n v="9848"/>
    <n v="8"/>
    <s v="Pequeño"/>
    <n v="2"/>
    <n v="67561.905800018299"/>
    <x v="10"/>
    <x v="0"/>
    <x v="1"/>
  </r>
  <r>
    <n v="459"/>
    <n v="21"/>
    <n v="9399"/>
    <n v="72"/>
    <n v="35"/>
    <n v="39883.410000000003"/>
    <n v="56"/>
    <n v="9836"/>
    <n v="4"/>
    <s v="Pequeño"/>
    <n v="3"/>
    <n v="60351.810371690801"/>
    <x v="10"/>
    <x v="1"/>
    <x v="1"/>
  </r>
  <r>
    <n v="1064"/>
    <n v="24"/>
    <n v="10965"/>
    <n v="87"/>
    <n v="38"/>
    <n v="27758.71"/>
    <n v="56"/>
    <n v="9833"/>
    <n v="5"/>
    <s v="Pequeño"/>
    <n v="3"/>
    <n v="46559.542902674599"/>
    <x v="10"/>
    <x v="0"/>
    <x v="0"/>
  </r>
  <r>
    <n v="1456"/>
    <n v="11"/>
    <n v="11136"/>
    <n v="76"/>
    <n v="32"/>
    <n v="18235.82"/>
    <n v="61"/>
    <n v="9795"/>
    <n v="3"/>
    <s v="Pequeño"/>
    <n v="3"/>
    <n v="53624.7390889378"/>
    <x v="10"/>
    <x v="0"/>
    <x v="2"/>
  </r>
  <r>
    <n v="1273"/>
    <n v="5"/>
    <n v="10758"/>
    <n v="81"/>
    <n v="34"/>
    <n v="28386.94"/>
    <n v="37"/>
    <n v="9775"/>
    <n v="5"/>
    <s v="Pequeño"/>
    <n v="3"/>
    <n v="47204.329045111102"/>
    <x v="10"/>
    <x v="0"/>
    <x v="0"/>
  </r>
  <r>
    <n v="323"/>
    <n v="10"/>
    <n v="12555"/>
    <n v="95"/>
    <n v="53"/>
    <n v="29191.69"/>
    <n v="60"/>
    <n v="9767"/>
    <n v="3"/>
    <s v="Median"/>
    <n v="2"/>
    <n v="85557.263173499494"/>
    <x v="10"/>
    <x v="0"/>
    <x v="0"/>
  </r>
  <r>
    <n v="679"/>
    <n v="7"/>
    <n v="13180"/>
    <n v="101"/>
    <n v="43"/>
    <n v="28652.57"/>
    <n v="43"/>
    <n v="9685"/>
    <n v="7"/>
    <s v="Pequeño"/>
    <n v="2"/>
    <n v="67940.135079790096"/>
    <x v="10"/>
    <x v="0"/>
    <x v="0"/>
  </r>
  <r>
    <n v="830"/>
    <n v="20"/>
    <n v="9614"/>
    <n v="75"/>
    <n v="33"/>
    <n v="24843.27"/>
    <n v="51"/>
    <n v="9670"/>
    <n v="8"/>
    <s v="Pequeño"/>
    <n v="3"/>
    <n v="54206.055034106903"/>
    <x v="10"/>
    <x v="1"/>
    <x v="0"/>
  </r>
  <r>
    <n v="330"/>
    <n v="4"/>
    <n v="10606"/>
    <n v="84"/>
    <n v="32"/>
    <n v="31176.92"/>
    <n v="17"/>
    <n v="9667"/>
    <n v="4"/>
    <s v="Pequeño"/>
    <n v="2"/>
    <n v="34607.185727126103"/>
    <x v="10"/>
    <x v="0"/>
    <x v="1"/>
  </r>
  <r>
    <n v="1883"/>
    <n v="4"/>
    <n v="9642"/>
    <n v="76"/>
    <n v="37"/>
    <n v="28965.4"/>
    <n v="16"/>
    <n v="9662"/>
    <n v="8"/>
    <s v="Pequeño"/>
    <n v="3"/>
    <n v="15140.421400842901"/>
    <x v="10"/>
    <x v="1"/>
    <x v="0"/>
  </r>
  <r>
    <n v="315"/>
    <n v="3"/>
    <n v="12998"/>
    <n v="106"/>
    <n v="45"/>
    <n v="19221.55"/>
    <n v="33"/>
    <n v="9658"/>
    <n v="7"/>
    <s v="Pequeño"/>
    <n v="2"/>
    <n v="37792.844545959197"/>
    <x v="10"/>
    <x v="0"/>
    <x v="2"/>
  </r>
  <r>
    <n v="864"/>
    <n v="7"/>
    <n v="13223"/>
    <n v="100"/>
    <n v="46"/>
    <n v="32394.76"/>
    <n v="31"/>
    <n v="9617"/>
    <n v="2"/>
    <s v="Pequeño"/>
    <n v="3"/>
    <n v="58382.0541778884"/>
    <x v="10"/>
    <x v="0"/>
    <x v="1"/>
  </r>
  <r>
    <n v="1804"/>
    <n v="8"/>
    <n v="10011"/>
    <n v="83"/>
    <n v="38"/>
    <n v="39268.160000000003"/>
    <n v="54"/>
    <n v="9600"/>
    <n v="4"/>
    <s v="Pequeño"/>
    <n v="3"/>
    <n v="79006.285646887496"/>
    <x v="10"/>
    <x v="0"/>
    <x v="1"/>
  </r>
  <r>
    <n v="1070"/>
    <n v="2"/>
    <n v="10503"/>
    <n v="73"/>
    <n v="33"/>
    <n v="26146.74"/>
    <n v="35"/>
    <n v="9579"/>
    <n v="7"/>
    <s v="Pequeño"/>
    <n v="3"/>
    <n v="26634.819930877798"/>
    <x v="10"/>
    <x v="0"/>
    <x v="0"/>
  </r>
  <r>
    <n v="699"/>
    <n v="4"/>
    <n v="13439"/>
    <n v="100"/>
    <n v="56"/>
    <n v="32451.759999999998"/>
    <n v="26"/>
    <n v="9577"/>
    <n v="9"/>
    <s v="Pequeño"/>
    <n v="3"/>
    <n v="60997.867043022801"/>
    <x v="10"/>
    <x v="0"/>
    <x v="1"/>
  </r>
  <r>
    <n v="1641"/>
    <n v="1"/>
    <n v="11410"/>
    <n v="97"/>
    <n v="52"/>
    <n v="30894.07"/>
    <n v="31"/>
    <n v="9571"/>
    <n v="6"/>
    <s v="Median"/>
    <n v="3"/>
    <n v="55179.481509749603"/>
    <x v="10"/>
    <x v="0"/>
    <x v="1"/>
  </r>
  <r>
    <n v="610"/>
    <n v="1"/>
    <n v="9601"/>
    <n v="80"/>
    <n v="29"/>
    <n v="34491.78"/>
    <n v="22"/>
    <n v="9562"/>
    <n v="1"/>
    <s v="Pequeño"/>
    <n v="2"/>
    <n v="30778.191281715099"/>
    <x v="10"/>
    <x v="1"/>
    <x v="1"/>
  </r>
  <r>
    <n v="186"/>
    <n v="3"/>
    <n v="10410"/>
    <n v="74"/>
    <n v="35"/>
    <n v="33117.33"/>
    <n v="22"/>
    <n v="9550"/>
    <n v="3"/>
    <s v="Pequeño"/>
    <n v="3"/>
    <n v="36261.629080604202"/>
    <x v="10"/>
    <x v="0"/>
    <x v="1"/>
  </r>
  <r>
    <n v="1645"/>
    <n v="19"/>
    <n v="14119"/>
    <n v="111"/>
    <n v="59"/>
    <n v="39176.400000000001"/>
    <n v="59"/>
    <n v="9544"/>
    <n v="6"/>
    <s v="Median"/>
    <n v="2"/>
    <n v="68795.022430176803"/>
    <x v="10"/>
    <x v="0"/>
    <x v="1"/>
  </r>
  <r>
    <n v="674"/>
    <n v="13"/>
    <n v="10669"/>
    <n v="75"/>
    <n v="33"/>
    <n v="38914.22"/>
    <n v="52"/>
    <n v="9519"/>
    <n v="4"/>
    <s v="Median"/>
    <n v="3"/>
    <n v="57522.995483498104"/>
    <x v="10"/>
    <x v="0"/>
    <x v="1"/>
  </r>
  <r>
    <n v="663"/>
    <n v="16"/>
    <n v="9797"/>
    <n v="57"/>
    <n v="30"/>
    <n v="30810.79"/>
    <n v="63"/>
    <n v="9474"/>
    <n v="9"/>
    <s v="Pequeño"/>
    <n v="2"/>
    <n v="109189.28370607"/>
    <x v="10"/>
    <x v="1"/>
    <x v="1"/>
  </r>
  <r>
    <n v="193"/>
    <n v="2"/>
    <n v="9850"/>
    <n v="64"/>
    <n v="39"/>
    <n v="23178.66"/>
    <n v="31"/>
    <n v="9466"/>
    <n v="9"/>
    <s v="Pequeño"/>
    <n v="2"/>
    <n v="39575.2123700761"/>
    <x v="10"/>
    <x v="1"/>
    <x v="0"/>
  </r>
  <r>
    <n v="1427"/>
    <n v="17"/>
    <n v="9137"/>
    <n v="83"/>
    <n v="39"/>
    <n v="30084.799999999999"/>
    <n v="58"/>
    <n v="9457"/>
    <n v="3"/>
    <s v="Pequeño"/>
    <n v="3"/>
    <n v="56614.823314564099"/>
    <x v="10"/>
    <x v="1"/>
    <x v="1"/>
  </r>
  <r>
    <n v="1367"/>
    <n v="25"/>
    <n v="11143"/>
    <n v="61"/>
    <n v="31"/>
    <n v="22825.68"/>
    <n v="52"/>
    <n v="9454"/>
    <n v="6"/>
    <s v="Pequeño"/>
    <n v="3"/>
    <n v="45287.833442723102"/>
    <x v="10"/>
    <x v="0"/>
    <x v="0"/>
  </r>
  <r>
    <n v="1519"/>
    <n v="11"/>
    <n v="14192"/>
    <n v="94"/>
    <n v="42"/>
    <n v="33070.879999999997"/>
    <n v="49"/>
    <n v="9454"/>
    <n v="1"/>
    <s v="Pequeño"/>
    <n v="2"/>
    <n v="84401.259771072102"/>
    <x v="10"/>
    <x v="0"/>
    <x v="1"/>
  </r>
  <r>
    <n v="438"/>
    <n v="2"/>
    <n v="11173"/>
    <n v="81"/>
    <n v="34"/>
    <n v="27330.400000000001"/>
    <n v="34"/>
    <n v="9453"/>
    <n v="4"/>
    <s v="Pequeño"/>
    <n v="2"/>
    <n v="26425.779022336901"/>
    <x v="10"/>
    <x v="0"/>
    <x v="0"/>
  </r>
  <r>
    <n v="1731"/>
    <n v="1"/>
    <n v="10800"/>
    <n v="52"/>
    <n v="37"/>
    <n v="38873.86"/>
    <n v="18"/>
    <n v="9440"/>
    <n v="3"/>
    <s v="Pequeño"/>
    <n v="3"/>
    <n v="21443.8728518178"/>
    <x v="10"/>
    <x v="0"/>
    <x v="1"/>
  </r>
  <r>
    <n v="1922"/>
    <n v="9"/>
    <n v="10477"/>
    <n v="86"/>
    <n v="30"/>
    <n v="19121.650000000001"/>
    <n v="39"/>
    <n v="9435"/>
    <n v="9"/>
    <s v="Grande"/>
    <n v="1"/>
    <n v="46561.288402957303"/>
    <x v="10"/>
    <x v="0"/>
    <x v="2"/>
  </r>
  <r>
    <n v="1047"/>
    <n v="10"/>
    <n v="14195"/>
    <n v="92"/>
    <n v="42"/>
    <n v="30626.97"/>
    <n v="32"/>
    <n v="9423"/>
    <n v="4"/>
    <s v="Pequeño"/>
    <n v="2"/>
    <n v="55617.820147378799"/>
    <x v="10"/>
    <x v="0"/>
    <x v="1"/>
  </r>
  <r>
    <n v="1361"/>
    <n v="1"/>
    <n v="10201"/>
    <n v="74"/>
    <n v="32"/>
    <n v="29651.64"/>
    <n v="32"/>
    <n v="9407"/>
    <n v="2"/>
    <s v="Pequeño"/>
    <n v="2"/>
    <n v="39233.822198127702"/>
    <x v="10"/>
    <x v="0"/>
    <x v="0"/>
  </r>
  <r>
    <n v="1034"/>
    <n v="4"/>
    <n v="9255"/>
    <n v="82"/>
    <n v="38"/>
    <n v="26787.33"/>
    <n v="30"/>
    <n v="9404"/>
    <n v="5"/>
    <s v="Pequeño"/>
    <n v="2"/>
    <n v="30609.477482562801"/>
    <x v="10"/>
    <x v="1"/>
    <x v="0"/>
  </r>
  <r>
    <n v="1299"/>
    <n v="19"/>
    <n v="10310"/>
    <n v="92"/>
    <n v="30"/>
    <n v="31951.52"/>
    <n v="67"/>
    <n v="9357"/>
    <n v="2"/>
    <s v="Pequeño"/>
    <n v="2"/>
    <n v="57807.958665935599"/>
    <x v="10"/>
    <x v="0"/>
    <x v="1"/>
  </r>
  <r>
    <n v="197"/>
    <n v="16"/>
    <n v="10440"/>
    <n v="97"/>
    <n v="36"/>
    <n v="21395.96"/>
    <n v="67"/>
    <n v="9343"/>
    <n v="4"/>
    <s v="Pequeño"/>
    <n v="2"/>
    <n v="59614.285998537198"/>
    <x v="10"/>
    <x v="0"/>
    <x v="0"/>
  </r>
  <r>
    <n v="1873"/>
    <n v="8"/>
    <n v="2337"/>
    <n v="66"/>
    <n v="17"/>
    <n v="37808.300000000003"/>
    <n v="49"/>
    <n v="9342"/>
    <n v="8"/>
    <s v="Pequeño"/>
    <n v="2"/>
    <n v="51483.843334683501"/>
    <x v="10"/>
    <x v="1"/>
    <x v="1"/>
  </r>
  <r>
    <n v="1226"/>
    <n v="25"/>
    <n v="12947"/>
    <n v="97"/>
    <n v="43"/>
    <n v="19163.57"/>
    <n v="67"/>
    <n v="9338"/>
    <n v="3"/>
    <s v="Pequeño"/>
    <n v="2"/>
    <n v="53748.033564693404"/>
    <x v="10"/>
    <x v="0"/>
    <x v="2"/>
  </r>
  <r>
    <n v="430"/>
    <n v="1"/>
    <n v="11910"/>
    <n v="98"/>
    <n v="48"/>
    <n v="23352.36"/>
    <n v="22"/>
    <n v="9300"/>
    <n v="7"/>
    <s v="Pequeño"/>
    <n v="3"/>
    <n v="49676.522963114803"/>
    <x v="10"/>
    <x v="0"/>
    <x v="0"/>
  </r>
  <r>
    <n v="191"/>
    <n v="5"/>
    <n v="10768"/>
    <n v="74"/>
    <n v="37"/>
    <n v="29523.79"/>
    <n v="48"/>
    <n v="9297"/>
    <n v="2"/>
    <s v="Pequeño"/>
    <n v="3"/>
    <n v="67405.188721971397"/>
    <x v="10"/>
    <x v="0"/>
    <x v="0"/>
  </r>
  <r>
    <n v="1892"/>
    <n v="8"/>
    <n v="9658"/>
    <n v="77"/>
    <n v="38"/>
    <n v="26355.88"/>
    <n v="35"/>
    <n v="9293"/>
    <n v="5"/>
    <s v="Pequeño"/>
    <n v="3"/>
    <n v="42370.859906444399"/>
    <x v="10"/>
    <x v="1"/>
    <x v="0"/>
  </r>
  <r>
    <n v="708"/>
    <n v="15"/>
    <n v="9257"/>
    <n v="88"/>
    <n v="32"/>
    <n v="38317.949999999997"/>
    <n v="43"/>
    <n v="9259"/>
    <n v="2"/>
    <s v="Pequeño"/>
    <n v="3"/>
    <n v="65200.013733175903"/>
    <x v="10"/>
    <x v="1"/>
    <x v="1"/>
  </r>
  <r>
    <n v="145"/>
    <n v="11"/>
    <n v="10666"/>
    <n v="83"/>
    <n v="32"/>
    <n v="35167.589999999997"/>
    <n v="32"/>
    <n v="9235"/>
    <n v="8"/>
    <s v="Pequeño"/>
    <n v="2"/>
    <n v="67072.928749918996"/>
    <x v="10"/>
    <x v="0"/>
    <x v="1"/>
  </r>
  <r>
    <n v="431"/>
    <n v="3"/>
    <n v="12523"/>
    <n v="92"/>
    <n v="41"/>
    <n v="19230.93"/>
    <n v="32"/>
    <n v="9226"/>
    <n v="9"/>
    <s v="Median"/>
    <n v="1"/>
    <n v="31122.862662632699"/>
    <x v="10"/>
    <x v="0"/>
    <x v="2"/>
  </r>
  <r>
    <n v="1835"/>
    <n v="7"/>
    <n v="9824"/>
    <n v="79"/>
    <n v="39"/>
    <n v="26867.8"/>
    <n v="42"/>
    <n v="9213"/>
    <n v="2"/>
    <s v="Median"/>
    <n v="2"/>
    <n v="35252.464100704303"/>
    <x v="10"/>
    <x v="1"/>
    <x v="0"/>
  </r>
  <r>
    <n v="1614"/>
    <n v="19"/>
    <n v="13652"/>
    <n v="100"/>
    <n v="56"/>
    <n v="30285.55"/>
    <n v="46"/>
    <n v="9206"/>
    <n v="5"/>
    <s v="Pequeño"/>
    <n v="2"/>
    <n v="54825.133228445397"/>
    <x v="10"/>
    <x v="0"/>
    <x v="1"/>
  </r>
  <r>
    <n v="1142"/>
    <n v="8"/>
    <n v="5055"/>
    <n v="70"/>
    <n v="21"/>
    <n v="23621.32"/>
    <n v="37"/>
    <n v="9197"/>
    <n v="4"/>
    <s v="Pequeño"/>
    <n v="3"/>
    <n v="37845.122342723"/>
    <x v="10"/>
    <x v="1"/>
    <x v="0"/>
  </r>
  <r>
    <n v="1119"/>
    <n v="10"/>
    <n v="10500"/>
    <n v="74"/>
    <n v="36"/>
    <n v="24376.89"/>
    <n v="30"/>
    <n v="9152"/>
    <n v="3"/>
    <s v="Pequeño"/>
    <n v="2"/>
    <n v="47711.287036465903"/>
    <x v="10"/>
    <x v="0"/>
    <x v="0"/>
  </r>
  <r>
    <n v="1872"/>
    <n v="21"/>
    <n v="2464"/>
    <n v="57"/>
    <n v="27"/>
    <n v="38654.94"/>
    <n v="64"/>
    <n v="9152"/>
    <n v="3"/>
    <s v="Median"/>
    <n v="2"/>
    <n v="66048.986776165795"/>
    <x v="10"/>
    <x v="1"/>
    <x v="1"/>
  </r>
  <r>
    <n v="243"/>
    <n v="19"/>
    <n v="12357"/>
    <n v="104"/>
    <n v="45"/>
    <n v="29756.21"/>
    <n v="61"/>
    <n v="9148"/>
    <n v="6"/>
    <s v="Pequeño"/>
    <n v="3"/>
    <n v="59401.811651956603"/>
    <x v="10"/>
    <x v="0"/>
    <x v="0"/>
  </r>
  <r>
    <n v="1337"/>
    <n v="2"/>
    <n v="10700"/>
    <n v="86"/>
    <n v="32"/>
    <n v="22856.560000000001"/>
    <n v="29"/>
    <n v="9125"/>
    <n v="3"/>
    <s v="Pequeño"/>
    <n v="2"/>
    <n v="25630.5968823435"/>
    <x v="10"/>
    <x v="0"/>
    <x v="0"/>
  </r>
  <r>
    <n v="182"/>
    <n v="1"/>
    <n v="14849"/>
    <n v="100"/>
    <n v="43"/>
    <n v="37187.83"/>
    <n v="38"/>
    <n v="9088"/>
    <n v="7"/>
    <s v="Pequeño"/>
    <n v="2"/>
    <n v="53374.045123431897"/>
    <x v="10"/>
    <x v="0"/>
    <x v="1"/>
  </r>
  <r>
    <n v="710"/>
    <n v="12"/>
    <n v="9468"/>
    <n v="87"/>
    <n v="30"/>
    <n v="19099.21"/>
    <n v="53"/>
    <n v="9058"/>
    <n v="3"/>
    <s v="Pequeño"/>
    <n v="2"/>
    <n v="56910.302404947099"/>
    <x v="10"/>
    <x v="1"/>
    <x v="2"/>
  </r>
  <r>
    <n v="1815"/>
    <n v="7"/>
    <n v="11157"/>
    <n v="82"/>
    <n v="28"/>
    <n v="34112.54"/>
    <n v="43"/>
    <n v="9050"/>
    <n v="7"/>
    <s v="Pequeño"/>
    <n v="2"/>
    <n v="71141.683878112803"/>
    <x v="10"/>
    <x v="0"/>
    <x v="1"/>
  </r>
  <r>
    <n v="1730"/>
    <n v="23"/>
    <n v="10921"/>
    <n v="78"/>
    <n v="36"/>
    <n v="35347.35"/>
    <n v="61"/>
    <n v="9035"/>
    <n v="6"/>
    <s v="Median"/>
    <n v="3"/>
    <n v="70954.795897986405"/>
    <x v="10"/>
    <x v="0"/>
    <x v="1"/>
  </r>
  <r>
    <n v="1076"/>
    <n v="2"/>
    <n v="10457"/>
    <n v="72"/>
    <n v="30"/>
    <n v="29338.400000000001"/>
    <n v="43"/>
    <n v="9032"/>
    <n v="3"/>
    <s v="Pequeño"/>
    <n v="2"/>
    <n v="34087.969156329797"/>
    <x v="10"/>
    <x v="0"/>
    <x v="0"/>
  </r>
  <r>
    <n v="1506"/>
    <n v="24"/>
    <n v="14709"/>
    <n v="113"/>
    <n v="58"/>
    <n v="25300.03"/>
    <n v="43"/>
    <n v="9014"/>
    <n v="3"/>
    <s v="Pequeño"/>
    <n v="3"/>
    <n v="58769.654976912403"/>
    <x v="10"/>
    <x v="0"/>
    <x v="0"/>
  </r>
  <r>
    <n v="1847"/>
    <n v="2"/>
    <n v="11650"/>
    <n v="102"/>
    <n v="58"/>
    <n v="24027.360000000001"/>
    <n v="16"/>
    <n v="8984"/>
    <n v="3"/>
    <s v="Pequeño"/>
    <n v="3"/>
    <n v="43084.524550932198"/>
    <x v="10"/>
    <x v="0"/>
    <x v="0"/>
  </r>
  <r>
    <n v="218"/>
    <n v="7"/>
    <n v="14561"/>
    <n v="97"/>
    <n v="56"/>
    <n v="23100.97"/>
    <n v="53"/>
    <n v="8984"/>
    <n v="6"/>
    <s v="Pequeño"/>
    <n v="3"/>
    <n v="71849.048882059404"/>
    <x v="10"/>
    <x v="0"/>
    <x v="0"/>
  </r>
  <r>
    <n v="1629"/>
    <n v="18"/>
    <n v="14164"/>
    <n v="90"/>
    <n v="53"/>
    <n v="28201.4"/>
    <n v="44"/>
    <n v="8967"/>
    <n v="8"/>
    <s v="Pequeño"/>
    <n v="2"/>
    <n v="66553.201131965194"/>
    <x v="10"/>
    <x v="0"/>
    <x v="0"/>
  </r>
  <r>
    <n v="223"/>
    <n v="24"/>
    <n v="12300"/>
    <n v="101"/>
    <n v="41"/>
    <n v="31031.1"/>
    <n v="67"/>
    <n v="8946"/>
    <n v="5"/>
    <s v="Median"/>
    <n v="1"/>
    <n v="70886.026732044003"/>
    <x v="10"/>
    <x v="0"/>
    <x v="1"/>
  </r>
  <r>
    <n v="1222"/>
    <n v="13"/>
    <n v="10406"/>
    <n v="74"/>
    <n v="29"/>
    <n v="27026.77"/>
    <n v="50"/>
    <n v="8934"/>
    <n v="8"/>
    <s v="Pequeño"/>
    <n v="2"/>
    <n v="45648.6363251039"/>
    <x v="10"/>
    <x v="0"/>
    <x v="0"/>
  </r>
  <r>
    <n v="1286"/>
    <n v="2"/>
    <n v="10210"/>
    <n v="79"/>
    <n v="38"/>
    <n v="21138.6"/>
    <n v="21"/>
    <n v="8911"/>
    <n v="5"/>
    <s v="Median"/>
    <n v="3"/>
    <n v="26211.865239884199"/>
    <x v="10"/>
    <x v="0"/>
    <x v="0"/>
  </r>
  <r>
    <n v="1469"/>
    <n v="25"/>
    <n v="9735"/>
    <n v="71"/>
    <n v="37"/>
    <n v="18574.64"/>
    <n v="59"/>
    <n v="8890"/>
    <n v="6"/>
    <s v="Pequeño"/>
    <n v="2"/>
    <n v="35314.216531054699"/>
    <x v="10"/>
    <x v="1"/>
    <x v="2"/>
  </r>
  <r>
    <n v="851"/>
    <n v="22"/>
    <n v="4157"/>
    <n v="68"/>
    <n v="21"/>
    <n v="29144.21"/>
    <n v="67"/>
    <n v="8881"/>
    <n v="4"/>
    <s v="Pequeño"/>
    <n v="3"/>
    <n v="51025.045611424197"/>
    <x v="10"/>
    <x v="1"/>
    <x v="0"/>
  </r>
  <r>
    <n v="441"/>
    <n v="4"/>
    <n v="12212"/>
    <n v="92"/>
    <n v="58"/>
    <n v="26903.759999999998"/>
    <n v="30"/>
    <n v="8860"/>
    <n v="6"/>
    <s v="Median"/>
    <n v="3"/>
    <n v="40907.651043612401"/>
    <x v="10"/>
    <x v="0"/>
    <x v="0"/>
  </r>
  <r>
    <n v="1043"/>
    <n v="18"/>
    <n v="12696"/>
    <n v="113"/>
    <n v="51"/>
    <n v="21184.81"/>
    <n v="60"/>
    <n v="8850"/>
    <n v="2"/>
    <s v="Median"/>
    <n v="1"/>
    <n v="68811.946517141696"/>
    <x v="10"/>
    <x v="0"/>
    <x v="0"/>
  </r>
  <r>
    <n v="910"/>
    <n v="4"/>
    <n v="10888"/>
    <n v="87"/>
    <n v="36"/>
    <n v="30148.59"/>
    <n v="37"/>
    <n v="8834"/>
    <n v="3"/>
    <s v="Pequeño"/>
    <n v="2"/>
    <n v="38451.155229180797"/>
    <x v="10"/>
    <x v="0"/>
    <x v="1"/>
  </r>
  <r>
    <n v="1618"/>
    <n v="18"/>
    <n v="9367"/>
    <n v="68"/>
    <n v="37"/>
    <n v="32153"/>
    <n v="44"/>
    <n v="8832"/>
    <n v="7"/>
    <s v="Pequeño"/>
    <n v="3"/>
    <n v="21857.2244861892"/>
    <x v="10"/>
    <x v="1"/>
    <x v="1"/>
  </r>
  <r>
    <n v="215"/>
    <n v="11"/>
    <n v="12372"/>
    <n v="100"/>
    <n v="56"/>
    <n v="23498.38"/>
    <n v="32"/>
    <n v="8825"/>
    <n v="7"/>
    <s v="Pequeño"/>
    <n v="3"/>
    <n v="46925.200966695898"/>
    <x v="10"/>
    <x v="0"/>
    <x v="0"/>
  </r>
  <r>
    <n v="1349"/>
    <n v="4"/>
    <n v="10882"/>
    <n v="78"/>
    <n v="36"/>
    <n v="31680.81"/>
    <n v="30"/>
    <n v="8790"/>
    <n v="3"/>
    <s v="Median"/>
    <n v="2"/>
    <n v="23877.033968392501"/>
    <x v="10"/>
    <x v="0"/>
    <x v="1"/>
  </r>
  <r>
    <n v="436"/>
    <n v="19"/>
    <n v="12450"/>
    <n v="93"/>
    <n v="41"/>
    <n v="25770.53"/>
    <n v="43"/>
    <n v="8758"/>
    <n v="3"/>
    <s v="Median"/>
    <n v="2"/>
    <n v="67455.627198845803"/>
    <x v="10"/>
    <x v="0"/>
    <x v="0"/>
  </r>
  <r>
    <n v="738"/>
    <n v="20"/>
    <n v="9166"/>
    <n v="82"/>
    <n v="39"/>
    <n v="35673.32"/>
    <n v="47"/>
    <n v="8754"/>
    <n v="3"/>
    <s v="Pequeño"/>
    <n v="2"/>
    <n v="65683.581278375394"/>
    <x v="10"/>
    <x v="1"/>
    <x v="1"/>
  </r>
  <r>
    <n v="900"/>
    <n v="16"/>
    <n v="9627"/>
    <n v="74"/>
    <n v="37"/>
    <n v="31621.66"/>
    <n v="43"/>
    <n v="8731"/>
    <n v="5"/>
    <s v="Pequeño"/>
    <n v="2"/>
    <n v="51064.9488744224"/>
    <x v="10"/>
    <x v="1"/>
    <x v="1"/>
  </r>
  <r>
    <n v="1178"/>
    <n v="4"/>
    <n v="10941"/>
    <n v="75"/>
    <n v="40"/>
    <n v="25074.57"/>
    <n v="62"/>
    <n v="8711"/>
    <n v="4"/>
    <s v="Pequeño"/>
    <n v="3"/>
    <n v="55599.593070959898"/>
    <x v="10"/>
    <x v="0"/>
    <x v="0"/>
  </r>
  <r>
    <n v="661"/>
    <n v="17"/>
    <n v="14954"/>
    <n v="97"/>
    <n v="48"/>
    <n v="26755.39"/>
    <n v="47"/>
    <n v="8703"/>
    <n v="9"/>
    <s v="Pequeño"/>
    <n v="2"/>
    <n v="57742.532839589097"/>
    <x v="10"/>
    <x v="0"/>
    <x v="0"/>
  </r>
  <r>
    <n v="1774"/>
    <n v="10"/>
    <n v="9175"/>
    <n v="99"/>
    <n v="28"/>
    <n v="39849.75"/>
    <n v="40"/>
    <n v="8686"/>
    <n v="1"/>
    <s v="Pequeño"/>
    <n v="2"/>
    <n v="54681.780694021698"/>
    <x v="10"/>
    <x v="1"/>
    <x v="1"/>
  </r>
  <r>
    <n v="665"/>
    <n v="9"/>
    <n v="10483"/>
    <n v="71"/>
    <n v="39"/>
    <n v="28385.919999999998"/>
    <n v="41"/>
    <n v="8670"/>
    <n v="7"/>
    <s v="Pequeño"/>
    <n v="3"/>
    <n v="68842.610806408193"/>
    <x v="10"/>
    <x v="0"/>
    <x v="0"/>
  </r>
  <r>
    <n v="741"/>
    <n v="23"/>
    <n v="13184"/>
    <n v="114"/>
    <n v="47"/>
    <n v="35561.22"/>
    <n v="49"/>
    <n v="8612"/>
    <n v="5"/>
    <s v="Median"/>
    <n v="1"/>
    <n v="71063.953660444196"/>
    <x v="10"/>
    <x v="0"/>
    <x v="1"/>
  </r>
  <r>
    <n v="1493"/>
    <n v="21"/>
    <n v="14087"/>
    <n v="92"/>
    <n v="44"/>
    <n v="31023.32"/>
    <n v="43"/>
    <n v="8601"/>
    <n v="4"/>
    <s v="Median"/>
    <n v="2"/>
    <n v="52779.558267294102"/>
    <x v="10"/>
    <x v="0"/>
    <x v="1"/>
  </r>
  <r>
    <n v="361"/>
    <n v="4"/>
    <n v="15192"/>
    <n v="97"/>
    <n v="55"/>
    <n v="21411.88"/>
    <n v="29"/>
    <n v="8576"/>
    <n v="9"/>
    <s v="Pequeño"/>
    <n v="3"/>
    <n v="40423.673494126"/>
    <x v="10"/>
    <x v="0"/>
    <x v="0"/>
  </r>
  <r>
    <n v="817"/>
    <n v="5"/>
    <n v="12882"/>
    <n v="95"/>
    <n v="53"/>
    <n v="31965.439999999999"/>
    <n v="30"/>
    <n v="8553"/>
    <n v="2"/>
    <s v="Pequeño"/>
    <n v="3"/>
    <n v="71507.263028914502"/>
    <x v="10"/>
    <x v="0"/>
    <x v="1"/>
  </r>
  <r>
    <n v="675"/>
    <n v="25"/>
    <n v="10454"/>
    <n v="86"/>
    <n v="32"/>
    <n v="33972.910000000003"/>
    <n v="65"/>
    <n v="8530"/>
    <n v="3"/>
    <s v="Pequeño"/>
    <n v="3"/>
    <n v="79651.301440283307"/>
    <x v="10"/>
    <x v="0"/>
    <x v="1"/>
  </r>
  <r>
    <n v="818"/>
    <n v="22"/>
    <n v="11006"/>
    <n v="82"/>
    <n v="39"/>
    <n v="27472.54"/>
    <n v="54"/>
    <n v="8527"/>
    <n v="6"/>
    <s v="Pequeño"/>
    <n v="2"/>
    <n v="55320.956423311698"/>
    <x v="10"/>
    <x v="0"/>
    <x v="0"/>
  </r>
  <r>
    <n v="1196"/>
    <n v="1"/>
    <n v="14389"/>
    <n v="111"/>
    <n v="57"/>
    <n v="26498.92"/>
    <n v="30"/>
    <n v="8520"/>
    <n v="6"/>
    <s v="Pequeño"/>
    <n v="2"/>
    <n v="50544.797986952603"/>
    <x v="10"/>
    <x v="0"/>
    <x v="0"/>
  </r>
  <r>
    <n v="304"/>
    <n v="11"/>
    <n v="10485"/>
    <n v="100"/>
    <n v="35"/>
    <n v="18540.669999999998"/>
    <n v="38"/>
    <n v="8456"/>
    <n v="5"/>
    <s v="Grande"/>
    <n v="2"/>
    <n v="43005.457137429301"/>
    <x v="10"/>
    <x v="0"/>
    <x v="2"/>
  </r>
  <r>
    <n v="1276"/>
    <n v="14"/>
    <n v="7745"/>
    <n v="72"/>
    <n v="20"/>
    <n v="34218.050000000003"/>
    <n v="49"/>
    <n v="8453"/>
    <n v="7"/>
    <s v="Pequeño"/>
    <n v="2"/>
    <n v="46054.648728753797"/>
    <x v="10"/>
    <x v="1"/>
    <x v="1"/>
  </r>
  <r>
    <n v="1559"/>
    <n v="8"/>
    <n v="10534"/>
    <n v="93"/>
    <n v="37"/>
    <n v="18124.53"/>
    <n v="28"/>
    <n v="8442"/>
    <n v="6"/>
    <s v="Pequeño"/>
    <n v="3"/>
    <n v="28090.519988775701"/>
    <x v="10"/>
    <x v="0"/>
    <x v="2"/>
  </r>
  <r>
    <n v="947"/>
    <n v="25"/>
    <n v="10185"/>
    <n v="108"/>
    <n v="34"/>
    <n v="22576.1"/>
    <n v="60"/>
    <n v="8416"/>
    <n v="6"/>
    <s v="Pequeño"/>
    <n v="3"/>
    <n v="61056.578422378603"/>
    <x v="10"/>
    <x v="0"/>
    <x v="0"/>
  </r>
  <r>
    <n v="1464"/>
    <n v="15"/>
    <n v="2651"/>
    <n v="67"/>
    <n v="27"/>
    <n v="34738.99"/>
    <n v="66"/>
    <n v="8415"/>
    <n v="7"/>
    <s v="Pequeño"/>
    <n v="3"/>
    <n v="41655.111368525999"/>
    <x v="10"/>
    <x v="1"/>
    <x v="1"/>
  </r>
  <r>
    <n v="1170"/>
    <n v="21"/>
    <n v="10224"/>
    <n v="72"/>
    <n v="36"/>
    <n v="31578.05"/>
    <n v="55"/>
    <n v="8403"/>
    <n v="4"/>
    <s v="Pequeño"/>
    <n v="2"/>
    <n v="46447.844613533503"/>
    <x v="10"/>
    <x v="0"/>
    <x v="1"/>
  </r>
  <r>
    <n v="1541"/>
    <n v="4"/>
    <n v="12417"/>
    <n v="112"/>
    <n v="47"/>
    <n v="22988.66"/>
    <n v="30"/>
    <n v="8398"/>
    <n v="9"/>
    <s v="Pequeño"/>
    <n v="2"/>
    <n v="46504.453662333202"/>
    <x v="10"/>
    <x v="0"/>
    <x v="0"/>
  </r>
  <r>
    <n v="1975"/>
    <n v="7"/>
    <n v="9111"/>
    <n v="73"/>
    <n v="39"/>
    <n v="28730.12"/>
    <n v="33"/>
    <n v="8367"/>
    <n v="9"/>
    <s v="Median"/>
    <n v="2"/>
    <n v="35106.338974651597"/>
    <x v="10"/>
    <x v="1"/>
    <x v="0"/>
  </r>
  <r>
    <n v="1139"/>
    <n v="4"/>
    <n v="9757"/>
    <n v="103"/>
    <n v="33"/>
    <n v="23799.41"/>
    <n v="27"/>
    <n v="8361"/>
    <n v="3"/>
    <s v="Pequeño"/>
    <n v="2"/>
    <n v="27351.873493833398"/>
    <x v="10"/>
    <x v="1"/>
    <x v="0"/>
  </r>
  <r>
    <n v="174"/>
    <n v="24"/>
    <n v="9683"/>
    <n v="88"/>
    <n v="35"/>
    <n v="26194.91"/>
    <n v="67"/>
    <n v="8358"/>
    <n v="8"/>
    <s v="Pequeño"/>
    <n v="3"/>
    <n v="68034.5309497376"/>
    <x v="10"/>
    <x v="1"/>
    <x v="0"/>
  </r>
  <r>
    <n v="865"/>
    <n v="7"/>
    <n v="10004"/>
    <n v="74"/>
    <n v="29"/>
    <n v="24026.66"/>
    <n v="36"/>
    <n v="8351"/>
    <n v="2"/>
    <s v="Pequeño"/>
    <n v="2"/>
    <n v="47839.257236115802"/>
    <x v="10"/>
    <x v="0"/>
    <x v="0"/>
  </r>
  <r>
    <n v="553"/>
    <n v="4"/>
    <n v="11862"/>
    <n v="107"/>
    <n v="44"/>
    <n v="25122.39"/>
    <n v="36"/>
    <n v="8322"/>
    <n v="3"/>
    <s v="Pequeño"/>
    <n v="3"/>
    <n v="49821.8005556438"/>
    <x v="10"/>
    <x v="0"/>
    <x v="0"/>
  </r>
  <r>
    <n v="1814"/>
    <n v="7"/>
    <n v="9508"/>
    <n v="80"/>
    <n v="31"/>
    <n v="31064.37"/>
    <n v="48"/>
    <n v="8315"/>
    <n v="7"/>
    <s v="Median"/>
    <n v="2"/>
    <n v="67708.465424997106"/>
    <x v="10"/>
    <x v="1"/>
    <x v="1"/>
  </r>
  <r>
    <n v="1438"/>
    <n v="2"/>
    <n v="9251"/>
    <n v="79"/>
    <n v="28"/>
    <n v="19077.78"/>
    <n v="33"/>
    <n v="8298"/>
    <n v="9"/>
    <s v="Pequeño"/>
    <n v="2"/>
    <n v="20564.597030921799"/>
    <x v="10"/>
    <x v="1"/>
    <x v="2"/>
  </r>
  <r>
    <n v="189"/>
    <n v="7"/>
    <n v="13687"/>
    <n v="112"/>
    <n v="45"/>
    <n v="37006.65"/>
    <n v="41"/>
    <n v="8283"/>
    <n v="4"/>
    <s v="Median"/>
    <n v="1"/>
    <n v="77477.819583797595"/>
    <x v="10"/>
    <x v="0"/>
    <x v="1"/>
  </r>
  <r>
    <n v="1306"/>
    <n v="22"/>
    <n v="11135"/>
    <n v="77"/>
    <n v="40"/>
    <n v="36468.699999999997"/>
    <n v="55"/>
    <n v="8281"/>
    <n v="4"/>
    <s v="Pequeño"/>
    <n v="2"/>
    <n v="45331.242676684298"/>
    <x v="10"/>
    <x v="0"/>
    <x v="1"/>
  </r>
  <r>
    <n v="1661"/>
    <n v="8"/>
    <n v="10273"/>
    <n v="108"/>
    <n v="32"/>
    <n v="27068.31"/>
    <n v="34"/>
    <n v="8266"/>
    <n v="4"/>
    <s v="Pequeño"/>
    <n v="3"/>
    <n v="46065.227694870598"/>
    <x v="10"/>
    <x v="0"/>
    <x v="0"/>
  </r>
  <r>
    <n v="627"/>
    <n v="6"/>
    <n v="10500"/>
    <n v="80"/>
    <n v="39"/>
    <n v="23507.81"/>
    <n v="44"/>
    <n v="8217"/>
    <n v="9"/>
    <s v="Pequeño"/>
    <n v="3"/>
    <n v="50502.699835200197"/>
    <x v="10"/>
    <x v="0"/>
    <x v="0"/>
  </r>
  <r>
    <n v="799"/>
    <n v="18"/>
    <n v="14981"/>
    <n v="109"/>
    <n v="41"/>
    <n v="29596.12"/>
    <n v="64"/>
    <n v="8211"/>
    <n v="7"/>
    <s v="Pequeño"/>
    <n v="3"/>
    <n v="66216.008490889595"/>
    <x v="10"/>
    <x v="0"/>
    <x v="0"/>
  </r>
  <r>
    <n v="378"/>
    <n v="4"/>
    <n v="11139"/>
    <n v="80"/>
    <n v="32"/>
    <n v="32931.61"/>
    <n v="38"/>
    <n v="8189"/>
    <n v="5"/>
    <s v="Pequeño"/>
    <n v="2"/>
    <n v="56795.203303103699"/>
    <x v="10"/>
    <x v="0"/>
    <x v="1"/>
  </r>
  <r>
    <n v="1245"/>
    <n v="1"/>
    <n v="10845"/>
    <n v="83"/>
    <n v="38"/>
    <n v="27521.01"/>
    <n v="16"/>
    <n v="8174"/>
    <n v="3"/>
    <s v="Pequeño"/>
    <n v="2"/>
    <n v="40560.388159331902"/>
    <x v="10"/>
    <x v="0"/>
    <x v="0"/>
  </r>
  <r>
    <n v="1512"/>
    <n v="2"/>
    <n v="9236"/>
    <n v="79"/>
    <n v="31"/>
    <n v="34952.480000000003"/>
    <n v="35"/>
    <n v="8172"/>
    <n v="2"/>
    <s v="Pequeño"/>
    <n v="2"/>
    <n v="50689.004061366002"/>
    <x v="10"/>
    <x v="1"/>
    <x v="1"/>
  </r>
  <r>
    <n v="1022"/>
    <n v="8"/>
    <n v="9907"/>
    <n v="72"/>
    <n v="31"/>
    <n v="31564.09"/>
    <n v="36"/>
    <n v="8164"/>
    <n v="3"/>
    <s v="Pequeño"/>
    <n v="3"/>
    <n v="56388.243027915101"/>
    <x v="10"/>
    <x v="1"/>
    <x v="1"/>
  </r>
  <r>
    <n v="1302"/>
    <n v="4"/>
    <n v="10898"/>
    <n v="79"/>
    <n v="38"/>
    <n v="32226.25"/>
    <n v="15"/>
    <n v="8160"/>
    <n v="1"/>
    <s v="Pequeño"/>
    <n v="2"/>
    <n v="27243.769988212"/>
    <x v="10"/>
    <x v="0"/>
    <x v="1"/>
  </r>
  <r>
    <n v="1109"/>
    <n v="4"/>
    <n v="14821"/>
    <n v="91"/>
    <n v="59"/>
    <n v="18712.36"/>
    <n v="31"/>
    <n v="8148"/>
    <n v="8"/>
    <s v="Pequeño"/>
    <n v="3"/>
    <n v="36008.908160462699"/>
    <x v="10"/>
    <x v="0"/>
    <x v="2"/>
  </r>
  <r>
    <n v="1406"/>
    <n v="8"/>
    <n v="11894"/>
    <n v="106"/>
    <n v="48"/>
    <n v="33748.57"/>
    <n v="34"/>
    <n v="8142"/>
    <n v="1"/>
    <s v="Pequeño"/>
    <n v="3"/>
    <n v="59208.420065311999"/>
    <x v="10"/>
    <x v="0"/>
    <x v="1"/>
  </r>
  <r>
    <n v="846"/>
    <n v="16"/>
    <n v="12061"/>
    <n v="105"/>
    <n v="48"/>
    <n v="27321.78"/>
    <n v="52"/>
    <n v="8136"/>
    <n v="3"/>
    <s v="Median"/>
    <n v="1"/>
    <n v="69152.003222216197"/>
    <x v="10"/>
    <x v="0"/>
    <x v="0"/>
  </r>
  <r>
    <n v="1991"/>
    <n v="3"/>
    <n v="9383"/>
    <n v="74"/>
    <n v="28"/>
    <n v="39044.89"/>
    <n v="36"/>
    <n v="8128"/>
    <n v="1"/>
    <s v="Median"/>
    <n v="2"/>
    <n v="30190.7571353188"/>
    <x v="10"/>
    <x v="1"/>
    <x v="1"/>
  </r>
  <r>
    <n v="429"/>
    <n v="6"/>
    <n v="10164"/>
    <n v="76"/>
    <n v="33"/>
    <n v="39568.61"/>
    <n v="38"/>
    <n v="8126"/>
    <n v="2"/>
    <s v="Pequeño"/>
    <n v="3"/>
    <n v="64404.708847369999"/>
    <x v="10"/>
    <x v="0"/>
    <x v="1"/>
  </r>
  <r>
    <n v="1853"/>
    <n v="4"/>
    <n v="12443"/>
    <n v="95"/>
    <n v="48"/>
    <n v="22197.82"/>
    <n v="16"/>
    <n v="8119"/>
    <n v="7"/>
    <s v="Pequeño"/>
    <n v="2"/>
    <n v="44071.796309744503"/>
    <x v="10"/>
    <x v="0"/>
    <x v="0"/>
  </r>
  <r>
    <n v="856"/>
    <n v="10"/>
    <n v="9615"/>
    <n v="83"/>
    <n v="31"/>
    <n v="18206.060000000001"/>
    <n v="49"/>
    <n v="8118"/>
    <n v="6"/>
    <s v="Median"/>
    <n v="2"/>
    <n v="39401.000425286496"/>
    <x v="10"/>
    <x v="1"/>
    <x v="2"/>
  </r>
  <r>
    <n v="1298"/>
    <n v="25"/>
    <n v="14391"/>
    <n v="111"/>
    <n v="45"/>
    <n v="35577.589999999997"/>
    <n v="45"/>
    <n v="8118"/>
    <n v="2"/>
    <s v="Median"/>
    <n v="3"/>
    <n v="59960.656317780202"/>
    <x v="10"/>
    <x v="0"/>
    <x v="1"/>
  </r>
  <r>
    <n v="205"/>
    <n v="1"/>
    <n v="9390"/>
    <n v="74"/>
    <n v="38"/>
    <n v="36569.35"/>
    <n v="25"/>
    <n v="8083"/>
    <n v="6"/>
    <s v="Pequeño"/>
    <n v="2"/>
    <n v="53847.219347393002"/>
    <x v="10"/>
    <x v="1"/>
    <x v="1"/>
  </r>
  <r>
    <n v="1802"/>
    <n v="19"/>
    <n v="10607"/>
    <n v="72"/>
    <n v="37"/>
    <n v="30414.23"/>
    <n v="46"/>
    <n v="8044"/>
    <n v="8"/>
    <s v="Pequeño"/>
    <n v="3"/>
    <n v="55903.735520087801"/>
    <x v="10"/>
    <x v="0"/>
    <x v="1"/>
  </r>
  <r>
    <n v="1281"/>
    <n v="17"/>
    <n v="11684"/>
    <n v="91"/>
    <n v="51"/>
    <n v="29482.35"/>
    <n v="50"/>
    <n v="8040"/>
    <n v="1"/>
    <s v="Pequeño"/>
    <n v="2"/>
    <n v="55510.514645154799"/>
    <x v="10"/>
    <x v="0"/>
    <x v="0"/>
  </r>
  <r>
    <n v="1011"/>
    <n v="2"/>
    <n v="9569"/>
    <n v="54"/>
    <n v="38"/>
    <n v="32770.11"/>
    <n v="18"/>
    <n v="8038"/>
    <n v="4"/>
    <s v="Pequeño"/>
    <n v="2"/>
    <n v="14735.7500785057"/>
    <x v="10"/>
    <x v="1"/>
    <x v="1"/>
  </r>
  <r>
    <n v="728"/>
    <n v="2"/>
    <n v="4173"/>
    <n v="59"/>
    <n v="19"/>
    <n v="25903.11"/>
    <n v="40"/>
    <n v="8033"/>
    <n v="8"/>
    <s v="Median"/>
    <n v="1"/>
    <n v="15676.618275774899"/>
    <x v="10"/>
    <x v="1"/>
    <x v="0"/>
  </r>
  <r>
    <n v="770"/>
    <n v="19"/>
    <n v="11813"/>
    <n v="100"/>
    <n v="45"/>
    <n v="37530.199999999997"/>
    <n v="53"/>
    <n v="8019"/>
    <n v="2"/>
    <s v="Pequeño"/>
    <n v="3"/>
    <n v="65594.598101404597"/>
    <x v="10"/>
    <x v="0"/>
    <x v="1"/>
  </r>
  <r>
    <n v="1916"/>
    <n v="4"/>
    <n v="12335"/>
    <n v="99"/>
    <n v="53"/>
    <n v="23572.92"/>
    <n v="38"/>
    <n v="8017"/>
    <n v="3"/>
    <s v="Pequeño"/>
    <n v="3"/>
    <n v="29589.009537846501"/>
    <x v="10"/>
    <x v="0"/>
    <x v="0"/>
  </r>
  <r>
    <n v="942"/>
    <n v="1"/>
    <n v="10818"/>
    <n v="100"/>
    <n v="33"/>
    <n v="34512.53"/>
    <n v="28"/>
    <n v="8014"/>
    <n v="3"/>
    <s v="Median"/>
    <n v="2"/>
    <n v="33205.8794072362"/>
    <x v="10"/>
    <x v="0"/>
    <x v="1"/>
  </r>
  <r>
    <n v="1061"/>
    <n v="14"/>
    <n v="13505"/>
    <n v="106"/>
    <n v="51"/>
    <n v="25906.14"/>
    <n v="49"/>
    <n v="7986"/>
    <n v="6"/>
    <s v="Pequeño"/>
    <n v="3"/>
    <n v="60123.5942279347"/>
    <x v="10"/>
    <x v="0"/>
    <x v="0"/>
  </r>
  <r>
    <n v="1738"/>
    <n v="16"/>
    <n v="10902"/>
    <n v="86"/>
    <n v="32"/>
    <n v="19793.38"/>
    <n v="56"/>
    <n v="7975"/>
    <n v="2"/>
    <s v="Pequeño"/>
    <n v="2"/>
    <n v="34957.464573970901"/>
    <x v="10"/>
    <x v="0"/>
    <x v="2"/>
  </r>
  <r>
    <n v="558"/>
    <n v="2"/>
    <n v="9331"/>
    <n v="85"/>
    <n v="28"/>
    <n v="25321.48"/>
    <n v="37"/>
    <n v="7962"/>
    <n v="1"/>
    <s v="Median"/>
    <n v="2"/>
    <n v="37231.232324578697"/>
    <x v="10"/>
    <x v="1"/>
    <x v="0"/>
  </r>
  <r>
    <n v="1124"/>
    <n v="8"/>
    <n v="9579"/>
    <n v="73"/>
    <n v="32"/>
    <n v="19185.25"/>
    <n v="30"/>
    <n v="7909"/>
    <n v="3"/>
    <s v="Pequeño"/>
    <n v="2"/>
    <n v="23800.462033333901"/>
    <x v="10"/>
    <x v="1"/>
    <x v="2"/>
  </r>
  <r>
    <n v="1554"/>
    <n v="4"/>
    <n v="13197"/>
    <n v="101"/>
    <n v="41"/>
    <n v="27510.39"/>
    <n v="39"/>
    <n v="7907"/>
    <n v="5"/>
    <s v="Median"/>
    <n v="1"/>
    <n v="61912.114596088002"/>
    <x v="10"/>
    <x v="0"/>
    <x v="0"/>
  </r>
  <r>
    <n v="696"/>
    <n v="6"/>
    <n v="10537"/>
    <n v="88"/>
    <n v="28"/>
    <n v="18128.12"/>
    <n v="37"/>
    <n v="7906"/>
    <n v="5"/>
    <s v="Pequeño"/>
    <n v="2"/>
    <n v="39152.612752137597"/>
    <x v="10"/>
    <x v="0"/>
    <x v="2"/>
  </r>
  <r>
    <n v="649"/>
    <n v="21"/>
    <n v="13456"/>
    <n v="103"/>
    <n v="41"/>
    <n v="32353.89"/>
    <n v="61"/>
    <n v="7893"/>
    <n v="3"/>
    <s v="Pequeño"/>
    <n v="3"/>
    <n v="75824.715547870204"/>
    <x v="10"/>
    <x v="0"/>
    <x v="1"/>
  </r>
  <r>
    <n v="264"/>
    <n v="11"/>
    <n v="13718"/>
    <n v="113"/>
    <n v="43"/>
    <n v="37725.660000000003"/>
    <n v="31"/>
    <n v="7797"/>
    <n v="7"/>
    <s v="Median"/>
    <n v="3"/>
    <n v="62286.6905120788"/>
    <x v="10"/>
    <x v="0"/>
    <x v="1"/>
  </r>
  <r>
    <n v="1658"/>
    <n v="4"/>
    <n v="12205"/>
    <n v="104"/>
    <n v="52"/>
    <n v="30309.49"/>
    <n v="35"/>
    <n v="7765"/>
    <n v="9"/>
    <s v="Pequeño"/>
    <n v="3"/>
    <n v="48678.039879994001"/>
    <x v="10"/>
    <x v="0"/>
    <x v="1"/>
  </r>
  <r>
    <n v="1073"/>
    <n v="11"/>
    <n v="8690"/>
    <n v="68"/>
    <n v="18"/>
    <n v="29539.919999999998"/>
    <n v="55"/>
    <n v="7744"/>
    <n v="7"/>
    <s v="Pequeño"/>
    <n v="2"/>
    <n v="69363.057956276403"/>
    <x v="10"/>
    <x v="1"/>
    <x v="0"/>
  </r>
  <r>
    <n v="795"/>
    <n v="11"/>
    <n v="9904"/>
    <n v="68"/>
    <n v="37"/>
    <n v="20577.21"/>
    <n v="28"/>
    <n v="7734"/>
    <n v="7"/>
    <s v="Pequeño"/>
    <n v="2"/>
    <n v="26805.613767878502"/>
    <x v="10"/>
    <x v="1"/>
    <x v="0"/>
  </r>
  <r>
    <n v="1008"/>
    <n v="25"/>
    <n v="13569"/>
    <n v="102"/>
    <n v="43"/>
    <n v="35701.620000000003"/>
    <n v="53"/>
    <n v="7732"/>
    <n v="9"/>
    <s v="Pequeño"/>
    <n v="2"/>
    <n v="85125.082110739197"/>
    <x v="10"/>
    <x v="0"/>
    <x v="1"/>
  </r>
  <r>
    <n v="1345"/>
    <n v="10"/>
    <n v="9331"/>
    <n v="86"/>
    <n v="39"/>
    <n v="21051.23"/>
    <n v="56"/>
    <n v="7669"/>
    <n v="3"/>
    <s v="Pequeño"/>
    <n v="3"/>
    <n v="46035.4889687951"/>
    <x v="10"/>
    <x v="1"/>
    <x v="0"/>
  </r>
  <r>
    <n v="272"/>
    <n v="21"/>
    <n v="11502"/>
    <n v="108"/>
    <n v="46"/>
    <n v="20939.259999999998"/>
    <n v="53"/>
    <n v="7661"/>
    <n v="2"/>
    <s v="Pequeño"/>
    <n v="2"/>
    <n v="59812.907866731897"/>
    <x v="10"/>
    <x v="0"/>
    <x v="0"/>
  </r>
  <r>
    <n v="393"/>
    <n v="13"/>
    <n v="10948"/>
    <n v="97"/>
    <n v="38"/>
    <n v="28789.02"/>
    <n v="55"/>
    <n v="7647"/>
    <n v="8"/>
    <s v="Pequeño"/>
    <n v="3"/>
    <n v="65970.458704509394"/>
    <x v="10"/>
    <x v="0"/>
    <x v="0"/>
  </r>
  <r>
    <n v="945"/>
    <n v="21"/>
    <n v="13103"/>
    <n v="112"/>
    <n v="47"/>
    <n v="23746.98"/>
    <n v="53"/>
    <n v="7600"/>
    <n v="1"/>
    <s v="Pequeño"/>
    <n v="2"/>
    <n v="50775.678227458098"/>
    <x v="10"/>
    <x v="0"/>
    <x v="0"/>
  </r>
  <r>
    <n v="1256"/>
    <n v="24"/>
    <n v="10272"/>
    <n v="84"/>
    <n v="35"/>
    <n v="31444.27"/>
    <n v="67"/>
    <n v="7594"/>
    <n v="4"/>
    <s v="Pequeño"/>
    <n v="3"/>
    <n v="60555.427725752001"/>
    <x v="10"/>
    <x v="0"/>
    <x v="1"/>
  </r>
  <r>
    <n v="338"/>
    <n v="5"/>
    <n v="9910"/>
    <n v="86"/>
    <n v="36"/>
    <n v="31663.95"/>
    <n v="29"/>
    <n v="7563"/>
    <n v="1"/>
    <s v="Pequeño"/>
    <n v="3"/>
    <n v="56250.507324718499"/>
    <x v="10"/>
    <x v="1"/>
    <x v="1"/>
  </r>
  <r>
    <n v="482"/>
    <n v="14"/>
    <n v="12876"/>
    <n v="92"/>
    <n v="54"/>
    <n v="36130.199999999997"/>
    <n v="49"/>
    <n v="7544"/>
    <n v="2"/>
    <s v="Pequeño"/>
    <n v="2"/>
    <n v="79451.248485756296"/>
    <x v="10"/>
    <x v="0"/>
    <x v="1"/>
  </r>
  <r>
    <n v="1068"/>
    <n v="1"/>
    <n v="11452"/>
    <n v="102"/>
    <n v="54"/>
    <n v="28200.26"/>
    <n v="22"/>
    <n v="7541"/>
    <n v="3"/>
    <s v="Pequeño"/>
    <n v="3"/>
    <n v="39089.141093063699"/>
    <x v="10"/>
    <x v="0"/>
    <x v="0"/>
  </r>
  <r>
    <n v="1133"/>
    <n v="3"/>
    <n v="10096"/>
    <n v="54"/>
    <n v="28"/>
    <n v="19507.8"/>
    <n v="22"/>
    <n v="7531"/>
    <n v="6"/>
    <s v="Pequeño"/>
    <n v="2"/>
    <n v="13252.6362190735"/>
    <x v="10"/>
    <x v="0"/>
    <x v="2"/>
  </r>
  <r>
    <n v="1176"/>
    <n v="8"/>
    <n v="12350"/>
    <n v="92"/>
    <n v="57"/>
    <n v="39994.42"/>
    <n v="58"/>
    <n v="7528"/>
    <n v="8"/>
    <s v="Pequeño"/>
    <n v="2"/>
    <n v="75921.601567100603"/>
    <x v="10"/>
    <x v="0"/>
    <x v="1"/>
  </r>
  <r>
    <n v="1487"/>
    <n v="3"/>
    <n v="10594"/>
    <n v="78"/>
    <n v="35"/>
    <n v="23750.47"/>
    <n v="35"/>
    <n v="7515"/>
    <n v="5"/>
    <s v="Median"/>
    <n v="3"/>
    <n v="23243.620734567499"/>
    <x v="10"/>
    <x v="0"/>
    <x v="0"/>
  </r>
  <r>
    <n v="1348"/>
    <n v="2"/>
    <n v="10772"/>
    <n v="78"/>
    <n v="40"/>
    <n v="20013.45"/>
    <n v="18"/>
    <n v="7500"/>
    <n v="9"/>
    <s v="Pequeño"/>
    <n v="3"/>
    <n v="28359.936573291099"/>
    <x v="10"/>
    <x v="0"/>
    <x v="0"/>
  </r>
  <r>
    <n v="1712"/>
    <n v="3"/>
    <n v="11727"/>
    <n v="91"/>
    <n v="49"/>
    <n v="21397.08"/>
    <n v="43"/>
    <n v="7493"/>
    <n v="3"/>
    <s v="Median"/>
    <n v="1"/>
    <n v="40001.565866597201"/>
    <x v="10"/>
    <x v="0"/>
    <x v="0"/>
  </r>
  <r>
    <n v="748"/>
    <n v="24"/>
    <n v="9917"/>
    <n v="99"/>
    <n v="35"/>
    <n v="33650.78"/>
    <n v="55"/>
    <n v="7470"/>
    <n v="2"/>
    <s v="Median"/>
    <n v="3"/>
    <n v="55043.235223990399"/>
    <x v="10"/>
    <x v="1"/>
    <x v="1"/>
  </r>
  <r>
    <n v="411"/>
    <n v="11"/>
    <n v="14373"/>
    <n v="112"/>
    <n v="54"/>
    <n v="36059.85"/>
    <n v="44"/>
    <n v="7444"/>
    <n v="5"/>
    <s v="Pequeño"/>
    <n v="3"/>
    <n v="68493.250757774498"/>
    <x v="10"/>
    <x v="0"/>
    <x v="1"/>
  </r>
  <r>
    <n v="1647"/>
    <n v="20"/>
    <n v="12854"/>
    <n v="94"/>
    <n v="44"/>
    <n v="36037.120000000003"/>
    <n v="52"/>
    <n v="7414"/>
    <n v="4"/>
    <s v="Pequeño"/>
    <n v="2"/>
    <n v="58358.6449308804"/>
    <x v="10"/>
    <x v="0"/>
    <x v="1"/>
  </r>
  <r>
    <n v="1879"/>
    <n v="1"/>
    <n v="9158"/>
    <n v="52"/>
    <n v="40"/>
    <n v="32551.18"/>
    <n v="31"/>
    <n v="7401"/>
    <n v="8"/>
    <s v="Pequeño"/>
    <n v="2"/>
    <n v="38850.516802800601"/>
    <x v="10"/>
    <x v="1"/>
    <x v="1"/>
  </r>
  <r>
    <n v="1701"/>
    <n v="2"/>
    <n v="9246"/>
    <n v="96"/>
    <n v="29"/>
    <n v="39883.449999999997"/>
    <n v="38"/>
    <n v="7352"/>
    <n v="8"/>
    <s v="Pequeño"/>
    <n v="2"/>
    <n v="51444.854944710904"/>
    <x v="10"/>
    <x v="1"/>
    <x v="1"/>
  </r>
  <r>
    <n v="235"/>
    <n v="20"/>
    <n v="11068"/>
    <n v="55"/>
    <n v="30"/>
    <n v="38103.61"/>
    <n v="61"/>
    <n v="7331"/>
    <n v="6"/>
    <s v="Pequeño"/>
    <n v="2"/>
    <n v="65504.998826529001"/>
    <x v="10"/>
    <x v="0"/>
    <x v="1"/>
  </r>
  <r>
    <n v="419"/>
    <n v="4"/>
    <n v="4929"/>
    <n v="58"/>
    <n v="24"/>
    <n v="38713.74"/>
    <n v="32"/>
    <n v="7320"/>
    <n v="1"/>
    <s v="Pequeño"/>
    <n v="3"/>
    <n v="31249.8747816492"/>
    <x v="10"/>
    <x v="1"/>
    <x v="1"/>
  </r>
  <r>
    <n v="714"/>
    <n v="7"/>
    <n v="9863"/>
    <n v="78"/>
    <n v="38"/>
    <n v="21906"/>
    <n v="28"/>
    <n v="7309"/>
    <n v="1"/>
    <s v="Pequeño"/>
    <n v="2"/>
    <n v="38993.4933063594"/>
    <x v="10"/>
    <x v="1"/>
    <x v="0"/>
  </r>
  <r>
    <n v="452"/>
    <n v="3"/>
    <n v="13698"/>
    <n v="100"/>
    <n v="53"/>
    <n v="28483.919999999998"/>
    <n v="37"/>
    <n v="7280"/>
    <n v="8"/>
    <s v="Pequeño"/>
    <n v="2"/>
    <n v="37795.050671066703"/>
    <x v="10"/>
    <x v="0"/>
    <x v="0"/>
  </r>
  <r>
    <n v="500"/>
    <n v="13"/>
    <n v="4984"/>
    <n v="66"/>
    <n v="25"/>
    <n v="38107.589999999997"/>
    <n v="52"/>
    <n v="7258"/>
    <n v="2"/>
    <s v="Pequeño"/>
    <n v="2"/>
    <n v="43166.818962033998"/>
    <x v="10"/>
    <x v="1"/>
    <x v="1"/>
  </r>
  <r>
    <n v="1037"/>
    <n v="8"/>
    <n v="10536"/>
    <n v="74"/>
    <n v="34"/>
    <n v="36996.82"/>
    <n v="30"/>
    <n v="7257"/>
    <n v="7"/>
    <s v="Pequeño"/>
    <n v="2"/>
    <n v="51306.678303492503"/>
    <x v="10"/>
    <x v="0"/>
    <x v="1"/>
  </r>
  <r>
    <n v="475"/>
    <n v="4"/>
    <n v="10200"/>
    <n v="101"/>
    <n v="40"/>
    <n v="27524.54"/>
    <n v="21"/>
    <n v="7210"/>
    <n v="5"/>
    <s v="Pequeño"/>
    <n v="3"/>
    <n v="40606.947356607903"/>
    <x v="10"/>
    <x v="0"/>
    <x v="0"/>
  </r>
  <r>
    <n v="1009"/>
    <n v="10"/>
    <n v="9834"/>
    <n v="103"/>
    <n v="33"/>
    <n v="26418.880000000001"/>
    <n v="29"/>
    <n v="7173"/>
    <n v="3"/>
    <s v="Pequeño"/>
    <n v="2"/>
    <n v="88407.052360317306"/>
    <x v="10"/>
    <x v="1"/>
    <x v="0"/>
  </r>
  <r>
    <n v="167"/>
    <n v="5"/>
    <n v="8403"/>
    <n v="55"/>
    <n v="27"/>
    <n v="39614.01"/>
    <n v="32"/>
    <n v="7137"/>
    <n v="2"/>
    <s v="Pequeño"/>
    <n v="2"/>
    <n v="40816.429647149896"/>
    <x v="10"/>
    <x v="1"/>
    <x v="1"/>
  </r>
  <r>
    <n v="1970"/>
    <n v="15"/>
    <n v="9697"/>
    <n v="81"/>
    <n v="33"/>
    <n v="22950.52"/>
    <n v="63"/>
    <n v="7129"/>
    <n v="1"/>
    <s v="Pequeño"/>
    <n v="2"/>
    <n v="51656.710347257103"/>
    <x v="10"/>
    <x v="1"/>
    <x v="0"/>
  </r>
  <r>
    <n v="187"/>
    <n v="22"/>
    <n v="14153"/>
    <n v="94"/>
    <n v="44"/>
    <n v="31992.55"/>
    <n v="56"/>
    <n v="7097"/>
    <n v="2"/>
    <s v="Pequeño"/>
    <n v="3"/>
    <n v="87471.822182898701"/>
    <x v="10"/>
    <x v="0"/>
    <x v="1"/>
  </r>
  <r>
    <n v="566"/>
    <n v="17"/>
    <n v="12424"/>
    <n v="97"/>
    <n v="42"/>
    <n v="38474.17"/>
    <n v="59"/>
    <n v="7083"/>
    <n v="2"/>
    <s v="Pequeño"/>
    <n v="2"/>
    <n v="88384.977446207005"/>
    <x v="10"/>
    <x v="0"/>
    <x v="1"/>
  </r>
  <r>
    <n v="437"/>
    <n v="13"/>
    <n v="12197"/>
    <n v="89"/>
    <n v="56"/>
    <n v="33917.339999999997"/>
    <n v="63"/>
    <n v="7065"/>
    <n v="4"/>
    <s v="Pequeño"/>
    <n v="2"/>
    <n v="78125.507600299301"/>
    <x v="10"/>
    <x v="0"/>
    <x v="1"/>
  </r>
  <r>
    <n v="1592"/>
    <n v="10"/>
    <n v="9466"/>
    <n v="74"/>
    <n v="31"/>
    <n v="18761.8"/>
    <n v="43"/>
    <n v="7061"/>
    <n v="4"/>
    <s v="Median"/>
    <n v="3"/>
    <n v="47846.370146086003"/>
    <x v="10"/>
    <x v="1"/>
    <x v="2"/>
  </r>
  <r>
    <n v="1897"/>
    <n v="20"/>
    <n v="12173"/>
    <n v="95"/>
    <n v="42"/>
    <n v="39041.74"/>
    <n v="66"/>
    <n v="7059"/>
    <n v="5"/>
    <s v="Pequeño"/>
    <n v="2"/>
    <n v="85118.807920880194"/>
    <x v="10"/>
    <x v="0"/>
    <x v="1"/>
  </r>
  <r>
    <n v="623"/>
    <n v="1"/>
    <n v="9613"/>
    <n v="74"/>
    <n v="39"/>
    <n v="18500.25"/>
    <n v="35"/>
    <n v="7056"/>
    <n v="6"/>
    <s v="Pequeño"/>
    <n v="2"/>
    <n v="28059.889137128801"/>
    <x v="10"/>
    <x v="1"/>
    <x v="2"/>
  </r>
  <r>
    <n v="1470"/>
    <n v="9"/>
    <n v="9195"/>
    <n v="65"/>
    <n v="33"/>
    <n v="38313.300000000003"/>
    <n v="34"/>
    <n v="7048"/>
    <n v="9"/>
    <s v="Pequeño"/>
    <n v="3"/>
    <n v="38353.037167704599"/>
    <x v="10"/>
    <x v="1"/>
    <x v="1"/>
  </r>
  <r>
    <n v="316"/>
    <n v="25"/>
    <n v="13535"/>
    <n v="109"/>
    <n v="58"/>
    <n v="18589.64"/>
    <n v="66"/>
    <n v="7040"/>
    <n v="8"/>
    <s v="Pequeño"/>
    <n v="3"/>
    <n v="63294.139668049698"/>
    <x v="10"/>
    <x v="0"/>
    <x v="2"/>
  </r>
  <r>
    <n v="296"/>
    <n v="12"/>
    <n v="7718"/>
    <n v="54"/>
    <n v="18"/>
    <n v="23007.19"/>
    <n v="49"/>
    <n v="7026"/>
    <n v="6"/>
    <s v="Pequeño"/>
    <n v="3"/>
    <n v="43251.359406108102"/>
    <x v="10"/>
    <x v="1"/>
    <x v="0"/>
  </r>
  <r>
    <n v="376"/>
    <n v="4"/>
    <n v="9764"/>
    <n v="86"/>
    <n v="35"/>
    <n v="19370.45"/>
    <n v="56"/>
    <n v="7026"/>
    <n v="1"/>
    <s v="Pequeño"/>
    <n v="3"/>
    <n v="44941.368979419101"/>
    <x v="10"/>
    <x v="1"/>
    <x v="2"/>
  </r>
  <r>
    <n v="1359"/>
    <n v="24"/>
    <n v="14429"/>
    <n v="89"/>
    <n v="47"/>
    <n v="37361.08"/>
    <n v="47"/>
    <n v="7012"/>
    <n v="4"/>
    <s v="Pequeño"/>
    <n v="3"/>
    <n v="58559.319189411901"/>
    <x v="10"/>
    <x v="0"/>
    <x v="1"/>
  </r>
  <r>
    <n v="580"/>
    <n v="1"/>
    <n v="1671"/>
    <n v="56"/>
    <n v="24"/>
    <n v="33628.39"/>
    <n v="29"/>
    <n v="7011"/>
    <n v="3"/>
    <s v="Pequeño"/>
    <n v="3"/>
    <n v="24359.7421782401"/>
    <x v="10"/>
    <x v="1"/>
    <x v="1"/>
  </r>
  <r>
    <n v="1158"/>
    <n v="1"/>
    <n v="3225"/>
    <n v="52"/>
    <n v="19"/>
    <n v="27850.25"/>
    <n v="35"/>
    <n v="7004"/>
    <n v="4"/>
    <s v="Pequeño"/>
    <n v="2"/>
    <n v="27070.552614637501"/>
    <x v="10"/>
    <x v="1"/>
    <x v="0"/>
  </r>
  <r>
    <n v="1739"/>
    <n v="1"/>
    <n v="8600"/>
    <n v="52"/>
    <n v="27"/>
    <n v="22083.13"/>
    <n v="39"/>
    <n v="7002"/>
    <n v="4"/>
    <s v="Pequeño"/>
    <n v="2"/>
    <n v="27338.093495123601"/>
    <x v="10"/>
    <x v="1"/>
    <x v="0"/>
  </r>
  <r>
    <n v="935"/>
    <n v="13"/>
    <n v="10635"/>
    <n v="82"/>
    <n v="29"/>
    <n v="34714.04"/>
    <n v="61"/>
    <n v="6952"/>
    <n v="9"/>
    <s v="Pequeño"/>
    <n v="3"/>
    <n v="55172.263822561203"/>
    <x v="10"/>
    <x v="0"/>
    <x v="1"/>
  </r>
  <r>
    <n v="1444"/>
    <n v="6"/>
    <n v="10274"/>
    <n v="88"/>
    <n v="30"/>
    <n v="37546.800000000003"/>
    <n v="42"/>
    <n v="6930"/>
    <n v="7"/>
    <s v="Pequeño"/>
    <n v="3"/>
    <n v="77637.932256476706"/>
    <x v="10"/>
    <x v="0"/>
    <x v="1"/>
  </r>
  <r>
    <n v="853"/>
    <n v="3"/>
    <n v="9233"/>
    <n v="79"/>
    <n v="36"/>
    <n v="38331.19"/>
    <n v="36"/>
    <n v="6928"/>
    <n v="2"/>
    <s v="Pequeño"/>
    <n v="3"/>
    <n v="39110.782276974402"/>
    <x v="10"/>
    <x v="1"/>
    <x v="1"/>
  </r>
  <r>
    <n v="1116"/>
    <n v="4"/>
    <n v="10028"/>
    <n v="82"/>
    <n v="38"/>
    <n v="24206.15"/>
    <n v="39"/>
    <n v="6926"/>
    <n v="6"/>
    <s v="Pequeño"/>
    <n v="3"/>
    <n v="30666.258942984801"/>
    <x v="10"/>
    <x v="0"/>
    <x v="0"/>
  </r>
  <r>
    <n v="1518"/>
    <n v="20"/>
    <n v="4006"/>
    <n v="70"/>
    <n v="25"/>
    <n v="28154.43"/>
    <n v="61"/>
    <n v="6913"/>
    <n v="5"/>
    <s v="Median"/>
    <n v="3"/>
    <n v="51549.608495051601"/>
    <x v="10"/>
    <x v="1"/>
    <x v="0"/>
  </r>
  <r>
    <n v="1987"/>
    <n v="16"/>
    <n v="10344"/>
    <n v="77"/>
    <n v="34"/>
    <n v="24558.26"/>
    <n v="59"/>
    <n v="6895"/>
    <n v="1"/>
    <s v="Median"/>
    <n v="2"/>
    <n v="40459.680680593898"/>
    <x v="10"/>
    <x v="0"/>
    <x v="0"/>
  </r>
  <r>
    <n v="860"/>
    <n v="13"/>
    <n v="14926"/>
    <n v="89"/>
    <n v="44"/>
    <n v="26394.17"/>
    <n v="51"/>
    <n v="6875"/>
    <n v="2"/>
    <s v="Pequeño"/>
    <n v="2"/>
    <n v="65778.813184418002"/>
    <x v="10"/>
    <x v="0"/>
    <x v="0"/>
  </r>
  <r>
    <n v="1332"/>
    <n v="11"/>
    <n v="13070"/>
    <n v="95"/>
    <n v="53"/>
    <n v="24599.31"/>
    <n v="43"/>
    <n v="6797"/>
    <n v="8"/>
    <s v="Pequeño"/>
    <n v="3"/>
    <n v="56540.675091674602"/>
    <x v="10"/>
    <x v="0"/>
    <x v="0"/>
  </r>
  <r>
    <n v="1710"/>
    <n v="14"/>
    <n v="3811"/>
    <n v="57"/>
    <n v="27"/>
    <n v="28142.9"/>
    <n v="64"/>
    <n v="6738"/>
    <n v="6"/>
    <s v="Pequeño"/>
    <n v="2"/>
    <n v="51082.1495949276"/>
    <x v="10"/>
    <x v="1"/>
    <x v="0"/>
  </r>
  <r>
    <n v="1239"/>
    <n v="9"/>
    <n v="9368"/>
    <n v="79"/>
    <n v="33"/>
    <n v="19690"/>
    <n v="39"/>
    <n v="6698"/>
    <n v="3"/>
    <s v="Pequeño"/>
    <n v="2"/>
    <n v="31169.973456351101"/>
    <x v="10"/>
    <x v="1"/>
    <x v="2"/>
  </r>
  <r>
    <n v="1103"/>
    <n v="21"/>
    <n v="14554"/>
    <n v="110"/>
    <n v="42"/>
    <n v="38138.01"/>
    <n v="50"/>
    <n v="6690"/>
    <n v="9"/>
    <s v="Pequeño"/>
    <n v="3"/>
    <n v="84502.015577504106"/>
    <x v="10"/>
    <x v="0"/>
    <x v="1"/>
  </r>
  <r>
    <n v="606"/>
    <n v="5"/>
    <n v="10720"/>
    <n v="72"/>
    <n v="30"/>
    <n v="30669.89"/>
    <n v="30"/>
    <n v="6666"/>
    <n v="7"/>
    <s v="Pequeño"/>
    <n v="3"/>
    <n v="65840.209501853402"/>
    <x v="10"/>
    <x v="0"/>
    <x v="1"/>
  </r>
  <r>
    <n v="1909"/>
    <n v="17"/>
    <n v="9716"/>
    <n v="82"/>
    <n v="35"/>
    <n v="35541.67"/>
    <n v="45"/>
    <n v="6659"/>
    <n v="1"/>
    <s v="Pequeño"/>
    <n v="2"/>
    <n v="63016.546713281197"/>
    <x v="10"/>
    <x v="1"/>
    <x v="1"/>
  </r>
  <r>
    <n v="734"/>
    <n v="3"/>
    <n v="9702"/>
    <n v="82"/>
    <n v="33"/>
    <n v="29035.52"/>
    <n v="28"/>
    <n v="6644"/>
    <n v="1"/>
    <s v="Pequeño"/>
    <n v="3"/>
    <n v="39806.623577533697"/>
    <x v="10"/>
    <x v="1"/>
    <x v="0"/>
  </r>
  <r>
    <n v="966"/>
    <n v="2"/>
    <n v="10727"/>
    <n v="73"/>
    <n v="39"/>
    <n v="19429.66"/>
    <n v="33"/>
    <n v="6624"/>
    <n v="7"/>
    <s v="Pequeño"/>
    <n v="2"/>
    <n v="28989.529506737199"/>
    <x v="10"/>
    <x v="0"/>
    <x v="2"/>
  </r>
  <r>
    <n v="1675"/>
    <n v="25"/>
    <n v="9490"/>
    <n v="72"/>
    <n v="29"/>
    <n v="33141.339999999997"/>
    <n v="56"/>
    <n v="6594"/>
    <n v="6"/>
    <s v="Pequeño"/>
    <n v="2"/>
    <n v="49237.738772064302"/>
    <x v="10"/>
    <x v="1"/>
    <x v="1"/>
  </r>
  <r>
    <n v="1670"/>
    <n v="19"/>
    <n v="10828"/>
    <n v="88"/>
    <n v="29"/>
    <n v="39708.82"/>
    <n v="48"/>
    <n v="6584"/>
    <n v="8"/>
    <s v="Pequeño"/>
    <n v="3"/>
    <n v="55660.030522276204"/>
    <x v="10"/>
    <x v="0"/>
    <x v="1"/>
  </r>
  <r>
    <n v="1486"/>
    <n v="23"/>
    <n v="10553"/>
    <n v="84"/>
    <n v="30"/>
    <n v="35294.800000000003"/>
    <n v="55"/>
    <n v="6578"/>
    <n v="8"/>
    <s v="Pequeño"/>
    <n v="3"/>
    <n v="58215.457248643601"/>
    <x v="10"/>
    <x v="0"/>
    <x v="1"/>
  </r>
  <r>
    <n v="936"/>
    <n v="4"/>
    <n v="11686"/>
    <n v="95"/>
    <n v="55"/>
    <n v="31390.42"/>
    <n v="33"/>
    <n v="6537"/>
    <n v="9"/>
    <s v="Pequeño"/>
    <n v="2"/>
    <n v="37396.626268137399"/>
    <x v="10"/>
    <x v="0"/>
    <x v="1"/>
  </r>
  <r>
    <n v="620"/>
    <n v="18"/>
    <n v="10775"/>
    <n v="72"/>
    <n v="36"/>
    <n v="23611.05"/>
    <n v="64"/>
    <n v="6503"/>
    <n v="2"/>
    <s v="Pequeño"/>
    <n v="3"/>
    <n v="56127.828181925797"/>
    <x v="10"/>
    <x v="0"/>
    <x v="0"/>
  </r>
  <r>
    <n v="293"/>
    <n v="2"/>
    <n v="8964"/>
    <n v="63"/>
    <n v="25"/>
    <n v="24590.28"/>
    <n v="19"/>
    <n v="6496"/>
    <n v="3"/>
    <s v="Pequeño"/>
    <n v="3"/>
    <n v="33012.481194420201"/>
    <x v="10"/>
    <x v="1"/>
    <x v="0"/>
  </r>
  <r>
    <n v="1718"/>
    <n v="10"/>
    <n v="9369"/>
    <n v="105"/>
    <n v="40"/>
    <n v="29223"/>
    <n v="35"/>
    <n v="6494"/>
    <n v="7"/>
    <s v="Pequeño"/>
    <n v="2"/>
    <n v="65072.663967851498"/>
    <x v="10"/>
    <x v="1"/>
    <x v="0"/>
  </r>
  <r>
    <n v="1887"/>
    <n v="19"/>
    <n v="11759"/>
    <n v="97"/>
    <n v="53"/>
    <n v="18404.27"/>
    <n v="64"/>
    <n v="6466"/>
    <n v="5"/>
    <s v="Pequeño"/>
    <n v="2"/>
    <n v="57755.442957312298"/>
    <x v="10"/>
    <x v="0"/>
    <x v="2"/>
  </r>
  <r>
    <n v="327"/>
    <n v="13"/>
    <n v="9162"/>
    <n v="86"/>
    <n v="34"/>
    <n v="39997.1"/>
    <n v="50"/>
    <n v="6449"/>
    <n v="7"/>
    <s v="Pequeño"/>
    <n v="3"/>
    <n v="66696.440057374406"/>
    <x v="10"/>
    <x v="1"/>
    <x v="1"/>
  </r>
  <r>
    <n v="1331"/>
    <n v="12"/>
    <n v="14496"/>
    <n v="93"/>
    <n v="50"/>
    <n v="29922.92"/>
    <n v="55"/>
    <n v="6444"/>
    <n v="7"/>
    <s v="Pequeño"/>
    <n v="2"/>
    <n v="66654.606045885404"/>
    <x v="10"/>
    <x v="0"/>
    <x v="0"/>
  </r>
  <r>
    <n v="946"/>
    <n v="19"/>
    <n v="13445"/>
    <n v="113"/>
    <n v="43"/>
    <n v="25906.18"/>
    <n v="64"/>
    <n v="6438"/>
    <n v="1"/>
    <s v="Pequeño"/>
    <n v="3"/>
    <n v="64124.484177321297"/>
    <x v="10"/>
    <x v="0"/>
    <x v="0"/>
  </r>
  <r>
    <n v="1698"/>
    <n v="1"/>
    <n v="10080"/>
    <n v="58"/>
    <n v="29"/>
    <n v="21353.35"/>
    <n v="22"/>
    <n v="6422"/>
    <n v="6"/>
    <s v="Pequeño"/>
    <n v="3"/>
    <n v="10518.7417813268"/>
    <x v="10"/>
    <x v="0"/>
    <x v="0"/>
  </r>
  <r>
    <n v="1271"/>
    <n v="6"/>
    <n v="10400"/>
    <n v="84"/>
    <n v="36"/>
    <n v="22479.22"/>
    <n v="33"/>
    <n v="6417"/>
    <n v="5"/>
    <s v="Pequeño"/>
    <n v="3"/>
    <n v="32032.338614746801"/>
    <x v="10"/>
    <x v="0"/>
    <x v="0"/>
  </r>
  <r>
    <n v="1951"/>
    <n v="9"/>
    <n v="10950"/>
    <n v="75"/>
    <n v="29"/>
    <n v="38282.339999999997"/>
    <n v="40"/>
    <n v="6417"/>
    <n v="2"/>
    <s v="Pequeño"/>
    <n v="2"/>
    <n v="48470.696248438202"/>
    <x v="10"/>
    <x v="0"/>
    <x v="1"/>
  </r>
  <r>
    <n v="1192"/>
    <n v="14"/>
    <n v="11459"/>
    <n v="114"/>
    <n v="53"/>
    <n v="27168.7"/>
    <n v="57"/>
    <n v="6416"/>
    <n v="1"/>
    <s v="Pequeño"/>
    <n v="3"/>
    <n v="68092.031928874101"/>
    <x v="10"/>
    <x v="0"/>
    <x v="0"/>
  </r>
  <r>
    <n v="662"/>
    <n v="3"/>
    <n v="5677"/>
    <n v="63"/>
    <n v="18"/>
    <n v="26110.97"/>
    <n v="34"/>
    <n v="6374"/>
    <n v="2"/>
    <s v="Pequeño"/>
    <n v="3"/>
    <n v="31003.850220875702"/>
    <x v="10"/>
    <x v="1"/>
    <x v="0"/>
  </r>
  <r>
    <n v="1852"/>
    <n v="25"/>
    <n v="10266"/>
    <n v="51"/>
    <n v="33"/>
    <n v="26635.47"/>
    <n v="60"/>
    <n v="6364"/>
    <n v="3"/>
    <s v="Pequeño"/>
    <n v="3"/>
    <n v="43192.723989118902"/>
    <x v="10"/>
    <x v="0"/>
    <x v="0"/>
  </r>
  <r>
    <n v="159"/>
    <n v="6"/>
    <n v="10869"/>
    <n v="84"/>
    <n v="40"/>
    <n v="21334.39"/>
    <n v="60"/>
    <n v="6364"/>
    <n v="8"/>
    <s v="Pequeño"/>
    <n v="2"/>
    <n v="57627.440730707203"/>
    <x v="10"/>
    <x v="0"/>
    <x v="0"/>
  </r>
  <r>
    <n v="474"/>
    <n v="9"/>
    <n v="9588"/>
    <n v="91"/>
    <n v="28"/>
    <n v="23578.240000000002"/>
    <n v="40"/>
    <n v="6362"/>
    <n v="1"/>
    <s v="Pequeño"/>
    <n v="3"/>
    <n v="50435.3662679025"/>
    <x v="10"/>
    <x v="1"/>
    <x v="0"/>
  </r>
  <r>
    <n v="1989"/>
    <n v="8"/>
    <n v="9598"/>
    <n v="74"/>
    <n v="33"/>
    <n v="24250.58"/>
    <n v="42"/>
    <n v="6359"/>
    <n v="7"/>
    <s v="Pequeño"/>
    <n v="2"/>
    <n v="51658.879774092697"/>
    <x v="10"/>
    <x v="1"/>
    <x v="0"/>
  </r>
  <r>
    <n v="602"/>
    <n v="1"/>
    <n v="9713"/>
    <n v="80"/>
    <n v="34"/>
    <n v="34189.79"/>
    <n v="39"/>
    <n v="6336"/>
    <n v="9"/>
    <s v="Pequeño"/>
    <n v="2"/>
    <n v="38384.3757317134"/>
    <x v="10"/>
    <x v="1"/>
    <x v="1"/>
  </r>
  <r>
    <n v="1613"/>
    <n v="15"/>
    <n v="12557"/>
    <n v="92"/>
    <n v="50"/>
    <n v="31685.46"/>
    <n v="57"/>
    <n v="6309"/>
    <n v="1"/>
    <s v="Pequeño"/>
    <n v="3"/>
    <n v="76179.705296285305"/>
    <x v="10"/>
    <x v="0"/>
    <x v="1"/>
  </r>
  <r>
    <n v="1125"/>
    <n v="22"/>
    <n v="13121"/>
    <n v="105"/>
    <n v="55"/>
    <n v="25542.76"/>
    <n v="43"/>
    <n v="6291"/>
    <n v="3"/>
    <s v="Pequeño"/>
    <n v="2"/>
    <n v="61101.4493143894"/>
    <x v="10"/>
    <x v="0"/>
    <x v="0"/>
  </r>
  <r>
    <n v="1356"/>
    <n v="4"/>
    <n v="9873"/>
    <n v="81"/>
    <n v="36"/>
    <n v="38116.53"/>
    <n v="68"/>
    <n v="6287"/>
    <n v="6"/>
    <s v="Pequeño"/>
    <n v="2"/>
    <n v="83556.555542867907"/>
    <x v="10"/>
    <x v="1"/>
    <x v="1"/>
  </r>
  <r>
    <n v="1108"/>
    <n v="4"/>
    <n v="10546"/>
    <n v="81"/>
    <n v="39"/>
    <n v="37347.75"/>
    <n v="28"/>
    <n v="6272"/>
    <n v="9"/>
    <s v="Pequeño"/>
    <n v="2"/>
    <n v="44349.337349392299"/>
    <x v="10"/>
    <x v="0"/>
    <x v="1"/>
  </r>
  <r>
    <n v="1571"/>
    <n v="1"/>
    <n v="3861"/>
    <n v="67"/>
    <n v="22"/>
    <n v="30094.51"/>
    <n v="36"/>
    <n v="6246"/>
    <n v="2"/>
    <s v="Pequeño"/>
    <n v="3"/>
    <n v="26561.907840896001"/>
    <x v="10"/>
    <x v="1"/>
    <x v="1"/>
  </r>
  <r>
    <n v="477"/>
    <n v="5"/>
    <n v="11923"/>
    <n v="103"/>
    <n v="54"/>
    <n v="28754.99"/>
    <n v="29"/>
    <n v="6210"/>
    <n v="1"/>
    <s v="Pequeño"/>
    <n v="3"/>
    <n v="60634.214518044602"/>
    <x v="10"/>
    <x v="0"/>
    <x v="0"/>
  </r>
  <r>
    <n v="753"/>
    <n v="23"/>
    <n v="10050"/>
    <n v="79"/>
    <n v="34"/>
    <n v="28692.7"/>
    <n v="57"/>
    <n v="6202"/>
    <n v="7"/>
    <s v="Pequeño"/>
    <n v="3"/>
    <n v="67783.627004273701"/>
    <x v="10"/>
    <x v="0"/>
    <x v="0"/>
  </r>
  <r>
    <n v="1888"/>
    <n v="20"/>
    <n v="10519"/>
    <n v="80"/>
    <n v="30"/>
    <n v="21121.16"/>
    <n v="67"/>
    <n v="6200"/>
    <n v="9"/>
    <s v="Median"/>
    <n v="1"/>
    <n v="51072.754500277297"/>
    <x v="10"/>
    <x v="0"/>
    <x v="0"/>
  </r>
  <r>
    <n v="805"/>
    <n v="19"/>
    <n v="5525"/>
    <n v="51"/>
    <n v="20"/>
    <n v="22088.13"/>
    <n v="52"/>
    <n v="6198"/>
    <n v="5"/>
    <s v="Pequeño"/>
    <n v="2"/>
    <n v="40603.433040408097"/>
    <x v="10"/>
    <x v="1"/>
    <x v="0"/>
  </r>
  <r>
    <n v="1045"/>
    <n v="13"/>
    <n v="10760"/>
    <n v="72"/>
    <n v="35"/>
    <n v="35172.26"/>
    <n v="67"/>
    <n v="6185"/>
    <n v="5"/>
    <s v="Pequeño"/>
    <n v="3"/>
    <n v="84259.224074281199"/>
    <x v="10"/>
    <x v="0"/>
    <x v="1"/>
  </r>
  <r>
    <n v="1194"/>
    <n v="19"/>
    <n v="9429"/>
    <n v="83"/>
    <n v="37"/>
    <n v="21494.02"/>
    <n v="56"/>
    <n v="6182"/>
    <n v="2"/>
    <s v="Pequeño"/>
    <n v="2"/>
    <n v="44733.451215055597"/>
    <x v="10"/>
    <x v="1"/>
    <x v="0"/>
  </r>
  <r>
    <n v="285"/>
    <n v="3"/>
    <n v="2212"/>
    <n v="60"/>
    <n v="22"/>
    <n v="36615.14"/>
    <n v="30"/>
    <n v="6169"/>
    <n v="5"/>
    <s v="Pequeño"/>
    <n v="2"/>
    <n v="41437.944245037601"/>
    <x v="10"/>
    <x v="1"/>
    <x v="1"/>
  </r>
  <r>
    <n v="1448"/>
    <n v="22"/>
    <n v="12791"/>
    <n v="105"/>
    <n v="52"/>
    <n v="33157.449999999997"/>
    <n v="62"/>
    <n v="6160"/>
    <n v="1"/>
    <s v="Pequeño"/>
    <n v="2"/>
    <n v="82018.1178351259"/>
    <x v="10"/>
    <x v="0"/>
    <x v="1"/>
  </r>
  <r>
    <n v="867"/>
    <n v="23"/>
    <n v="11378"/>
    <n v="114"/>
    <n v="55"/>
    <n v="36092.449999999997"/>
    <n v="45"/>
    <n v="6127"/>
    <n v="3"/>
    <s v="Median"/>
    <n v="2"/>
    <n v="70980.911821218702"/>
    <x v="10"/>
    <x v="0"/>
    <x v="1"/>
  </r>
  <r>
    <n v="443"/>
    <n v="14"/>
    <n v="5074"/>
    <n v="68"/>
    <n v="19"/>
    <n v="34860.93"/>
    <n v="52"/>
    <n v="6118"/>
    <n v="9"/>
    <s v="Pequeño"/>
    <n v="2"/>
    <n v="42426.308641248703"/>
    <x v="10"/>
    <x v="1"/>
    <x v="1"/>
  </r>
  <r>
    <n v="1366"/>
    <n v="20"/>
    <n v="14544"/>
    <n v="108"/>
    <n v="49"/>
    <n v="19689.78"/>
    <n v="59"/>
    <n v="6116"/>
    <n v="2"/>
    <s v="Median"/>
    <n v="1"/>
    <n v="63126.252144115097"/>
    <x v="10"/>
    <x v="0"/>
    <x v="2"/>
  </r>
  <r>
    <n v="1156"/>
    <n v="4"/>
    <n v="10693"/>
    <n v="79"/>
    <n v="28"/>
    <n v="29425.94"/>
    <n v="63"/>
    <n v="6106"/>
    <n v="8"/>
    <s v="Pequeño"/>
    <n v="2"/>
    <n v="49405.870093714002"/>
    <x v="10"/>
    <x v="0"/>
    <x v="0"/>
  </r>
  <r>
    <n v="720"/>
    <n v="1"/>
    <n v="10008"/>
    <n v="79"/>
    <n v="30"/>
    <n v="24032.36"/>
    <n v="20"/>
    <n v="6091"/>
    <n v="4"/>
    <s v="Pequeño"/>
    <n v="2"/>
    <n v="21840.416126461299"/>
    <x v="10"/>
    <x v="0"/>
    <x v="0"/>
  </r>
  <r>
    <n v="1740"/>
    <n v="4"/>
    <n v="3204"/>
    <n v="54"/>
    <n v="17"/>
    <n v="27145.71"/>
    <n v="39"/>
    <n v="6035"/>
    <n v="4"/>
    <s v="Pequeño"/>
    <n v="2"/>
    <n v="8001.9049138502496"/>
    <x v="10"/>
    <x v="1"/>
    <x v="0"/>
  </r>
  <r>
    <n v="392"/>
    <n v="11"/>
    <n v="10304"/>
    <n v="87"/>
    <n v="38"/>
    <n v="36215.35"/>
    <n v="34"/>
    <n v="6010"/>
    <n v="3"/>
    <s v="Pequeño"/>
    <n v="2"/>
    <n v="46223.291325103601"/>
    <x v="10"/>
    <x v="0"/>
    <x v="1"/>
  </r>
  <r>
    <n v="286"/>
    <n v="23"/>
    <n v="14343"/>
    <n v="100"/>
    <n v="43"/>
    <n v="24960.69"/>
    <n v="58"/>
    <n v="5994"/>
    <n v="8"/>
    <s v="Pequeño"/>
    <n v="3"/>
    <n v="77452.232625192206"/>
    <x v="10"/>
    <x v="0"/>
    <x v="0"/>
  </r>
  <r>
    <n v="473"/>
    <n v="7"/>
    <n v="9443"/>
    <n v="75"/>
    <n v="28"/>
    <n v="34299.08"/>
    <n v="58"/>
    <n v="5965"/>
    <n v="6"/>
    <s v="Pequeño"/>
    <n v="3"/>
    <n v="56558.461052079401"/>
    <x v="10"/>
    <x v="1"/>
    <x v="1"/>
  </r>
  <r>
    <n v="1580"/>
    <n v="11"/>
    <n v="13283"/>
    <n v="100"/>
    <n v="41"/>
    <n v="38928.620000000003"/>
    <n v="28"/>
    <n v="5962"/>
    <n v="3"/>
    <s v="Pequeño"/>
    <n v="2"/>
    <n v="56262.6899909852"/>
    <x v="10"/>
    <x v="0"/>
    <x v="1"/>
  </r>
  <r>
    <n v="709"/>
    <n v="24"/>
    <n v="6586"/>
    <n v="69"/>
    <n v="23"/>
    <n v="28391.919999999998"/>
    <n v="51"/>
    <n v="5956"/>
    <n v="9"/>
    <s v="Pequeño"/>
    <n v="2"/>
    <n v="29030.776157228898"/>
    <x v="10"/>
    <x v="1"/>
    <x v="0"/>
  </r>
  <r>
    <n v="403"/>
    <n v="10"/>
    <n v="11639"/>
    <n v="100"/>
    <n v="55"/>
    <n v="28095.02"/>
    <n v="32"/>
    <n v="5939"/>
    <n v="4"/>
    <s v="Pequeño"/>
    <n v="2"/>
    <n v="71128.550131438096"/>
    <x v="10"/>
    <x v="0"/>
    <x v="0"/>
  </r>
  <r>
    <n v="1358"/>
    <n v="6"/>
    <n v="10672"/>
    <n v="71"/>
    <n v="38"/>
    <n v="27354.82"/>
    <n v="57"/>
    <n v="5938"/>
    <n v="7"/>
    <s v="Pequeño"/>
    <n v="2"/>
    <n v="64504.641869480998"/>
    <x v="10"/>
    <x v="0"/>
    <x v="0"/>
  </r>
  <r>
    <n v="351"/>
    <n v="20"/>
    <n v="9102"/>
    <n v="54"/>
    <n v="32"/>
    <n v="29212.52"/>
    <n v="60"/>
    <n v="5928"/>
    <n v="5"/>
    <s v="Pequeño"/>
    <n v="3"/>
    <n v="42627.275887704498"/>
    <x v="10"/>
    <x v="1"/>
    <x v="0"/>
  </r>
  <r>
    <n v="478"/>
    <n v="6"/>
    <n v="11727"/>
    <n v="105"/>
    <n v="55"/>
    <n v="32430.63"/>
    <n v="33"/>
    <n v="5920"/>
    <n v="2"/>
    <s v="Pequeño"/>
    <n v="3"/>
    <n v="52580.270435577098"/>
    <x v="10"/>
    <x v="0"/>
    <x v="1"/>
  </r>
  <r>
    <n v="646"/>
    <n v="3"/>
    <n v="10555"/>
    <n v="83"/>
    <n v="39"/>
    <n v="32190.7"/>
    <n v="41"/>
    <n v="5906"/>
    <n v="2"/>
    <s v="Pequeño"/>
    <n v="2"/>
    <n v="35752.270519930098"/>
    <x v="10"/>
    <x v="0"/>
    <x v="1"/>
  </r>
  <r>
    <n v="1674"/>
    <n v="18"/>
    <n v="10483"/>
    <n v="82"/>
    <n v="29"/>
    <n v="19957.349999999999"/>
    <n v="57"/>
    <n v="5861"/>
    <n v="6"/>
    <s v="Pequeño"/>
    <n v="3"/>
    <n v="53969.616213581699"/>
    <x v="10"/>
    <x v="0"/>
    <x v="2"/>
  </r>
  <r>
    <n v="1355"/>
    <n v="11"/>
    <n v="9877"/>
    <n v="72"/>
    <n v="38"/>
    <n v="22224.14"/>
    <n v="29"/>
    <n v="5837"/>
    <n v="1"/>
    <s v="Median"/>
    <n v="1"/>
    <n v="26810.728304472901"/>
    <x v="10"/>
    <x v="1"/>
    <x v="0"/>
  </r>
  <r>
    <n v="1823"/>
    <n v="20"/>
    <n v="10472"/>
    <n v="66"/>
    <n v="34"/>
    <n v="22585.13"/>
    <n v="62"/>
    <n v="5826"/>
    <n v="2"/>
    <s v="Pequeño"/>
    <n v="2"/>
    <n v="39456.744688303203"/>
    <x v="10"/>
    <x v="0"/>
    <x v="0"/>
  </r>
  <r>
    <n v="977"/>
    <n v="10"/>
    <n v="9636"/>
    <n v="113"/>
    <n v="30"/>
    <n v="26476.27"/>
    <n v="39"/>
    <n v="5809"/>
    <n v="4"/>
    <s v="Pequeño"/>
    <n v="2"/>
    <n v="44788.0138245915"/>
    <x v="10"/>
    <x v="1"/>
    <x v="0"/>
  </r>
  <r>
    <n v="797"/>
    <n v="1"/>
    <n v="12477"/>
    <n v="91"/>
    <n v="45"/>
    <n v="20871.490000000002"/>
    <n v="40"/>
    <n v="5793"/>
    <n v="2"/>
    <s v="Pequeño"/>
    <n v="2"/>
    <n v="36811.280337584401"/>
    <x v="10"/>
    <x v="0"/>
    <x v="0"/>
  </r>
  <r>
    <n v="1808"/>
    <n v="14"/>
    <n v="9871"/>
    <n v="79"/>
    <n v="31"/>
    <n v="27292.27"/>
    <n v="60"/>
    <n v="5748"/>
    <n v="9"/>
    <s v="Pequeño"/>
    <n v="2"/>
    <n v="63564.5157919146"/>
    <x v="10"/>
    <x v="1"/>
    <x v="0"/>
  </r>
  <r>
    <n v="444"/>
    <n v="17"/>
    <n v="10035"/>
    <n v="75"/>
    <n v="28"/>
    <n v="23940.9"/>
    <n v="48"/>
    <n v="5717"/>
    <n v="5"/>
    <s v="Pequeño"/>
    <n v="3"/>
    <n v="38325.898245111501"/>
    <x v="10"/>
    <x v="0"/>
    <x v="0"/>
  </r>
  <r>
    <n v="878"/>
    <n v="10"/>
    <n v="10597"/>
    <n v="76"/>
    <n v="38"/>
    <n v="20520.740000000002"/>
    <n v="36"/>
    <n v="5673"/>
    <n v="4"/>
    <s v="Pequeño"/>
    <n v="2"/>
    <n v="52432.723436411601"/>
    <x v="10"/>
    <x v="0"/>
    <x v="0"/>
  </r>
  <r>
    <n v="190"/>
    <n v="4"/>
    <n v="9379"/>
    <n v="80"/>
    <n v="38"/>
    <n v="30247.48"/>
    <n v="20"/>
    <n v="5665"/>
    <n v="6"/>
    <s v="Pequeño"/>
    <n v="2"/>
    <n v="47867.851202076701"/>
    <x v="10"/>
    <x v="1"/>
    <x v="1"/>
  </r>
  <r>
    <n v="670"/>
    <n v="9"/>
    <n v="14281"/>
    <n v="92"/>
    <n v="42"/>
    <n v="31493.83"/>
    <n v="39"/>
    <n v="5594"/>
    <n v="6"/>
    <s v="Pequeño"/>
    <n v="3"/>
    <n v="73893.455911324301"/>
    <x v="10"/>
    <x v="0"/>
    <x v="1"/>
  </r>
  <r>
    <n v="1906"/>
    <n v="3"/>
    <n v="14156"/>
    <n v="96"/>
    <n v="52"/>
    <n v="25056.83"/>
    <n v="29"/>
    <n v="5592"/>
    <n v="7"/>
    <s v="Pequeño"/>
    <n v="3"/>
    <n v="35474.269680174897"/>
    <x v="10"/>
    <x v="0"/>
    <x v="0"/>
  </r>
  <r>
    <n v="1106"/>
    <n v="4"/>
    <n v="11767"/>
    <n v="108"/>
    <n v="45"/>
    <n v="18211.97"/>
    <n v="18"/>
    <n v="5546"/>
    <n v="9"/>
    <s v="Pequeño"/>
    <n v="3"/>
    <n v="25662.1056120826"/>
    <x v="10"/>
    <x v="0"/>
    <x v="2"/>
  </r>
  <r>
    <n v="1280"/>
    <n v="7"/>
    <n v="10639"/>
    <n v="79"/>
    <n v="37"/>
    <n v="36983.410000000003"/>
    <n v="65"/>
    <n v="5543"/>
    <n v="9"/>
    <s v="Pequeño"/>
    <n v="2"/>
    <n v="74506.181676905093"/>
    <x v="10"/>
    <x v="0"/>
    <x v="1"/>
  </r>
  <r>
    <n v="1305"/>
    <n v="24"/>
    <n v="13160"/>
    <n v="92"/>
    <n v="59"/>
    <n v="34454.39"/>
    <n v="63"/>
    <n v="5519"/>
    <n v="5"/>
    <s v="Pequeño"/>
    <n v="3"/>
    <n v="55226.893413395599"/>
    <x v="10"/>
    <x v="0"/>
    <x v="1"/>
  </r>
  <r>
    <n v="1977"/>
    <n v="7"/>
    <n v="9914"/>
    <n v="95"/>
    <n v="36"/>
    <n v="33934.870000000003"/>
    <n v="50"/>
    <n v="5473"/>
    <n v="6"/>
    <s v="Pequeño"/>
    <n v="2"/>
    <n v="71464.764990654599"/>
    <x v="10"/>
    <x v="1"/>
    <x v="1"/>
  </r>
  <r>
    <n v="924"/>
    <n v="3"/>
    <n v="14287"/>
    <n v="109"/>
    <n v="59"/>
    <n v="32201.98"/>
    <n v="36"/>
    <n v="5470"/>
    <n v="1"/>
    <s v="Pequeño"/>
    <n v="2"/>
    <n v="55019.2565644075"/>
    <x v="10"/>
    <x v="0"/>
    <x v="1"/>
  </r>
  <r>
    <n v="1603"/>
    <n v="8"/>
    <n v="14585"/>
    <n v="110"/>
    <n v="42"/>
    <n v="27995.66"/>
    <n v="33"/>
    <n v="5462"/>
    <n v="5"/>
    <s v="Pequeño"/>
    <n v="2"/>
    <n v="52379.037479254897"/>
    <x v="10"/>
    <x v="0"/>
    <x v="0"/>
  </r>
  <r>
    <n v="1088"/>
    <n v="12"/>
    <n v="10396"/>
    <n v="85"/>
    <n v="35"/>
    <n v="30435.16"/>
    <n v="54"/>
    <n v="5462"/>
    <n v="9"/>
    <s v="Pequeño"/>
    <n v="3"/>
    <n v="65895.194857354101"/>
    <x v="10"/>
    <x v="0"/>
    <x v="1"/>
  </r>
  <r>
    <n v="1985"/>
    <n v="1"/>
    <n v="13187"/>
    <n v="112"/>
    <n v="52"/>
    <n v="27394.720000000001"/>
    <n v="32"/>
    <n v="5442"/>
    <n v="7"/>
    <s v="Pequeño"/>
    <n v="2"/>
    <n v="53480.594253055402"/>
    <x v="10"/>
    <x v="0"/>
    <x v="0"/>
  </r>
  <r>
    <n v="833"/>
    <n v="5"/>
    <n v="10007"/>
    <n v="83"/>
    <n v="30"/>
    <n v="24587.21"/>
    <n v="61"/>
    <n v="5423"/>
    <n v="8"/>
    <s v="Pequeño"/>
    <n v="2"/>
    <n v="57447.013053656498"/>
    <x v="10"/>
    <x v="0"/>
    <x v="0"/>
  </r>
  <r>
    <n v="564"/>
    <n v="6"/>
    <n v="12311"/>
    <n v="111"/>
    <n v="58"/>
    <n v="33134.36"/>
    <n v="28"/>
    <n v="5417"/>
    <n v="2"/>
    <s v="Pequeño"/>
    <n v="2"/>
    <n v="64251.986062739299"/>
    <x v="10"/>
    <x v="0"/>
    <x v="1"/>
  </r>
  <r>
    <n v="1566"/>
    <n v="14"/>
    <n v="13649"/>
    <n v="101"/>
    <n v="42"/>
    <n v="34040.57"/>
    <n v="48"/>
    <n v="5396"/>
    <n v="7"/>
    <s v="Pequeño"/>
    <n v="2"/>
    <n v="58141.435858832097"/>
    <x v="10"/>
    <x v="0"/>
    <x v="1"/>
  </r>
  <r>
    <n v="877"/>
    <n v="1"/>
    <n v="1198"/>
    <n v="66"/>
    <n v="27"/>
    <n v="30595.58"/>
    <n v="34"/>
    <n v="5348"/>
    <n v="3"/>
    <s v="Median"/>
    <n v="1"/>
    <n v="7355.91878005117"/>
    <x v="10"/>
    <x v="1"/>
    <x v="1"/>
  </r>
  <r>
    <n v="1745"/>
    <n v="20"/>
    <n v="10573"/>
    <n v="82"/>
    <n v="30"/>
    <n v="21224.45"/>
    <n v="44"/>
    <n v="5338"/>
    <n v="7"/>
    <s v="Pequeño"/>
    <n v="3"/>
    <n v="31844.264980170701"/>
    <x v="10"/>
    <x v="0"/>
    <x v="0"/>
  </r>
  <r>
    <n v="920"/>
    <n v="14"/>
    <n v="9861"/>
    <n v="86"/>
    <n v="29"/>
    <n v="34599.519999999997"/>
    <n v="57"/>
    <n v="5329"/>
    <n v="7"/>
    <s v="Pequeño"/>
    <n v="2"/>
    <n v="75190.882346972197"/>
    <x v="10"/>
    <x v="1"/>
    <x v="1"/>
  </r>
  <r>
    <n v="972"/>
    <n v="4"/>
    <n v="10977"/>
    <n v="88"/>
    <n v="35"/>
    <n v="19093.39"/>
    <n v="36"/>
    <n v="5325"/>
    <n v="2"/>
    <s v="Pequeño"/>
    <n v="3"/>
    <n v="24021.010539007999"/>
    <x v="10"/>
    <x v="0"/>
    <x v="2"/>
  </r>
  <r>
    <n v="1927"/>
    <n v="8"/>
    <n v="10597"/>
    <n v="77"/>
    <n v="39"/>
    <n v="22304.97"/>
    <n v="32"/>
    <n v="5313"/>
    <n v="5"/>
    <s v="Pequeño"/>
    <n v="2"/>
    <n v="37942.554399759902"/>
    <x v="10"/>
    <x v="0"/>
    <x v="0"/>
  </r>
  <r>
    <n v="1393"/>
    <n v="25"/>
    <n v="11223"/>
    <n v="103"/>
    <n v="42"/>
    <n v="27367.47"/>
    <n v="64"/>
    <n v="5304"/>
    <n v="1"/>
    <s v="Pequeño"/>
    <n v="3"/>
    <n v="61505.642451902298"/>
    <x v="10"/>
    <x v="0"/>
    <x v="0"/>
  </r>
  <r>
    <n v="930"/>
    <n v="2"/>
    <n v="13515"/>
    <n v="105"/>
    <n v="48"/>
    <n v="30899.360000000001"/>
    <n v="40"/>
    <n v="5296"/>
    <n v="9"/>
    <s v="Pequeño"/>
    <n v="2"/>
    <n v="61940.953756839001"/>
    <x v="10"/>
    <x v="0"/>
    <x v="1"/>
  </r>
  <r>
    <n v="1290"/>
    <n v="12"/>
    <n v="6236"/>
    <n v="65"/>
    <n v="21"/>
    <n v="35133.71"/>
    <n v="50"/>
    <n v="5295"/>
    <n v="2"/>
    <s v="Pequeño"/>
    <n v="3"/>
    <n v="37563.642440843199"/>
    <x v="10"/>
    <x v="1"/>
    <x v="1"/>
  </r>
  <r>
    <n v="687"/>
    <n v="20"/>
    <n v="3664"/>
    <n v="68"/>
    <n v="20"/>
    <n v="27053.599999999999"/>
    <n v="66"/>
    <n v="5293"/>
    <n v="8"/>
    <s v="Pequeño"/>
    <n v="2"/>
    <n v="37316.218553517698"/>
    <x v="10"/>
    <x v="1"/>
    <x v="0"/>
  </r>
  <r>
    <n v="1932"/>
    <n v="7"/>
    <n v="9343"/>
    <n v="72"/>
    <n v="40"/>
    <n v="39575.910000000003"/>
    <n v="29"/>
    <n v="5234"/>
    <n v="8"/>
    <s v="Median"/>
    <n v="1"/>
    <n v="49711.980793334798"/>
    <x v="10"/>
    <x v="1"/>
    <x v="1"/>
  </r>
  <r>
    <n v="838"/>
    <n v="25"/>
    <n v="8493"/>
    <n v="68"/>
    <n v="28"/>
    <n v="28732.16"/>
    <n v="45"/>
    <n v="5202"/>
    <n v="5"/>
    <s v="Pequeño"/>
    <n v="2"/>
    <n v="29582.014793465602"/>
    <x v="10"/>
    <x v="1"/>
    <x v="0"/>
  </r>
  <r>
    <n v="1350"/>
    <n v="7"/>
    <n v="10663"/>
    <n v="76"/>
    <n v="31"/>
    <n v="25786.43"/>
    <n v="57"/>
    <n v="5197"/>
    <n v="3"/>
    <s v="Pequeño"/>
    <n v="3"/>
    <n v="63284.675510248497"/>
    <x v="10"/>
    <x v="0"/>
    <x v="0"/>
  </r>
  <r>
    <n v="1569"/>
    <n v="3"/>
    <n v="9591"/>
    <n v="76"/>
    <n v="31"/>
    <n v="32856.47"/>
    <n v="17"/>
    <n v="5191"/>
    <n v="8"/>
    <s v="Pequeño"/>
    <n v="3"/>
    <n v="44648.1176365602"/>
    <x v="10"/>
    <x v="1"/>
    <x v="1"/>
  </r>
  <r>
    <n v="921"/>
    <n v="16"/>
    <n v="10850"/>
    <n v="66"/>
    <n v="36"/>
    <n v="36039.730000000003"/>
    <n v="66"/>
    <n v="5160"/>
    <n v="8"/>
    <s v="Median"/>
    <n v="1"/>
    <n v="72339.639966384799"/>
    <x v="10"/>
    <x v="0"/>
    <x v="1"/>
  </r>
  <r>
    <n v="1097"/>
    <n v="11"/>
    <n v="10208"/>
    <n v="69"/>
    <n v="28"/>
    <n v="23498.240000000002"/>
    <n v="29"/>
    <n v="5141"/>
    <n v="4"/>
    <s v="Pequeño"/>
    <n v="3"/>
    <n v="44706.923084303598"/>
    <x v="10"/>
    <x v="0"/>
    <x v="0"/>
  </r>
  <r>
    <n v="802"/>
    <n v="15"/>
    <n v="10649"/>
    <n v="86"/>
    <n v="39"/>
    <n v="30142.78"/>
    <n v="46"/>
    <n v="5110"/>
    <n v="3"/>
    <s v="Pequeño"/>
    <n v="2"/>
    <n v="44753.011373276298"/>
    <x v="10"/>
    <x v="0"/>
    <x v="1"/>
  </r>
  <r>
    <n v="1715"/>
    <n v="3"/>
    <n v="10733"/>
    <n v="55"/>
    <n v="29"/>
    <n v="33110.99"/>
    <n v="21"/>
    <n v="4944"/>
    <n v="1"/>
    <s v="Pequeño"/>
    <n v="3"/>
    <n v="19838.780014104501"/>
    <x v="10"/>
    <x v="0"/>
    <x v="1"/>
  </r>
  <r>
    <n v="549"/>
    <n v="22"/>
    <n v="10329"/>
    <n v="56"/>
    <n v="28"/>
    <n v="36599.050000000003"/>
    <n v="67"/>
    <n v="4865"/>
    <n v="4"/>
    <s v="Pequeño"/>
    <n v="2"/>
    <n v="72094.716246689102"/>
    <x v="10"/>
    <x v="0"/>
    <x v="1"/>
  </r>
  <r>
    <n v="495"/>
    <n v="21"/>
    <n v="11574"/>
    <n v="89"/>
    <n v="44"/>
    <n v="36409.730000000003"/>
    <n v="43"/>
    <n v="4862"/>
    <n v="4"/>
    <s v="Pequeño"/>
    <n v="2"/>
    <n v="78677.990555459095"/>
    <x v="10"/>
    <x v="0"/>
    <x v="1"/>
  </r>
  <r>
    <n v="600"/>
    <n v="10"/>
    <n v="11021"/>
    <n v="112"/>
    <n v="34"/>
    <n v="29096.98"/>
    <n v="35"/>
    <n v="4807"/>
    <n v="1"/>
    <s v="Median"/>
    <n v="3"/>
    <n v="58369.228608082602"/>
    <x v="10"/>
    <x v="0"/>
    <x v="0"/>
  </r>
  <r>
    <n v="779"/>
    <n v="3"/>
    <n v="10340"/>
    <n v="86"/>
    <n v="37"/>
    <n v="36465.82"/>
    <n v="35"/>
    <n v="4750"/>
    <n v="9"/>
    <s v="Pequeño"/>
    <n v="2"/>
    <n v="39892.271255505701"/>
    <x v="10"/>
    <x v="0"/>
    <x v="1"/>
  </r>
  <r>
    <n v="1412"/>
    <n v="3"/>
    <n v="9258"/>
    <n v="60"/>
    <n v="40"/>
    <n v="31674.82"/>
    <n v="28"/>
    <n v="4737"/>
    <n v="3"/>
    <s v="Pequeño"/>
    <n v="3"/>
    <n v="35292.016472648298"/>
    <x v="10"/>
    <x v="1"/>
    <x v="1"/>
  </r>
  <r>
    <n v="652"/>
    <n v="18"/>
    <n v="9117"/>
    <n v="81"/>
    <n v="30"/>
    <n v="20039.72"/>
    <n v="44"/>
    <n v="4735"/>
    <n v="6"/>
    <s v="Pequeño"/>
    <n v="2"/>
    <n v="35673.965171630298"/>
    <x v="10"/>
    <x v="1"/>
    <x v="0"/>
  </r>
  <r>
    <n v="842"/>
    <n v="24"/>
    <n v="11980"/>
    <n v="95"/>
    <n v="56"/>
    <n v="39932.959999999999"/>
    <n v="49"/>
    <n v="4710"/>
    <n v="8"/>
    <s v="Pequeño"/>
    <n v="3"/>
    <n v="83565.261491603495"/>
    <x v="10"/>
    <x v="0"/>
    <x v="1"/>
  </r>
  <r>
    <n v="1391"/>
    <n v="25"/>
    <n v="9620"/>
    <n v="76"/>
    <n v="35"/>
    <n v="35312.74"/>
    <n v="60"/>
    <n v="4696"/>
    <n v="3"/>
    <s v="Median"/>
    <n v="2"/>
    <n v="55964.824771429201"/>
    <x v="10"/>
    <x v="1"/>
    <x v="1"/>
  </r>
  <r>
    <n v="1849"/>
    <n v="19"/>
    <n v="11769"/>
    <n v="99"/>
    <n v="56"/>
    <n v="19919.560000000001"/>
    <n v="59"/>
    <n v="4634"/>
    <n v="5"/>
    <s v="Pequeño"/>
    <n v="2"/>
    <n v="61007.819090067598"/>
    <x v="10"/>
    <x v="0"/>
    <x v="2"/>
  </r>
  <r>
    <n v="229"/>
    <n v="7"/>
    <n v="2647"/>
    <n v="63"/>
    <n v="28"/>
    <n v="19409.11"/>
    <n v="28"/>
    <n v="4604"/>
    <n v="9"/>
    <s v="Pequeño"/>
    <n v="3"/>
    <n v="23819.330115746299"/>
    <x v="10"/>
    <x v="1"/>
    <x v="2"/>
  </r>
  <r>
    <n v="1677"/>
    <n v="13"/>
    <n v="8689"/>
    <n v="55"/>
    <n v="20"/>
    <n v="35831.33"/>
    <n v="50"/>
    <n v="4576"/>
    <n v="2"/>
    <s v="Pequeño"/>
    <n v="3"/>
    <n v="56269.176638935103"/>
    <x v="10"/>
    <x v="1"/>
    <x v="1"/>
  </r>
  <r>
    <n v="1439"/>
    <n v="19"/>
    <n v="9655"/>
    <n v="63"/>
    <n v="38"/>
    <n v="29916.39"/>
    <n v="64"/>
    <n v="4533"/>
    <n v="2"/>
    <s v="Pequeño"/>
    <n v="2"/>
    <n v="52964.179100226604"/>
    <x v="10"/>
    <x v="1"/>
    <x v="0"/>
  </r>
  <r>
    <n v="1385"/>
    <n v="22"/>
    <n v="10467"/>
    <n v="101"/>
    <n v="39"/>
    <n v="28511.34"/>
    <n v="57"/>
    <n v="4516"/>
    <n v="3"/>
    <s v="Pequeño"/>
    <n v="3"/>
    <n v="53707.480601462303"/>
    <x v="10"/>
    <x v="0"/>
    <x v="0"/>
  </r>
  <r>
    <n v="1240"/>
    <n v="18"/>
    <n v="13554"/>
    <n v="111"/>
    <n v="57"/>
    <n v="31506"/>
    <n v="47"/>
    <n v="4475"/>
    <n v="2"/>
    <s v="Pequeño"/>
    <n v="3"/>
    <n v="69298.011759437999"/>
    <x v="10"/>
    <x v="0"/>
    <x v="1"/>
  </r>
  <r>
    <n v="1616"/>
    <n v="11"/>
    <n v="13628"/>
    <n v="114"/>
    <n v="48"/>
    <n v="31284.77"/>
    <n v="43"/>
    <n v="4475"/>
    <n v="3"/>
    <s v="Pequeño"/>
    <n v="3"/>
    <n v="79323.871066826803"/>
    <x v="10"/>
    <x v="0"/>
    <x v="1"/>
  </r>
  <r>
    <n v="568"/>
    <n v="9"/>
    <n v="10924"/>
    <n v="66"/>
    <n v="40"/>
    <n v="35988.97"/>
    <n v="29"/>
    <n v="4474"/>
    <n v="3"/>
    <s v="Pequeño"/>
    <n v="3"/>
    <n v="62714.9429740302"/>
    <x v="10"/>
    <x v="0"/>
    <x v="1"/>
  </r>
  <r>
    <n v="496"/>
    <n v="10"/>
    <n v="10240"/>
    <n v="81"/>
    <n v="31"/>
    <n v="37313.42"/>
    <n v="40"/>
    <n v="4454"/>
    <n v="9"/>
    <s v="Pequeño"/>
    <n v="3"/>
    <n v="44405.625170852203"/>
    <x v="10"/>
    <x v="0"/>
    <x v="1"/>
  </r>
  <r>
    <n v="379"/>
    <n v="3"/>
    <n v="11113"/>
    <n v="75"/>
    <n v="36"/>
    <n v="36155.129999999997"/>
    <n v="20"/>
    <n v="4449"/>
    <n v="6"/>
    <s v="Pequeño"/>
    <n v="2"/>
    <n v="51677.086929413097"/>
    <x v="10"/>
    <x v="0"/>
    <x v="1"/>
  </r>
  <r>
    <n v="979"/>
    <n v="8"/>
    <n v="1552"/>
    <n v="59"/>
    <n v="23"/>
    <n v="37648.94"/>
    <n v="55"/>
    <n v="4445"/>
    <n v="1"/>
    <s v="Pequeño"/>
    <n v="2"/>
    <n v="44524.161236056898"/>
    <x v="10"/>
    <x v="1"/>
    <x v="1"/>
  </r>
  <r>
    <n v="1384"/>
    <n v="4"/>
    <n v="10617"/>
    <n v="97"/>
    <n v="38"/>
    <n v="20017.46"/>
    <n v="30"/>
    <n v="4427"/>
    <n v="7"/>
    <s v="Pequeño"/>
    <n v="3"/>
    <n v="22411.5059668053"/>
    <x v="10"/>
    <x v="0"/>
    <x v="0"/>
  </r>
  <r>
    <n v="621"/>
    <n v="25"/>
    <n v="10112"/>
    <n v="51"/>
    <n v="30"/>
    <n v="21329.599999999999"/>
    <n v="64"/>
    <n v="4412"/>
    <n v="1"/>
    <s v="Pequeño"/>
    <n v="3"/>
    <n v="43420.6950460874"/>
    <x v="10"/>
    <x v="0"/>
    <x v="0"/>
  </r>
  <r>
    <n v="453"/>
    <n v="6"/>
    <n v="8422"/>
    <n v="64"/>
    <n v="18"/>
    <n v="36244.410000000003"/>
    <n v="40"/>
    <n v="4383"/>
    <n v="6"/>
    <s v="Pequeño"/>
    <n v="3"/>
    <n v="43144.580528477403"/>
    <x v="10"/>
    <x v="1"/>
    <x v="1"/>
  </r>
  <r>
    <n v="275"/>
    <n v="3"/>
    <n v="10469"/>
    <n v="78"/>
    <n v="38"/>
    <n v="26137.98"/>
    <n v="34"/>
    <n v="4360"/>
    <n v="9"/>
    <s v="Pequeño"/>
    <n v="2"/>
    <n v="34632.696293436798"/>
    <x v="10"/>
    <x v="0"/>
    <x v="0"/>
  </r>
  <r>
    <n v="1854"/>
    <n v="19"/>
    <n v="10102"/>
    <n v="74"/>
    <n v="38"/>
    <n v="19856.2"/>
    <n v="46"/>
    <n v="4357"/>
    <n v="8"/>
    <s v="Pequeño"/>
    <n v="2"/>
    <n v="41847.160105961797"/>
    <x v="10"/>
    <x v="0"/>
    <x v="2"/>
  </r>
  <r>
    <n v="1937"/>
    <n v="7"/>
    <n v="11493"/>
    <n v="92"/>
    <n v="54"/>
    <n v="26642"/>
    <n v="35"/>
    <n v="4326"/>
    <n v="8"/>
    <s v="Pequeño"/>
    <n v="2"/>
    <n v="58956.572616110898"/>
    <x v="10"/>
    <x v="0"/>
    <x v="0"/>
  </r>
  <r>
    <n v="394"/>
    <n v="17"/>
    <n v="10648"/>
    <n v="67"/>
    <n v="34"/>
    <n v="35073.599999999999"/>
    <n v="60"/>
    <n v="4310"/>
    <n v="4"/>
    <s v="Pequeño"/>
    <n v="2"/>
    <n v="51441.675139611798"/>
    <x v="10"/>
    <x v="0"/>
    <x v="1"/>
  </r>
  <r>
    <n v="594"/>
    <n v="19"/>
    <n v="12498"/>
    <n v="111"/>
    <n v="56"/>
    <n v="27630.52"/>
    <n v="61"/>
    <n v="4214"/>
    <n v="2"/>
    <s v="Pequeño"/>
    <n v="3"/>
    <n v="67407.990083333498"/>
    <x v="10"/>
    <x v="0"/>
    <x v="0"/>
  </r>
  <r>
    <n v="634"/>
    <n v="7"/>
    <n v="8305"/>
    <n v="63"/>
    <n v="20"/>
    <n v="33107.120000000003"/>
    <n v="34"/>
    <n v="4183"/>
    <n v="4"/>
    <s v="Pequeño"/>
    <n v="2"/>
    <n v="52599.778242715402"/>
    <x v="10"/>
    <x v="1"/>
    <x v="1"/>
  </r>
  <r>
    <n v="1666"/>
    <n v="12"/>
    <n v="9169"/>
    <n v="88"/>
    <n v="32"/>
    <n v="23212.11"/>
    <n v="63"/>
    <n v="4165"/>
    <n v="4"/>
    <s v="Pequeño"/>
    <n v="2"/>
    <n v="54661.9558235406"/>
    <x v="10"/>
    <x v="1"/>
    <x v="0"/>
  </r>
  <r>
    <n v="644"/>
    <n v="25"/>
    <n v="10104"/>
    <n v="83"/>
    <n v="28"/>
    <n v="33710.03"/>
    <n v="55"/>
    <n v="4144"/>
    <n v="1"/>
    <s v="Pequeño"/>
    <n v="2"/>
    <n v="57789.304614475099"/>
    <x v="10"/>
    <x v="0"/>
    <x v="1"/>
  </r>
  <r>
    <n v="695"/>
    <n v="14"/>
    <n v="10955"/>
    <n v="95"/>
    <n v="36"/>
    <n v="31268.23"/>
    <n v="54"/>
    <n v="4129"/>
    <n v="7"/>
    <s v="Pequeño"/>
    <n v="2"/>
    <n v="85675.549322792402"/>
    <x v="10"/>
    <x v="0"/>
    <x v="1"/>
  </r>
  <r>
    <n v="1055"/>
    <n v="4"/>
    <n v="14566"/>
    <n v="92"/>
    <n v="42"/>
    <n v="30881.98"/>
    <n v="29"/>
    <n v="4126"/>
    <n v="3"/>
    <s v="Pequeño"/>
    <n v="2"/>
    <n v="38617.2152878126"/>
    <x v="10"/>
    <x v="0"/>
    <x v="1"/>
  </r>
  <r>
    <n v="976"/>
    <n v="7"/>
    <n v="9323"/>
    <n v="92"/>
    <n v="35"/>
    <n v="25012.74"/>
    <n v="44"/>
    <n v="4112"/>
    <n v="1"/>
    <s v="Pequeño"/>
    <n v="3"/>
    <n v="46285.090065076904"/>
    <x v="10"/>
    <x v="1"/>
    <x v="0"/>
  </r>
  <r>
    <n v="967"/>
    <n v="1"/>
    <n v="7303"/>
    <n v="56"/>
    <n v="26"/>
    <n v="25725.06"/>
    <n v="27"/>
    <n v="4069"/>
    <n v="5"/>
    <s v="Pequeño"/>
    <n v="2"/>
    <n v="29007.9631591699"/>
    <x v="10"/>
    <x v="1"/>
    <x v="0"/>
  </r>
  <r>
    <n v="447"/>
    <n v="13"/>
    <n v="9922"/>
    <n v="71"/>
    <n v="35"/>
    <n v="21581.919999999998"/>
    <n v="57"/>
    <n v="4032"/>
    <n v="2"/>
    <s v="Pequeño"/>
    <n v="3"/>
    <n v="57872.113571698501"/>
    <x v="10"/>
    <x v="1"/>
    <x v="0"/>
  </r>
  <r>
    <n v="1507"/>
    <n v="9"/>
    <n v="11113"/>
    <n v="106"/>
    <n v="30"/>
    <n v="25298.16"/>
    <n v="43"/>
    <n v="4022"/>
    <n v="6"/>
    <s v="Pequeño"/>
    <n v="2"/>
    <n v="47651.0729694939"/>
    <x v="10"/>
    <x v="0"/>
    <x v="0"/>
  </r>
  <r>
    <n v="1898"/>
    <n v="6"/>
    <n v="12281"/>
    <n v="92"/>
    <n v="58"/>
    <n v="18530.330000000002"/>
    <n v="37"/>
    <n v="4018"/>
    <n v="3"/>
    <s v="Pequeño"/>
    <n v="3"/>
    <n v="46573.641944765499"/>
    <x v="10"/>
    <x v="0"/>
    <x v="2"/>
  </r>
  <r>
    <n v="1459"/>
    <n v="12"/>
    <n v="9302"/>
    <n v="84"/>
    <n v="28"/>
    <n v="29748.67"/>
    <n v="52"/>
    <n v="3894"/>
    <n v="4"/>
    <s v="Pequeño"/>
    <n v="3"/>
    <n v="45462.032892188603"/>
    <x v="10"/>
    <x v="1"/>
    <x v="0"/>
  </r>
  <r>
    <n v="1210"/>
    <n v="2"/>
    <n v="10488"/>
    <n v="77"/>
    <n v="36"/>
    <n v="24890.12"/>
    <n v="24"/>
    <n v="3846"/>
    <n v="3"/>
    <s v="Pequeño"/>
    <n v="3"/>
    <n v="35364.969725791903"/>
    <x v="10"/>
    <x v="0"/>
    <x v="0"/>
  </r>
  <r>
    <n v="1351"/>
    <n v="1"/>
    <n v="12043"/>
    <n v="93"/>
    <n v="45"/>
    <n v="33283.85"/>
    <n v="41"/>
    <n v="3796"/>
    <n v="6"/>
    <s v="Pequeño"/>
    <n v="2"/>
    <n v="38813.294381262203"/>
    <x v="10"/>
    <x v="0"/>
    <x v="1"/>
  </r>
  <r>
    <n v="1686"/>
    <n v="6"/>
    <n v="10719"/>
    <n v="88"/>
    <n v="29"/>
    <n v="33107.69"/>
    <n v="34"/>
    <n v="3672"/>
    <n v="6"/>
    <s v="Pequeño"/>
    <n v="2"/>
    <n v="54264.179430176402"/>
    <x v="10"/>
    <x v="0"/>
    <x v="1"/>
  </r>
  <r>
    <n v="1716"/>
    <n v="2"/>
    <n v="12984"/>
    <n v="112"/>
    <n v="44"/>
    <n v="24121.65"/>
    <n v="33"/>
    <n v="3613"/>
    <n v="5"/>
    <s v="Pequeño"/>
    <n v="3"/>
    <n v="52205.2518480543"/>
    <x v="10"/>
    <x v="0"/>
    <x v="0"/>
  </r>
  <r>
    <n v="160"/>
    <n v="6"/>
    <n v="11449"/>
    <n v="112"/>
    <n v="55"/>
    <n v="28571.03"/>
    <n v="41"/>
    <n v="3586"/>
    <n v="5"/>
    <s v="Pequeño"/>
    <n v="3"/>
    <n v="72370.858870566502"/>
    <x v="10"/>
    <x v="0"/>
    <x v="0"/>
  </r>
  <r>
    <n v="281"/>
    <n v="4"/>
    <n v="11017"/>
    <n v="79"/>
    <n v="28"/>
    <n v="32362.799999999999"/>
    <n v="29"/>
    <n v="3552"/>
    <n v="3"/>
    <s v="Pequeño"/>
    <n v="3"/>
    <n v="32726.193245566599"/>
    <x v="10"/>
    <x v="0"/>
    <x v="1"/>
  </r>
  <r>
    <n v="814"/>
    <n v="7"/>
    <n v="9374"/>
    <n v="77"/>
    <n v="33"/>
    <n v="38325.64"/>
    <n v="31"/>
    <n v="3483"/>
    <n v="9"/>
    <s v="Pequeño"/>
    <n v="2"/>
    <n v="55645.169549015904"/>
    <x v="10"/>
    <x v="1"/>
    <x v="1"/>
  </r>
  <r>
    <n v="1425"/>
    <n v="12"/>
    <n v="7650"/>
    <n v="71"/>
    <n v="23"/>
    <n v="29192.71"/>
    <n v="60"/>
    <n v="3450"/>
    <n v="6"/>
    <s v="Pequeño"/>
    <n v="2"/>
    <n v="63273.725018914003"/>
    <x v="10"/>
    <x v="1"/>
    <x v="0"/>
  </r>
  <r>
    <n v="1376"/>
    <n v="12"/>
    <n v="10475"/>
    <n v="64"/>
    <n v="32"/>
    <n v="34702.269999999997"/>
    <n v="61"/>
    <n v="3423"/>
    <n v="8"/>
    <s v="Pequeño"/>
    <n v="3"/>
    <n v="75830.121554471101"/>
    <x v="10"/>
    <x v="0"/>
    <x v="1"/>
  </r>
  <r>
    <n v="1423"/>
    <n v="20"/>
    <n v="13380"/>
    <n v="98"/>
    <n v="54"/>
    <n v="22512.58"/>
    <n v="63"/>
    <n v="3412"/>
    <n v="5"/>
    <s v="Pequeño"/>
    <n v="2"/>
    <n v="58137.527342295398"/>
    <x v="10"/>
    <x v="0"/>
    <x v="0"/>
  </r>
  <r>
    <n v="519"/>
    <n v="14"/>
    <n v="9911"/>
    <n v="87"/>
    <n v="30"/>
    <n v="26268.84"/>
    <n v="60"/>
    <n v="3405"/>
    <n v="6"/>
    <s v="Median"/>
    <n v="2"/>
    <n v="75369.321385889401"/>
    <x v="10"/>
    <x v="1"/>
    <x v="0"/>
  </r>
  <r>
    <n v="1013"/>
    <n v="4"/>
    <n v="13771"/>
    <n v="110"/>
    <n v="57"/>
    <n v="25474.86"/>
    <n v="35"/>
    <n v="3395"/>
    <n v="2"/>
    <s v="Pequeño"/>
    <n v="2"/>
    <n v="47483.562072028297"/>
    <x v="10"/>
    <x v="0"/>
    <x v="0"/>
  </r>
  <r>
    <n v="1479"/>
    <n v="1"/>
    <n v="10726"/>
    <n v="84"/>
    <n v="31"/>
    <n v="21771.35"/>
    <n v="26"/>
    <n v="3353"/>
    <n v="9"/>
    <s v="Pequeño"/>
    <n v="3"/>
    <n v="33297.785118476197"/>
    <x v="10"/>
    <x v="0"/>
    <x v="0"/>
  </r>
  <r>
    <n v="508"/>
    <n v="9"/>
    <n v="9601"/>
    <n v="94"/>
    <n v="31"/>
    <n v="19206.919999999998"/>
    <n v="62"/>
    <n v="3342"/>
    <n v="7"/>
    <s v="Pequeño"/>
    <n v="3"/>
    <n v="92719.879905961599"/>
    <x v="10"/>
    <x v="1"/>
    <x v="2"/>
  </r>
  <r>
    <n v="891"/>
    <n v="9"/>
    <n v="13599"/>
    <n v="98"/>
    <n v="52"/>
    <n v="38591.46"/>
    <n v="46"/>
    <n v="3325"/>
    <n v="7"/>
    <s v="Pequeño"/>
    <n v="3"/>
    <n v="59952.703298660897"/>
    <x v="10"/>
    <x v="0"/>
    <x v="1"/>
  </r>
  <r>
    <n v="230"/>
    <n v="23"/>
    <n v="9491"/>
    <n v="79"/>
    <n v="33"/>
    <n v="24745.29"/>
    <n v="56"/>
    <n v="3292"/>
    <n v="2"/>
    <s v="Pequeño"/>
    <n v="2"/>
    <n v="55206.895538379897"/>
    <x v="10"/>
    <x v="1"/>
    <x v="0"/>
  </r>
  <r>
    <n v="1153"/>
    <n v="21"/>
    <n v="11405"/>
    <n v="102"/>
    <n v="41"/>
    <n v="37010.269999999997"/>
    <n v="63"/>
    <n v="3287"/>
    <n v="5"/>
    <s v="Pequeño"/>
    <n v="2"/>
    <n v="70081.547567059606"/>
    <x v="10"/>
    <x v="0"/>
    <x v="1"/>
  </r>
  <r>
    <n v="1379"/>
    <n v="1"/>
    <n v="11041"/>
    <n v="88"/>
    <n v="32"/>
    <n v="20608.060000000001"/>
    <n v="32"/>
    <n v="3208"/>
    <n v="6"/>
    <s v="Pequeño"/>
    <n v="2"/>
    <n v="25206.6762504119"/>
    <x v="10"/>
    <x v="0"/>
    <x v="0"/>
  </r>
  <r>
    <n v="225"/>
    <n v="4"/>
    <n v="12662"/>
    <n v="111"/>
    <n v="45"/>
    <n v="38223.949999999997"/>
    <n v="28"/>
    <n v="3171"/>
    <n v="1"/>
    <s v="Pequeño"/>
    <n v="2"/>
    <n v="74882.802592463093"/>
    <x v="10"/>
    <x v="0"/>
    <x v="1"/>
  </r>
  <r>
    <n v="1270"/>
    <n v="3"/>
    <n v="8212"/>
    <n v="58"/>
    <n v="22"/>
    <n v="26131.81"/>
    <n v="30"/>
    <n v="3156"/>
    <n v="5"/>
    <s v="Pequeño"/>
    <n v="3"/>
    <n v="35751.946169367802"/>
    <x v="10"/>
    <x v="1"/>
    <x v="0"/>
  </r>
  <r>
    <n v="1845"/>
    <n v="14"/>
    <n v="14205"/>
    <n v="100"/>
    <n v="49"/>
    <n v="33616.300000000003"/>
    <n v="46"/>
    <n v="3156"/>
    <n v="3"/>
    <s v="Pequeño"/>
    <n v="2"/>
    <n v="64276.982278061601"/>
    <x v="10"/>
    <x v="0"/>
    <x v="1"/>
  </r>
  <r>
    <n v="214"/>
    <n v="3"/>
    <n v="10698"/>
    <n v="87"/>
    <n v="33"/>
    <n v="28820.54"/>
    <n v="17"/>
    <n v="3122"/>
    <n v="8"/>
    <s v="Pequeño"/>
    <n v="2"/>
    <n v="26966.945302466"/>
    <x v="10"/>
    <x v="0"/>
    <x v="0"/>
  </r>
  <r>
    <n v="1182"/>
    <n v="7"/>
    <n v="10281"/>
    <n v="88"/>
    <n v="32"/>
    <n v="19443.41"/>
    <n v="30"/>
    <n v="3089"/>
    <n v="4"/>
    <s v="Median"/>
    <n v="1"/>
    <n v="42591.730600019502"/>
    <x v="10"/>
    <x v="0"/>
    <x v="2"/>
  </r>
  <r>
    <n v="309"/>
    <n v="13"/>
    <n v="10452"/>
    <n v="66"/>
    <n v="30"/>
    <n v="31844.7"/>
    <n v="65"/>
    <n v="3044"/>
    <n v="8"/>
    <s v="Pequeño"/>
    <n v="3"/>
    <n v="74181.3854617818"/>
    <x v="10"/>
    <x v="0"/>
    <x v="1"/>
  </r>
  <r>
    <n v="175"/>
    <n v="18"/>
    <n v="14450"/>
    <n v="112"/>
    <n v="44"/>
    <n v="26773.82"/>
    <n v="66"/>
    <n v="3038"/>
    <n v="1"/>
    <s v="Pequeño"/>
    <n v="3"/>
    <n v="88994.908102754795"/>
    <x v="10"/>
    <x v="0"/>
    <x v="0"/>
  </r>
  <r>
    <n v="582"/>
    <n v="7"/>
    <n v="6720"/>
    <n v="51"/>
    <n v="28"/>
    <n v="39935.25"/>
    <n v="53"/>
    <n v="2959"/>
    <n v="8"/>
    <s v="Pequeño"/>
    <n v="3"/>
    <n v="44033.238767711999"/>
    <x v="10"/>
    <x v="1"/>
    <x v="1"/>
  </r>
  <r>
    <n v="1654"/>
    <n v="21"/>
    <n v="9675"/>
    <n v="85"/>
    <n v="38"/>
    <n v="18331.759999999998"/>
    <n v="54"/>
    <n v="2641"/>
    <n v="3"/>
    <s v="Pequeño"/>
    <n v="2"/>
    <n v="32638.075610395801"/>
    <x v="10"/>
    <x v="1"/>
    <x v="2"/>
  </r>
  <r>
    <n v="914"/>
    <n v="2"/>
    <n v="9232"/>
    <n v="79"/>
    <n v="40"/>
    <n v="27617.94"/>
    <n v="23"/>
    <n v="2225"/>
    <n v="4"/>
    <s v="Pequeño"/>
    <n v="3"/>
    <n v="16247.7178243868"/>
    <x v="10"/>
    <x v="1"/>
    <x v="0"/>
  </r>
  <r>
    <n v="1086"/>
    <n v="16"/>
    <n v="14946"/>
    <n v="97"/>
    <n v="56"/>
    <n v="20361.46"/>
    <n v="59"/>
    <n v="2218"/>
    <n v="6"/>
    <s v="Pequeño"/>
    <n v="2"/>
    <n v="68834.107541409205"/>
    <x v="10"/>
    <x v="0"/>
    <x v="0"/>
  </r>
  <r>
    <n v="1321"/>
    <n v="1"/>
    <n v="10608"/>
    <n v="82"/>
    <n v="31"/>
    <n v="38836.39"/>
    <n v="43"/>
    <n v="1882"/>
    <n v="3"/>
    <s v="Pequeño"/>
    <n v="2"/>
    <n v="52283.429231224203"/>
    <x v="10"/>
    <x v="0"/>
    <x v="1"/>
  </r>
  <r>
    <n v="1072"/>
    <n v="6"/>
    <n v="9774"/>
    <n v="66"/>
    <n v="28"/>
    <n v="35466.18"/>
    <n v="40"/>
    <n v="1261"/>
    <n v="9"/>
    <s v="Pequeño"/>
    <n v="3"/>
    <n v="54567.536876647602"/>
    <x v="10"/>
    <x v="1"/>
    <x v="1"/>
  </r>
  <r>
    <n v="395"/>
    <n v="18"/>
    <n v="9829"/>
    <n v="77"/>
    <n v="35"/>
    <n v="22593.01"/>
    <n v="44"/>
    <n v="901"/>
    <n v="8"/>
    <s v="Pequeño"/>
    <n v="2"/>
    <n v="40727.396000548302"/>
    <x v="1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B8AF3-8539-D44F-9BFF-D55D6C328EA8}" name="TablaDinámica4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0:B35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idloc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EAE58-019D-0445-BB08-C3A47C8FB797}" name="TablaDinámica3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22:B25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uenta de idloc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689B1-7E9B-AD4B-A569-97BA2F5A81F5}" name="TablaDinámica2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15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m="1"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1">
    <field x="1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uenta de idlo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22A95-C8C2-5845-BA90-8900D81B4525}" name="Tabla1" displayName="Tabla1" ref="A1:O1601" totalsRowShown="0">
  <autoFilter ref="A1:O1601" xr:uid="{E4D22A95-C8C2-5845-BA90-8900D81B4525}"/>
  <sortState xmlns:xlrd2="http://schemas.microsoft.com/office/spreadsheetml/2017/richdata2" ref="A2:M1601">
    <sortCondition descending="1" ref="H1:H1601"/>
  </sortState>
  <tableColumns count="15">
    <tableColumn id="1" xr3:uid="{0F13E9FD-BCC9-3B42-AB38-12B93265157C}" name="idloc"/>
    <tableColumn id="2" xr3:uid="{BA88CE2D-4DC2-DA45-B1D0-FF26E9ED6F30}" name="edadloc"/>
    <tableColumn id="3" xr3:uid="{51551851-428D-9546-90F5-1B56FCF8762B}" name="correo"/>
    <tableColumn id="4" xr3:uid="{BE12A2D9-BB60-674F-A53D-04E7F6479FEA}" name="paginas"/>
    <tableColumn id="5" xr3:uid="{8CC531B8-FAB8-694F-AAA9-1C114B7FD433}" name="telefono"/>
    <tableColumn id="6" xr3:uid="{1FA01E3D-29F0-6947-9A6B-D5342B30EDA9}" name="impresa"/>
    <tableColumn id="7" xr3:uid="{B64C50E9-4A6D-F04A-BAFF-51E561839686}" name="servicio"/>
    <tableColumn id="8" xr3:uid="{330F03BE-A2D9-2445-9823-A1EF24AA6643}" name="nomina"/>
    <tableColumn id="9" xr3:uid="{90A0836A-C85E-4145-A591-080B8B0DC06B}" name="idmercado"/>
    <tableColumn id="10" xr3:uid="{6BFF1428-8D22-BA4B-B83F-10BFAB9BABF6}" name="tamamer"/>
    <tableColumn id="11" xr3:uid="{4245BE4C-5A72-D348-8467-290199E2AFE6}" name="promo"/>
    <tableColumn id="12" xr3:uid="{1AB2D481-5F75-3B48-96A2-D09DE1ED501F}" name="ropamujer" dataDxfId="1"/>
    <tableColumn id="13" xr3:uid="{56B11E39-29F6-184F-8BC5-0658BFEAA1AA}" name="Rango Nómina" dataDxfId="0">
      <calculatedColumnFormula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calculatedColumnFormula>
    </tableColumn>
    <tableColumn id="15" xr3:uid="{0F67CF25-7029-1F4A-984D-CD7376D8BF95}" name="Rango Correo">
      <calculatedColumnFormula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calculatedColumnFormula>
    </tableColumn>
    <tableColumn id="16" xr3:uid="{1E38CFD3-D444-0B4D-873B-C803798CB423}" name="Rango Impre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21EA-341B-274F-ADCA-8F6BB91D4AD2}">
  <dimension ref="A3:B35"/>
  <sheetViews>
    <sheetView topLeftCell="A3" workbookViewId="0">
      <selection activeCell="J32" sqref="J32"/>
    </sheetView>
  </sheetViews>
  <sheetFormatPr baseColWidth="10" defaultRowHeight="15" x14ac:dyDescent="0.2"/>
  <cols>
    <col min="1" max="1" width="15.83203125" bestFit="1" customWidth="1"/>
    <col min="2" max="2" width="13.1640625" bestFit="1" customWidth="1"/>
    <col min="3" max="3" width="20.6640625" bestFit="1" customWidth="1"/>
    <col min="5" max="5" width="15.83203125" bestFit="1" customWidth="1"/>
    <col min="6" max="6" width="13.1640625" bestFit="1" customWidth="1"/>
  </cols>
  <sheetData>
    <row r="3" spans="1:2" x14ac:dyDescent="0.2">
      <c r="A3" s="1" t="s">
        <v>15</v>
      </c>
      <c r="B3" t="s">
        <v>17</v>
      </c>
    </row>
    <row r="4" spans="1:2" x14ac:dyDescent="0.2">
      <c r="A4" s="2" t="s">
        <v>224</v>
      </c>
      <c r="B4" s="3">
        <v>358</v>
      </c>
    </row>
    <row r="5" spans="1:2" x14ac:dyDescent="0.2">
      <c r="A5" s="2" t="s">
        <v>223</v>
      </c>
      <c r="B5" s="3">
        <v>481</v>
      </c>
    </row>
    <row r="6" spans="1:2" x14ac:dyDescent="0.2">
      <c r="A6" s="2" t="s">
        <v>227</v>
      </c>
      <c r="B6" s="3">
        <v>322</v>
      </c>
    </row>
    <row r="7" spans="1:2" x14ac:dyDescent="0.2">
      <c r="A7" s="2" t="s">
        <v>226</v>
      </c>
      <c r="B7" s="3">
        <v>163</v>
      </c>
    </row>
    <row r="8" spans="1:2" x14ac:dyDescent="0.2">
      <c r="A8" s="2" t="s">
        <v>229</v>
      </c>
      <c r="B8" s="3">
        <v>125</v>
      </c>
    </row>
    <row r="9" spans="1:2" x14ac:dyDescent="0.2">
      <c r="A9" s="2" t="s">
        <v>228</v>
      </c>
      <c r="B9" s="3">
        <v>61</v>
      </c>
    </row>
    <row r="10" spans="1:2" x14ac:dyDescent="0.2">
      <c r="A10" s="2" t="s">
        <v>225</v>
      </c>
      <c r="B10" s="3">
        <v>46</v>
      </c>
    </row>
    <row r="11" spans="1:2" x14ac:dyDescent="0.2">
      <c r="A11" s="2" t="s">
        <v>230</v>
      </c>
      <c r="B11" s="3">
        <v>20</v>
      </c>
    </row>
    <row r="12" spans="1:2" x14ac:dyDescent="0.2">
      <c r="A12" s="2" t="s">
        <v>231</v>
      </c>
      <c r="B12" s="3">
        <v>14</v>
      </c>
    </row>
    <row r="13" spans="1:2" x14ac:dyDescent="0.2">
      <c r="A13" s="2" t="s">
        <v>232</v>
      </c>
      <c r="B13" s="3">
        <v>5</v>
      </c>
    </row>
    <row r="14" spans="1:2" x14ac:dyDescent="0.2">
      <c r="A14" s="2" t="s">
        <v>233</v>
      </c>
      <c r="B14" s="3">
        <v>5</v>
      </c>
    </row>
    <row r="15" spans="1:2" x14ac:dyDescent="0.2">
      <c r="A15" s="2" t="s">
        <v>16</v>
      </c>
      <c r="B15" s="3">
        <v>1600</v>
      </c>
    </row>
    <row r="22" spans="1:2" x14ac:dyDescent="0.2">
      <c r="A22" s="1" t="s">
        <v>15</v>
      </c>
      <c r="B22" t="s">
        <v>17</v>
      </c>
    </row>
    <row r="23" spans="1:2" x14ac:dyDescent="0.2">
      <c r="A23" s="2" t="s">
        <v>224</v>
      </c>
      <c r="B23" s="3">
        <v>579</v>
      </c>
    </row>
    <row r="24" spans="1:2" x14ac:dyDescent="0.2">
      <c r="A24" s="2" t="s">
        <v>223</v>
      </c>
      <c r="B24" s="3">
        <v>1021</v>
      </c>
    </row>
    <row r="25" spans="1:2" x14ac:dyDescent="0.2">
      <c r="A25" s="2" t="s">
        <v>16</v>
      </c>
      <c r="B25" s="3">
        <v>1600</v>
      </c>
    </row>
    <row r="30" spans="1:2" x14ac:dyDescent="0.2">
      <c r="A30" s="1" t="s">
        <v>15</v>
      </c>
      <c r="B30" t="s">
        <v>17</v>
      </c>
    </row>
    <row r="31" spans="1:2" x14ac:dyDescent="0.2">
      <c r="A31" s="2" t="s">
        <v>223</v>
      </c>
      <c r="B31" s="3">
        <v>149</v>
      </c>
    </row>
    <row r="32" spans="1:2" x14ac:dyDescent="0.2">
      <c r="A32" s="2" t="s">
        <v>227</v>
      </c>
      <c r="B32" s="3">
        <v>759</v>
      </c>
    </row>
    <row r="33" spans="1:2" x14ac:dyDescent="0.2">
      <c r="A33" s="2" t="s">
        <v>226</v>
      </c>
      <c r="B33" s="3">
        <v>688</v>
      </c>
    </row>
    <row r="34" spans="1:2" x14ac:dyDescent="0.2">
      <c r="A34" s="2" t="s">
        <v>229</v>
      </c>
      <c r="B34" s="3">
        <v>4</v>
      </c>
    </row>
    <row r="35" spans="1:2" x14ac:dyDescent="0.2">
      <c r="A35" s="2" t="s">
        <v>16</v>
      </c>
      <c r="B35" s="3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01"/>
  <sheetViews>
    <sheetView zoomScale="125" workbookViewId="0">
      <selection activeCell="J10" sqref="J10"/>
    </sheetView>
  </sheetViews>
  <sheetFormatPr baseColWidth="10" defaultRowHeight="15" x14ac:dyDescent="0.2"/>
  <cols>
    <col min="9" max="9" width="11.83203125" customWidth="1"/>
    <col min="12" max="12" width="11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222</v>
      </c>
      <c r="N1" t="s">
        <v>234</v>
      </c>
      <c r="O1" t="s">
        <v>235</v>
      </c>
    </row>
    <row r="2" spans="1:20" x14ac:dyDescent="0.2">
      <c r="A2">
        <v>1185</v>
      </c>
      <c r="B2">
        <v>2</v>
      </c>
      <c r="C2">
        <v>10221</v>
      </c>
      <c r="D2">
        <v>79</v>
      </c>
      <c r="E2">
        <v>38</v>
      </c>
      <c r="F2">
        <v>27192.98</v>
      </c>
      <c r="G2">
        <v>39</v>
      </c>
      <c r="H2">
        <v>135882</v>
      </c>
      <c r="I2">
        <v>9</v>
      </c>
      <c r="J2" t="s">
        <v>12</v>
      </c>
      <c r="K2">
        <v>1</v>
      </c>
      <c r="L2" s="7">
        <v>35796.970801464697</v>
      </c>
      <c r="M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100k+</v>
      </c>
      <c r="N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  <c r="Q2">
        <v>10000</v>
      </c>
      <c r="R2">
        <v>0</v>
      </c>
      <c r="S2">
        <v>10</v>
      </c>
      <c r="T2" t="str">
        <f>_xlfn.CONCAT(R2,"k - ",S2,"k")</f>
        <v>0k - 10k</v>
      </c>
    </row>
    <row r="3" spans="1:20" x14ac:dyDescent="0.2">
      <c r="A3">
        <v>163</v>
      </c>
      <c r="B3">
        <v>4</v>
      </c>
      <c r="C3">
        <v>9546</v>
      </c>
      <c r="D3">
        <v>84</v>
      </c>
      <c r="E3">
        <v>39</v>
      </c>
      <c r="F3">
        <v>24781.46</v>
      </c>
      <c r="G3">
        <v>25</v>
      </c>
      <c r="H3">
        <v>111305</v>
      </c>
      <c r="I3">
        <v>7</v>
      </c>
      <c r="J3" t="s">
        <v>12</v>
      </c>
      <c r="K3">
        <v>2</v>
      </c>
      <c r="L3" s="7">
        <v>18438.481081862799</v>
      </c>
      <c r="M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100k+</v>
      </c>
      <c r="N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  <c r="Q3">
        <f>+Q2+10000</f>
        <v>20000</v>
      </c>
      <c r="R3">
        <f>10+R2</f>
        <v>10</v>
      </c>
      <c r="S3">
        <f>10+S2</f>
        <v>20</v>
      </c>
      <c r="T3" t="str">
        <f t="shared" ref="T3:T11" si="0">_xlfn.CONCAT(R3,"k - ",S3,"k")</f>
        <v>10k - 20k</v>
      </c>
    </row>
    <row r="4" spans="1:20" x14ac:dyDescent="0.2">
      <c r="A4">
        <v>188</v>
      </c>
      <c r="B4">
        <v>1</v>
      </c>
      <c r="C4">
        <v>9743</v>
      </c>
      <c r="D4">
        <v>103</v>
      </c>
      <c r="E4">
        <v>36</v>
      </c>
      <c r="F4">
        <v>20251.490000000002</v>
      </c>
      <c r="G4">
        <v>36</v>
      </c>
      <c r="H4">
        <v>106038</v>
      </c>
      <c r="I4">
        <v>9</v>
      </c>
      <c r="J4" t="s">
        <v>12</v>
      </c>
      <c r="K4">
        <v>1</v>
      </c>
      <c r="L4" s="7">
        <v>25457.003230939801</v>
      </c>
      <c r="M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100k+</v>
      </c>
      <c r="N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  <c r="Q4">
        <f t="shared" ref="Q4:Q12" si="1">+Q3+10000</f>
        <v>30000</v>
      </c>
      <c r="R4">
        <f t="shared" ref="R4:S11" si="2">10+R3</f>
        <v>20</v>
      </c>
      <c r="S4">
        <f t="shared" si="2"/>
        <v>30</v>
      </c>
      <c r="T4" t="str">
        <f t="shared" si="0"/>
        <v>20k - 30k</v>
      </c>
    </row>
    <row r="5" spans="1:20" x14ac:dyDescent="0.2">
      <c r="A5">
        <v>1649</v>
      </c>
      <c r="B5">
        <v>20</v>
      </c>
      <c r="C5">
        <v>15076</v>
      </c>
      <c r="D5">
        <v>100</v>
      </c>
      <c r="E5">
        <v>49</v>
      </c>
      <c r="F5">
        <v>24367.72</v>
      </c>
      <c r="G5">
        <v>52</v>
      </c>
      <c r="H5">
        <v>104934</v>
      </c>
      <c r="I5">
        <v>9</v>
      </c>
      <c r="J5" t="s">
        <v>12</v>
      </c>
      <c r="K5">
        <v>2</v>
      </c>
      <c r="L5" s="7">
        <v>66485.477694414803</v>
      </c>
      <c r="M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100k+</v>
      </c>
      <c r="N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  <c r="Q5">
        <f t="shared" si="1"/>
        <v>40000</v>
      </c>
      <c r="R5">
        <f t="shared" si="2"/>
        <v>30</v>
      </c>
      <c r="S5">
        <f t="shared" si="2"/>
        <v>40</v>
      </c>
      <c r="T5" t="str">
        <f t="shared" si="0"/>
        <v>30k - 40k</v>
      </c>
    </row>
    <row r="6" spans="1:20" x14ac:dyDescent="0.2">
      <c r="A6">
        <v>719</v>
      </c>
      <c r="B6">
        <v>8</v>
      </c>
      <c r="C6">
        <v>10937</v>
      </c>
      <c r="D6">
        <v>104</v>
      </c>
      <c r="E6">
        <v>38</v>
      </c>
      <c r="F6">
        <v>32043.360000000001</v>
      </c>
      <c r="G6">
        <v>68</v>
      </c>
      <c r="H6">
        <v>101418</v>
      </c>
      <c r="I6">
        <v>3</v>
      </c>
      <c r="J6" t="s">
        <v>12</v>
      </c>
      <c r="K6">
        <v>1</v>
      </c>
      <c r="L6" s="7">
        <v>70282.000551053294</v>
      </c>
      <c r="M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100k+</v>
      </c>
      <c r="N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  <c r="Q6">
        <f t="shared" si="1"/>
        <v>50000</v>
      </c>
      <c r="R6">
        <f t="shared" si="2"/>
        <v>40</v>
      </c>
      <c r="S6">
        <f t="shared" si="2"/>
        <v>50</v>
      </c>
      <c r="T6" t="str">
        <f t="shared" si="0"/>
        <v>40k - 50k</v>
      </c>
    </row>
    <row r="7" spans="1:20" x14ac:dyDescent="0.2">
      <c r="A7">
        <v>492</v>
      </c>
      <c r="B7">
        <v>4</v>
      </c>
      <c r="C7">
        <v>13699</v>
      </c>
      <c r="D7">
        <v>110</v>
      </c>
      <c r="E7">
        <v>59</v>
      </c>
      <c r="F7">
        <v>33180.870000000003</v>
      </c>
      <c r="G7">
        <v>42</v>
      </c>
      <c r="H7">
        <v>98925</v>
      </c>
      <c r="I7">
        <v>4</v>
      </c>
      <c r="J7" t="s">
        <v>12</v>
      </c>
      <c r="K7">
        <v>1</v>
      </c>
      <c r="L7" s="7">
        <v>57012.6871970953</v>
      </c>
      <c r="M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90k - 100k</v>
      </c>
      <c r="N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  <c r="Q7">
        <f t="shared" si="1"/>
        <v>60000</v>
      </c>
      <c r="R7">
        <f t="shared" si="2"/>
        <v>50</v>
      </c>
      <c r="S7">
        <f t="shared" si="2"/>
        <v>60</v>
      </c>
      <c r="T7" t="str">
        <f t="shared" si="0"/>
        <v>50k - 60k</v>
      </c>
    </row>
    <row r="8" spans="1:20" x14ac:dyDescent="0.2">
      <c r="A8">
        <v>129</v>
      </c>
      <c r="B8">
        <v>4</v>
      </c>
      <c r="C8">
        <v>10580</v>
      </c>
      <c r="D8">
        <v>84</v>
      </c>
      <c r="E8">
        <v>37</v>
      </c>
      <c r="F8">
        <v>31017.23</v>
      </c>
      <c r="G8">
        <v>36</v>
      </c>
      <c r="H8">
        <v>98108</v>
      </c>
      <c r="I8">
        <v>6</v>
      </c>
      <c r="J8" t="s">
        <v>12</v>
      </c>
      <c r="K8">
        <v>2</v>
      </c>
      <c r="L8" s="7">
        <v>54638.666153422302</v>
      </c>
      <c r="M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90k - 100k</v>
      </c>
      <c r="N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  <c r="Q8">
        <f>+Q7+10000</f>
        <v>70000</v>
      </c>
      <c r="R8">
        <f t="shared" si="2"/>
        <v>60</v>
      </c>
      <c r="S8">
        <f t="shared" si="2"/>
        <v>70</v>
      </c>
      <c r="T8" t="str">
        <f t="shared" si="0"/>
        <v>60k - 70k</v>
      </c>
    </row>
    <row r="9" spans="1:20" x14ac:dyDescent="0.2">
      <c r="A9">
        <v>969</v>
      </c>
      <c r="B9">
        <v>21</v>
      </c>
      <c r="C9">
        <v>10116</v>
      </c>
      <c r="D9">
        <v>72</v>
      </c>
      <c r="E9">
        <v>37</v>
      </c>
      <c r="F9">
        <v>21765.13</v>
      </c>
      <c r="G9">
        <v>60</v>
      </c>
      <c r="H9">
        <v>96247</v>
      </c>
      <c r="I9">
        <v>2</v>
      </c>
      <c r="J9" t="s">
        <v>12</v>
      </c>
      <c r="K9">
        <v>1</v>
      </c>
      <c r="L9" s="7">
        <v>58173.798081774003</v>
      </c>
      <c r="M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90k - 100k</v>
      </c>
      <c r="N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  <c r="Q9">
        <f t="shared" si="1"/>
        <v>80000</v>
      </c>
      <c r="R9">
        <f t="shared" si="2"/>
        <v>70</v>
      </c>
      <c r="S9">
        <f t="shared" si="2"/>
        <v>80</v>
      </c>
      <c r="T9" t="str">
        <f t="shared" si="0"/>
        <v>70k - 80k</v>
      </c>
    </row>
    <row r="10" spans="1:20" x14ac:dyDescent="0.2">
      <c r="A10">
        <v>1285</v>
      </c>
      <c r="B10">
        <v>17</v>
      </c>
      <c r="C10">
        <v>10039</v>
      </c>
      <c r="D10">
        <v>74</v>
      </c>
      <c r="E10">
        <v>39</v>
      </c>
      <c r="F10">
        <v>33076.49</v>
      </c>
      <c r="G10">
        <v>57</v>
      </c>
      <c r="H10">
        <v>95074</v>
      </c>
      <c r="I10">
        <v>2</v>
      </c>
      <c r="J10" t="s">
        <v>12</v>
      </c>
      <c r="K10">
        <v>1</v>
      </c>
      <c r="L10" s="7">
        <v>44155.978572513799</v>
      </c>
      <c r="M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90k - 100k</v>
      </c>
      <c r="N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  <c r="Q10">
        <f t="shared" si="1"/>
        <v>90000</v>
      </c>
      <c r="R10">
        <f t="shared" si="2"/>
        <v>80</v>
      </c>
      <c r="S10">
        <f t="shared" si="2"/>
        <v>90</v>
      </c>
      <c r="T10" t="str">
        <f t="shared" si="0"/>
        <v>80k - 90k</v>
      </c>
    </row>
    <row r="11" spans="1:20" x14ac:dyDescent="0.2">
      <c r="A11">
        <v>1282</v>
      </c>
      <c r="B11">
        <v>10</v>
      </c>
      <c r="C11">
        <v>9823</v>
      </c>
      <c r="D11">
        <v>82</v>
      </c>
      <c r="E11">
        <v>35</v>
      </c>
      <c r="F11">
        <v>19816.84</v>
      </c>
      <c r="G11">
        <v>30</v>
      </c>
      <c r="H11">
        <v>90414</v>
      </c>
      <c r="I11">
        <v>5</v>
      </c>
      <c r="J11" t="s">
        <v>12</v>
      </c>
      <c r="K11">
        <v>1</v>
      </c>
      <c r="L11" s="7">
        <v>38768.148080790197</v>
      </c>
      <c r="M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90k - 100k</v>
      </c>
      <c r="N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  <c r="Q11">
        <f t="shared" si="1"/>
        <v>100000</v>
      </c>
      <c r="R11">
        <f t="shared" si="2"/>
        <v>90</v>
      </c>
      <c r="S11">
        <f t="shared" si="2"/>
        <v>100</v>
      </c>
      <c r="T11" t="str">
        <f t="shared" si="0"/>
        <v>90k - 100k</v>
      </c>
    </row>
    <row r="12" spans="1:20" x14ac:dyDescent="0.2">
      <c r="A12">
        <v>1044</v>
      </c>
      <c r="B12">
        <v>25</v>
      </c>
      <c r="C12">
        <v>9581</v>
      </c>
      <c r="D12">
        <v>51</v>
      </c>
      <c r="E12">
        <v>29</v>
      </c>
      <c r="F12">
        <v>34653.85</v>
      </c>
      <c r="G12">
        <v>59</v>
      </c>
      <c r="H12">
        <v>89553</v>
      </c>
      <c r="I12">
        <v>2</v>
      </c>
      <c r="J12" t="s">
        <v>12</v>
      </c>
      <c r="K12">
        <v>1</v>
      </c>
      <c r="L12" s="7">
        <v>62645.395752640899</v>
      </c>
      <c r="M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  <c r="Q12">
        <f t="shared" si="1"/>
        <v>110000</v>
      </c>
      <c r="R12">
        <f t="shared" ref="R12" si="3">10+R11</f>
        <v>100</v>
      </c>
      <c r="S12">
        <f t="shared" ref="S12" si="4">10+S11</f>
        <v>110</v>
      </c>
      <c r="T12" t="str">
        <f t="shared" ref="T12" si="5">_xlfn.CONCAT(R12,"k - ",S12,"k")</f>
        <v>100k - 110k</v>
      </c>
    </row>
    <row r="13" spans="1:20" x14ac:dyDescent="0.2">
      <c r="A13">
        <v>816</v>
      </c>
      <c r="B13">
        <v>17</v>
      </c>
      <c r="C13">
        <v>12704</v>
      </c>
      <c r="D13">
        <v>100</v>
      </c>
      <c r="E13">
        <v>47</v>
      </c>
      <c r="F13">
        <v>39931.07</v>
      </c>
      <c r="G13">
        <v>54</v>
      </c>
      <c r="H13">
        <v>88857</v>
      </c>
      <c r="I13">
        <v>3</v>
      </c>
      <c r="J13" t="s">
        <v>12</v>
      </c>
      <c r="K13">
        <v>1</v>
      </c>
      <c r="L13" s="7">
        <v>83648.9316153744</v>
      </c>
      <c r="M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" spans="1:20" x14ac:dyDescent="0.2">
      <c r="A14">
        <v>150</v>
      </c>
      <c r="B14">
        <v>20</v>
      </c>
      <c r="C14">
        <v>13542</v>
      </c>
      <c r="D14">
        <v>93</v>
      </c>
      <c r="E14">
        <v>47</v>
      </c>
      <c r="F14">
        <v>38045.74</v>
      </c>
      <c r="G14">
        <v>46</v>
      </c>
      <c r="H14">
        <v>88230</v>
      </c>
      <c r="I14">
        <v>5</v>
      </c>
      <c r="J14" t="s">
        <v>12</v>
      </c>
      <c r="K14">
        <v>1</v>
      </c>
      <c r="L14" s="7">
        <v>73595.6132580946</v>
      </c>
      <c r="M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" spans="1:20" x14ac:dyDescent="0.2">
      <c r="A15">
        <v>1036</v>
      </c>
      <c r="B15">
        <v>15</v>
      </c>
      <c r="C15">
        <v>10267</v>
      </c>
      <c r="D15">
        <v>82</v>
      </c>
      <c r="E15">
        <v>29</v>
      </c>
      <c r="F15">
        <v>37972.53</v>
      </c>
      <c r="G15">
        <v>65</v>
      </c>
      <c r="H15">
        <v>88044</v>
      </c>
      <c r="I15">
        <v>2</v>
      </c>
      <c r="J15" t="s">
        <v>12</v>
      </c>
      <c r="K15">
        <v>1</v>
      </c>
      <c r="L15" s="7">
        <v>73069.993091570796</v>
      </c>
      <c r="M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" spans="1:20" x14ac:dyDescent="0.2">
      <c r="A16">
        <v>1204</v>
      </c>
      <c r="B16">
        <v>4</v>
      </c>
      <c r="C16">
        <v>12513</v>
      </c>
      <c r="D16">
        <v>113</v>
      </c>
      <c r="E16">
        <v>49</v>
      </c>
      <c r="F16">
        <v>24049.94</v>
      </c>
      <c r="G16">
        <v>33</v>
      </c>
      <c r="H16">
        <v>87628</v>
      </c>
      <c r="I16">
        <v>6</v>
      </c>
      <c r="J16" t="s">
        <v>12</v>
      </c>
      <c r="K16">
        <v>1</v>
      </c>
      <c r="L16" s="7">
        <v>42780.1359856497</v>
      </c>
      <c r="M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7" spans="1:15" x14ac:dyDescent="0.2">
      <c r="A17">
        <v>1901</v>
      </c>
      <c r="B17">
        <v>2</v>
      </c>
      <c r="C17">
        <v>9106</v>
      </c>
      <c r="D17">
        <v>51</v>
      </c>
      <c r="E17">
        <v>35</v>
      </c>
      <c r="F17">
        <v>19367.060000000001</v>
      </c>
      <c r="G17">
        <v>37</v>
      </c>
      <c r="H17">
        <v>87334</v>
      </c>
      <c r="I17">
        <v>1</v>
      </c>
      <c r="J17" t="s">
        <v>12</v>
      </c>
      <c r="K17">
        <v>1</v>
      </c>
      <c r="L17" s="7">
        <v>21035.349150463</v>
      </c>
      <c r="M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8" spans="1:15" x14ac:dyDescent="0.2">
      <c r="A18">
        <v>726</v>
      </c>
      <c r="B18">
        <v>7</v>
      </c>
      <c r="C18">
        <v>13766</v>
      </c>
      <c r="D18">
        <v>97</v>
      </c>
      <c r="E18">
        <v>45</v>
      </c>
      <c r="F18">
        <v>37928.629999999997</v>
      </c>
      <c r="G18">
        <v>68</v>
      </c>
      <c r="H18">
        <v>86486</v>
      </c>
      <c r="I18">
        <v>3</v>
      </c>
      <c r="J18" t="s">
        <v>12</v>
      </c>
      <c r="K18">
        <v>2</v>
      </c>
      <c r="L18" s="7">
        <v>103454.37759823199</v>
      </c>
      <c r="M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9" spans="1:15" x14ac:dyDescent="0.2">
      <c r="A19">
        <v>1904</v>
      </c>
      <c r="B19">
        <v>1</v>
      </c>
      <c r="C19">
        <v>9226</v>
      </c>
      <c r="D19">
        <v>75</v>
      </c>
      <c r="E19">
        <v>29</v>
      </c>
      <c r="F19">
        <v>20064.34</v>
      </c>
      <c r="G19">
        <v>16</v>
      </c>
      <c r="H19">
        <v>85488</v>
      </c>
      <c r="I19">
        <v>2</v>
      </c>
      <c r="J19" t="s">
        <v>12</v>
      </c>
      <c r="K19">
        <v>1</v>
      </c>
      <c r="L19" s="7">
        <v>22531.384546841298</v>
      </c>
      <c r="M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0" spans="1:15" x14ac:dyDescent="0.2">
      <c r="A20">
        <v>1986</v>
      </c>
      <c r="B20">
        <v>19</v>
      </c>
      <c r="C20">
        <v>15114</v>
      </c>
      <c r="D20">
        <v>91</v>
      </c>
      <c r="E20">
        <v>55</v>
      </c>
      <c r="F20">
        <v>39882.239999999998</v>
      </c>
      <c r="G20">
        <v>56</v>
      </c>
      <c r="H20">
        <v>84639</v>
      </c>
      <c r="I20">
        <v>6</v>
      </c>
      <c r="J20" t="s">
        <v>12</v>
      </c>
      <c r="K20">
        <v>1</v>
      </c>
      <c r="L20" s="7">
        <v>62289.495557132803</v>
      </c>
      <c r="M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1" spans="1:15" x14ac:dyDescent="0.2">
      <c r="A21">
        <v>658</v>
      </c>
      <c r="B21">
        <v>10</v>
      </c>
      <c r="C21">
        <v>9899</v>
      </c>
      <c r="D21">
        <v>88</v>
      </c>
      <c r="E21">
        <v>33</v>
      </c>
      <c r="F21">
        <v>37735.67</v>
      </c>
      <c r="G21">
        <v>28</v>
      </c>
      <c r="H21">
        <v>83916</v>
      </c>
      <c r="I21">
        <v>6</v>
      </c>
      <c r="J21" t="s">
        <v>12</v>
      </c>
      <c r="K21">
        <v>1</v>
      </c>
      <c r="L21" s="7">
        <v>61047.515608205402</v>
      </c>
      <c r="M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2" spans="1:15" x14ac:dyDescent="0.2">
      <c r="A22">
        <v>1154</v>
      </c>
      <c r="B22">
        <v>4</v>
      </c>
      <c r="C22">
        <v>10005</v>
      </c>
      <c r="D22">
        <v>70</v>
      </c>
      <c r="E22">
        <v>37</v>
      </c>
      <c r="F22">
        <v>34271.519999999997</v>
      </c>
      <c r="G22">
        <v>29</v>
      </c>
      <c r="H22">
        <v>81475</v>
      </c>
      <c r="I22">
        <v>1</v>
      </c>
      <c r="J22" t="s">
        <v>12</v>
      </c>
      <c r="K22">
        <v>2</v>
      </c>
      <c r="L22" s="7">
        <v>32072.047781658901</v>
      </c>
      <c r="M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3" spans="1:15" x14ac:dyDescent="0.2">
      <c r="A23">
        <v>1069</v>
      </c>
      <c r="B23">
        <v>10</v>
      </c>
      <c r="C23">
        <v>9705</v>
      </c>
      <c r="D23">
        <v>100</v>
      </c>
      <c r="E23">
        <v>28</v>
      </c>
      <c r="F23">
        <v>27871.41</v>
      </c>
      <c r="G23">
        <v>32</v>
      </c>
      <c r="H23">
        <v>81419</v>
      </c>
      <c r="I23">
        <v>3</v>
      </c>
      <c r="J23" t="s">
        <v>12</v>
      </c>
      <c r="K23">
        <v>2</v>
      </c>
      <c r="L23" s="7">
        <v>38963.285398941203</v>
      </c>
      <c r="M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4" spans="1:15" x14ac:dyDescent="0.2">
      <c r="A24">
        <v>907</v>
      </c>
      <c r="B24">
        <v>5</v>
      </c>
      <c r="C24">
        <v>13061</v>
      </c>
      <c r="D24">
        <v>99</v>
      </c>
      <c r="E24">
        <v>49</v>
      </c>
      <c r="F24">
        <v>38560.629999999997</v>
      </c>
      <c r="G24">
        <v>42</v>
      </c>
      <c r="H24">
        <v>81226</v>
      </c>
      <c r="I24">
        <v>7</v>
      </c>
      <c r="J24" t="s">
        <v>12</v>
      </c>
      <c r="K24">
        <v>2</v>
      </c>
      <c r="L24" s="7">
        <v>75800.507010703703</v>
      </c>
      <c r="M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5" spans="1:15" x14ac:dyDescent="0.2">
      <c r="A25">
        <v>1546</v>
      </c>
      <c r="B25">
        <v>3</v>
      </c>
      <c r="C25">
        <v>14689</v>
      </c>
      <c r="D25">
        <v>111</v>
      </c>
      <c r="E25">
        <v>46</v>
      </c>
      <c r="F25">
        <v>19501.12</v>
      </c>
      <c r="G25">
        <v>15</v>
      </c>
      <c r="H25">
        <v>80670</v>
      </c>
      <c r="I25">
        <v>3</v>
      </c>
      <c r="J25" t="s">
        <v>12</v>
      </c>
      <c r="K25">
        <v>1</v>
      </c>
      <c r="L25" s="7">
        <v>41738.465063661497</v>
      </c>
      <c r="M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80k - 90k</v>
      </c>
      <c r="N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6" spans="1:15" x14ac:dyDescent="0.2">
      <c r="A26">
        <v>1152</v>
      </c>
      <c r="B26">
        <v>21</v>
      </c>
      <c r="C26">
        <v>12119</v>
      </c>
      <c r="D26">
        <v>109</v>
      </c>
      <c r="E26">
        <v>49</v>
      </c>
      <c r="F26">
        <v>20937.66</v>
      </c>
      <c r="G26">
        <v>66</v>
      </c>
      <c r="H26">
        <v>79803</v>
      </c>
      <c r="I26">
        <v>9</v>
      </c>
      <c r="J26" t="s">
        <v>12</v>
      </c>
      <c r="K26">
        <v>2</v>
      </c>
      <c r="L26" s="7">
        <v>65900.975873416406</v>
      </c>
      <c r="M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" spans="1:15" x14ac:dyDescent="0.2">
      <c r="A27">
        <v>238</v>
      </c>
      <c r="B27">
        <v>3</v>
      </c>
      <c r="C27">
        <v>11444</v>
      </c>
      <c r="D27">
        <v>102</v>
      </c>
      <c r="E27">
        <v>54</v>
      </c>
      <c r="F27">
        <v>24747.22</v>
      </c>
      <c r="G27">
        <v>43</v>
      </c>
      <c r="H27">
        <v>79541</v>
      </c>
      <c r="I27">
        <v>5</v>
      </c>
      <c r="J27" t="s">
        <v>12</v>
      </c>
      <c r="K27">
        <v>1</v>
      </c>
      <c r="L27" s="7">
        <v>59820.604390822999</v>
      </c>
      <c r="M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8" spans="1:15" x14ac:dyDescent="0.2">
      <c r="A28">
        <v>1531</v>
      </c>
      <c r="B28">
        <v>3</v>
      </c>
      <c r="C28">
        <v>14718</v>
      </c>
      <c r="D28">
        <v>110</v>
      </c>
      <c r="E28">
        <v>53</v>
      </c>
      <c r="F28">
        <v>28737.42</v>
      </c>
      <c r="G28">
        <v>36</v>
      </c>
      <c r="H28">
        <v>79532</v>
      </c>
      <c r="I28">
        <v>9</v>
      </c>
      <c r="J28" t="s">
        <v>12</v>
      </c>
      <c r="K28">
        <v>2</v>
      </c>
      <c r="L28" s="7">
        <v>45905.163013549398</v>
      </c>
      <c r="M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" spans="1:15" x14ac:dyDescent="0.2">
      <c r="A29">
        <v>1455</v>
      </c>
      <c r="B29">
        <v>11</v>
      </c>
      <c r="C29">
        <v>6260</v>
      </c>
      <c r="D29">
        <v>65</v>
      </c>
      <c r="E29">
        <v>22</v>
      </c>
      <c r="F29">
        <v>30944.85</v>
      </c>
      <c r="G29">
        <v>49</v>
      </c>
      <c r="H29">
        <v>77683</v>
      </c>
      <c r="I29">
        <v>6</v>
      </c>
      <c r="J29" t="s">
        <v>12</v>
      </c>
      <c r="K29">
        <v>1</v>
      </c>
      <c r="L29" s="7">
        <v>39414.987585058501</v>
      </c>
      <c r="M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0" spans="1:15" x14ac:dyDescent="0.2">
      <c r="A30">
        <v>1961</v>
      </c>
      <c r="B30">
        <v>6</v>
      </c>
      <c r="C30">
        <v>10269</v>
      </c>
      <c r="D30">
        <v>60</v>
      </c>
      <c r="E30">
        <v>34</v>
      </c>
      <c r="F30">
        <v>25061.68</v>
      </c>
      <c r="G30">
        <v>28</v>
      </c>
      <c r="H30">
        <v>76007</v>
      </c>
      <c r="I30">
        <v>6</v>
      </c>
      <c r="J30" t="s">
        <v>12</v>
      </c>
      <c r="K30">
        <v>1</v>
      </c>
      <c r="L30" s="7">
        <v>40473.5945163449</v>
      </c>
      <c r="M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1" spans="1:15" x14ac:dyDescent="0.2">
      <c r="A31">
        <v>1004</v>
      </c>
      <c r="B31">
        <v>2</v>
      </c>
      <c r="C31">
        <v>10789</v>
      </c>
      <c r="D31">
        <v>90</v>
      </c>
      <c r="E31">
        <v>40</v>
      </c>
      <c r="F31">
        <v>25813.49</v>
      </c>
      <c r="G31">
        <v>32</v>
      </c>
      <c r="H31">
        <v>75539</v>
      </c>
      <c r="I31">
        <v>9</v>
      </c>
      <c r="J31" t="s">
        <v>12</v>
      </c>
      <c r="K31">
        <v>1</v>
      </c>
      <c r="L31" s="7">
        <v>37763.134281454397</v>
      </c>
      <c r="M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2" spans="1:15" x14ac:dyDescent="0.2">
      <c r="A32">
        <v>423</v>
      </c>
      <c r="B32">
        <v>16</v>
      </c>
      <c r="C32">
        <v>9893</v>
      </c>
      <c r="D32">
        <v>109</v>
      </c>
      <c r="E32">
        <v>30</v>
      </c>
      <c r="F32">
        <v>24362.74</v>
      </c>
      <c r="G32">
        <v>62</v>
      </c>
      <c r="H32">
        <v>75458</v>
      </c>
      <c r="I32">
        <v>5</v>
      </c>
      <c r="J32" t="s">
        <v>12</v>
      </c>
      <c r="K32">
        <v>1</v>
      </c>
      <c r="L32" s="7">
        <v>65703.0643807999</v>
      </c>
      <c r="M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3" spans="1:15" x14ac:dyDescent="0.2">
      <c r="A33">
        <v>883</v>
      </c>
      <c r="B33">
        <v>17</v>
      </c>
      <c r="C33">
        <v>9342</v>
      </c>
      <c r="D33">
        <v>96</v>
      </c>
      <c r="E33">
        <v>39</v>
      </c>
      <c r="F33">
        <v>39310.129999999997</v>
      </c>
      <c r="G33">
        <v>52</v>
      </c>
      <c r="H33">
        <v>75080</v>
      </c>
      <c r="I33">
        <v>5</v>
      </c>
      <c r="J33" t="s">
        <v>12</v>
      </c>
      <c r="K33">
        <v>2</v>
      </c>
      <c r="L33" s="7">
        <v>81242.777684241097</v>
      </c>
      <c r="M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4" spans="1:15" x14ac:dyDescent="0.2">
      <c r="A34">
        <v>1082</v>
      </c>
      <c r="B34">
        <v>4</v>
      </c>
      <c r="C34">
        <v>14802</v>
      </c>
      <c r="D34">
        <v>102</v>
      </c>
      <c r="E34">
        <v>48</v>
      </c>
      <c r="F34">
        <v>23982.46</v>
      </c>
      <c r="G34">
        <v>32</v>
      </c>
      <c r="H34">
        <v>75021</v>
      </c>
      <c r="I34">
        <v>9</v>
      </c>
      <c r="J34" t="s">
        <v>12</v>
      </c>
      <c r="K34">
        <v>1</v>
      </c>
      <c r="L34" s="7">
        <v>41722.722561905597</v>
      </c>
      <c r="M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5" spans="1:15" x14ac:dyDescent="0.2">
      <c r="A35">
        <v>689</v>
      </c>
      <c r="B35">
        <v>1</v>
      </c>
      <c r="C35">
        <v>11132</v>
      </c>
      <c r="D35">
        <v>64</v>
      </c>
      <c r="E35">
        <v>31</v>
      </c>
      <c r="F35">
        <v>27687.25</v>
      </c>
      <c r="G35">
        <v>41</v>
      </c>
      <c r="H35">
        <v>73212</v>
      </c>
      <c r="I35">
        <v>9</v>
      </c>
      <c r="J35" t="s">
        <v>12</v>
      </c>
      <c r="K35">
        <v>1</v>
      </c>
      <c r="L35" s="7">
        <v>29329.8707709296</v>
      </c>
      <c r="M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6" spans="1:15" x14ac:dyDescent="0.2">
      <c r="A36">
        <v>155</v>
      </c>
      <c r="B36">
        <v>15</v>
      </c>
      <c r="C36">
        <v>9647</v>
      </c>
      <c r="D36">
        <v>88</v>
      </c>
      <c r="E36">
        <v>32</v>
      </c>
      <c r="F36">
        <v>21320.09</v>
      </c>
      <c r="G36">
        <v>68</v>
      </c>
      <c r="H36">
        <v>73091</v>
      </c>
      <c r="I36">
        <v>5</v>
      </c>
      <c r="J36" t="s">
        <v>12</v>
      </c>
      <c r="K36">
        <v>2</v>
      </c>
      <c r="L36" s="7">
        <v>64864.553657906603</v>
      </c>
      <c r="M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7" spans="1:15" x14ac:dyDescent="0.2">
      <c r="A37">
        <v>1868</v>
      </c>
      <c r="B37">
        <v>20</v>
      </c>
      <c r="C37">
        <v>9438</v>
      </c>
      <c r="D37">
        <v>72</v>
      </c>
      <c r="E37">
        <v>30</v>
      </c>
      <c r="F37">
        <v>38733.089999999997</v>
      </c>
      <c r="G37">
        <v>52</v>
      </c>
      <c r="H37">
        <v>72979</v>
      </c>
      <c r="I37">
        <v>4</v>
      </c>
      <c r="J37" t="s">
        <v>12</v>
      </c>
      <c r="K37">
        <v>2</v>
      </c>
      <c r="L37" s="7">
        <v>49621.477572804397</v>
      </c>
      <c r="M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8" spans="1:15" x14ac:dyDescent="0.2">
      <c r="A38">
        <v>1157</v>
      </c>
      <c r="B38">
        <v>14</v>
      </c>
      <c r="C38">
        <v>10461</v>
      </c>
      <c r="D38">
        <v>74</v>
      </c>
      <c r="E38">
        <v>37</v>
      </c>
      <c r="F38">
        <v>30826.400000000001</v>
      </c>
      <c r="G38">
        <v>48</v>
      </c>
      <c r="H38">
        <v>72118</v>
      </c>
      <c r="I38">
        <v>9</v>
      </c>
      <c r="J38" t="s">
        <v>12</v>
      </c>
      <c r="K38">
        <v>2</v>
      </c>
      <c r="L38" s="7">
        <v>64218.1832105055</v>
      </c>
      <c r="M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9" spans="1:15" x14ac:dyDescent="0.2">
      <c r="A39">
        <v>1437</v>
      </c>
      <c r="B39">
        <v>1</v>
      </c>
      <c r="C39">
        <v>9784</v>
      </c>
      <c r="D39">
        <v>80</v>
      </c>
      <c r="E39">
        <v>33</v>
      </c>
      <c r="F39">
        <v>20017.990000000002</v>
      </c>
      <c r="G39">
        <v>41</v>
      </c>
      <c r="H39">
        <v>71933</v>
      </c>
      <c r="I39">
        <v>2</v>
      </c>
      <c r="J39" t="s">
        <v>12</v>
      </c>
      <c r="K39">
        <v>2</v>
      </c>
      <c r="L39" s="7">
        <v>25063.570244160299</v>
      </c>
      <c r="M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0" spans="1:15" x14ac:dyDescent="0.2">
      <c r="A40">
        <v>1831</v>
      </c>
      <c r="B40">
        <v>6</v>
      </c>
      <c r="C40">
        <v>11745</v>
      </c>
      <c r="D40">
        <v>108</v>
      </c>
      <c r="E40">
        <v>58</v>
      </c>
      <c r="F40">
        <v>23291.919999999998</v>
      </c>
      <c r="G40">
        <v>51</v>
      </c>
      <c r="H40">
        <v>71354</v>
      </c>
      <c r="I40">
        <v>5</v>
      </c>
      <c r="J40" t="s">
        <v>12</v>
      </c>
      <c r="K40">
        <v>1</v>
      </c>
      <c r="L40" s="7">
        <v>54315.921596533401</v>
      </c>
      <c r="M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" spans="1:15" x14ac:dyDescent="0.2">
      <c r="A41">
        <v>596</v>
      </c>
      <c r="B41">
        <v>8</v>
      </c>
      <c r="C41">
        <v>9395</v>
      </c>
      <c r="D41">
        <v>88</v>
      </c>
      <c r="E41">
        <v>31</v>
      </c>
      <c r="F41">
        <v>19178.310000000001</v>
      </c>
      <c r="G41">
        <v>30</v>
      </c>
      <c r="H41">
        <v>71320</v>
      </c>
      <c r="I41">
        <v>2</v>
      </c>
      <c r="J41" t="s">
        <v>12</v>
      </c>
      <c r="K41">
        <v>1</v>
      </c>
      <c r="L41" s="7">
        <v>40725.316022269799</v>
      </c>
      <c r="M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2" spans="1:15" x14ac:dyDescent="0.2">
      <c r="A42">
        <v>1092</v>
      </c>
      <c r="B42">
        <v>14</v>
      </c>
      <c r="C42">
        <v>9800</v>
      </c>
      <c r="D42">
        <v>86</v>
      </c>
      <c r="E42">
        <v>36</v>
      </c>
      <c r="F42">
        <v>19593.79</v>
      </c>
      <c r="G42">
        <v>49</v>
      </c>
      <c r="H42">
        <v>70708</v>
      </c>
      <c r="I42">
        <v>4</v>
      </c>
      <c r="J42" t="s">
        <v>12</v>
      </c>
      <c r="K42">
        <v>1</v>
      </c>
      <c r="L42" s="7">
        <v>45371.068369556597</v>
      </c>
      <c r="M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3" spans="1:15" x14ac:dyDescent="0.2">
      <c r="A43">
        <v>961</v>
      </c>
      <c r="B43">
        <v>9</v>
      </c>
      <c r="C43">
        <v>15175</v>
      </c>
      <c r="D43">
        <v>110</v>
      </c>
      <c r="E43">
        <v>47</v>
      </c>
      <c r="F43">
        <v>35761.410000000003</v>
      </c>
      <c r="G43">
        <v>32</v>
      </c>
      <c r="H43">
        <v>70503</v>
      </c>
      <c r="I43">
        <v>9</v>
      </c>
      <c r="J43" t="s">
        <v>12</v>
      </c>
      <c r="K43">
        <v>2</v>
      </c>
      <c r="L43" s="7">
        <v>58829.541348877603</v>
      </c>
      <c r="M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4" spans="1:15" x14ac:dyDescent="0.2">
      <c r="A44">
        <v>1959</v>
      </c>
      <c r="B44">
        <v>11</v>
      </c>
      <c r="C44">
        <v>10458</v>
      </c>
      <c r="D44">
        <v>83</v>
      </c>
      <c r="E44">
        <v>36</v>
      </c>
      <c r="F44">
        <v>20454.79</v>
      </c>
      <c r="G44">
        <v>43</v>
      </c>
      <c r="H44">
        <v>70260</v>
      </c>
      <c r="I44">
        <v>5</v>
      </c>
      <c r="J44" t="s">
        <v>12</v>
      </c>
      <c r="K44">
        <v>2</v>
      </c>
      <c r="L44" s="7">
        <v>44782.027282251598</v>
      </c>
      <c r="M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5" spans="1:15" x14ac:dyDescent="0.2">
      <c r="A45">
        <v>1615</v>
      </c>
      <c r="B45">
        <v>3</v>
      </c>
      <c r="C45">
        <v>12260</v>
      </c>
      <c r="D45">
        <v>112</v>
      </c>
      <c r="E45">
        <v>50</v>
      </c>
      <c r="F45">
        <v>34374.35</v>
      </c>
      <c r="G45">
        <v>28</v>
      </c>
      <c r="H45">
        <v>70082</v>
      </c>
      <c r="I45">
        <v>2</v>
      </c>
      <c r="J45" t="s">
        <v>12</v>
      </c>
      <c r="K45">
        <v>2</v>
      </c>
      <c r="L45" s="7">
        <v>32062.601973586101</v>
      </c>
      <c r="M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70k - 80k</v>
      </c>
      <c r="N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6" spans="1:15" x14ac:dyDescent="0.2">
      <c r="A46">
        <v>1028</v>
      </c>
      <c r="B46">
        <v>21</v>
      </c>
      <c r="C46">
        <v>9568</v>
      </c>
      <c r="D46">
        <v>77</v>
      </c>
      <c r="E46">
        <v>33</v>
      </c>
      <c r="F46">
        <v>32887.839999999997</v>
      </c>
      <c r="G46">
        <v>43</v>
      </c>
      <c r="H46">
        <v>69238</v>
      </c>
      <c r="I46">
        <v>6</v>
      </c>
      <c r="J46" t="s">
        <v>12</v>
      </c>
      <c r="K46">
        <v>2</v>
      </c>
      <c r="L46" s="7">
        <v>64305.719317092</v>
      </c>
      <c r="M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7" spans="1:15" x14ac:dyDescent="0.2">
      <c r="A47">
        <v>626</v>
      </c>
      <c r="B47">
        <v>6</v>
      </c>
      <c r="C47">
        <v>10552</v>
      </c>
      <c r="D47">
        <v>53</v>
      </c>
      <c r="E47">
        <v>29</v>
      </c>
      <c r="F47">
        <v>20466.5</v>
      </c>
      <c r="G47">
        <v>36</v>
      </c>
      <c r="H47">
        <v>69219</v>
      </c>
      <c r="I47">
        <v>4</v>
      </c>
      <c r="J47" t="s">
        <v>12</v>
      </c>
      <c r="K47">
        <v>2</v>
      </c>
      <c r="L47" s="7">
        <v>49456.895601024902</v>
      </c>
      <c r="M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8" spans="1:15" x14ac:dyDescent="0.2">
      <c r="A48">
        <v>1115</v>
      </c>
      <c r="B48">
        <v>3</v>
      </c>
      <c r="C48">
        <v>9688</v>
      </c>
      <c r="D48">
        <v>56</v>
      </c>
      <c r="E48">
        <v>33</v>
      </c>
      <c r="F48">
        <v>24356.35</v>
      </c>
      <c r="G48">
        <v>34</v>
      </c>
      <c r="H48">
        <v>69034</v>
      </c>
      <c r="I48">
        <v>5</v>
      </c>
      <c r="J48" t="s">
        <v>12</v>
      </c>
      <c r="K48">
        <v>2</v>
      </c>
      <c r="L48" s="7">
        <v>15230.074301308799</v>
      </c>
      <c r="M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" spans="1:15" x14ac:dyDescent="0.2">
      <c r="A49">
        <v>418</v>
      </c>
      <c r="B49">
        <v>12</v>
      </c>
      <c r="C49">
        <v>12974</v>
      </c>
      <c r="D49">
        <v>107</v>
      </c>
      <c r="E49">
        <v>42</v>
      </c>
      <c r="F49">
        <v>19724.509999999998</v>
      </c>
      <c r="G49">
        <v>46</v>
      </c>
      <c r="H49">
        <v>68926</v>
      </c>
      <c r="I49">
        <v>9</v>
      </c>
      <c r="J49" t="s">
        <v>12</v>
      </c>
      <c r="K49">
        <v>1</v>
      </c>
      <c r="L49" s="7">
        <v>58009.100234080099</v>
      </c>
      <c r="M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0" spans="1:15" x14ac:dyDescent="0.2">
      <c r="A50">
        <v>1895</v>
      </c>
      <c r="B50">
        <v>2</v>
      </c>
      <c r="C50">
        <v>11753</v>
      </c>
      <c r="D50">
        <v>109</v>
      </c>
      <c r="E50">
        <v>58</v>
      </c>
      <c r="F50">
        <v>27287.87</v>
      </c>
      <c r="G50">
        <v>24</v>
      </c>
      <c r="H50">
        <v>68832</v>
      </c>
      <c r="I50">
        <v>4</v>
      </c>
      <c r="J50" t="s">
        <v>12</v>
      </c>
      <c r="K50">
        <v>1</v>
      </c>
      <c r="L50" s="7">
        <v>42492.449777287002</v>
      </c>
      <c r="M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" spans="1:15" x14ac:dyDescent="0.2">
      <c r="A51">
        <v>1865</v>
      </c>
      <c r="B51">
        <v>4</v>
      </c>
      <c r="C51">
        <v>9954</v>
      </c>
      <c r="D51">
        <v>85</v>
      </c>
      <c r="E51">
        <v>38</v>
      </c>
      <c r="F51">
        <v>37606.080000000002</v>
      </c>
      <c r="G51">
        <v>35</v>
      </c>
      <c r="H51">
        <v>68361</v>
      </c>
      <c r="I51">
        <v>3</v>
      </c>
      <c r="J51" t="s">
        <v>12</v>
      </c>
      <c r="K51">
        <v>2</v>
      </c>
      <c r="L51" s="7">
        <v>45404.834061405098</v>
      </c>
      <c r="M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2" spans="1:15" x14ac:dyDescent="0.2">
      <c r="A52">
        <v>1283</v>
      </c>
      <c r="B52">
        <v>1</v>
      </c>
      <c r="C52">
        <v>10472</v>
      </c>
      <c r="D52">
        <v>53</v>
      </c>
      <c r="E52">
        <v>34</v>
      </c>
      <c r="F52">
        <v>23640.93</v>
      </c>
      <c r="G52">
        <v>25</v>
      </c>
      <c r="H52">
        <v>68335</v>
      </c>
      <c r="I52">
        <v>6</v>
      </c>
      <c r="J52" t="s">
        <v>12</v>
      </c>
      <c r="K52">
        <v>1</v>
      </c>
      <c r="L52" s="7">
        <v>31651.635914831</v>
      </c>
      <c r="M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3" spans="1:15" x14ac:dyDescent="0.2">
      <c r="A53">
        <v>257</v>
      </c>
      <c r="B53">
        <v>4</v>
      </c>
      <c r="C53">
        <v>6962</v>
      </c>
      <c r="D53">
        <v>61</v>
      </c>
      <c r="E53">
        <v>21</v>
      </c>
      <c r="F53">
        <v>19691.939999999999</v>
      </c>
      <c r="G53">
        <v>33</v>
      </c>
      <c r="H53">
        <v>68044</v>
      </c>
      <c r="I53">
        <v>2</v>
      </c>
      <c r="J53" t="s">
        <v>12</v>
      </c>
      <c r="K53">
        <v>1</v>
      </c>
      <c r="L53" s="7">
        <v>20154.410201452501</v>
      </c>
      <c r="M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4" spans="1:15" x14ac:dyDescent="0.2">
      <c r="A54">
        <v>1606</v>
      </c>
      <c r="B54">
        <v>14</v>
      </c>
      <c r="C54">
        <v>14632</v>
      </c>
      <c r="D54">
        <v>90</v>
      </c>
      <c r="E54">
        <v>54</v>
      </c>
      <c r="F54">
        <v>33915.120000000003</v>
      </c>
      <c r="G54">
        <v>61</v>
      </c>
      <c r="H54">
        <v>67598</v>
      </c>
      <c r="I54">
        <v>4</v>
      </c>
      <c r="J54" t="s">
        <v>12</v>
      </c>
      <c r="K54">
        <v>1</v>
      </c>
      <c r="L54" s="7">
        <v>74835.257008443106</v>
      </c>
      <c r="M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5" spans="1:15" x14ac:dyDescent="0.2">
      <c r="A55">
        <v>823</v>
      </c>
      <c r="B55">
        <v>9</v>
      </c>
      <c r="C55">
        <v>15063</v>
      </c>
      <c r="D55">
        <v>112</v>
      </c>
      <c r="E55">
        <v>49</v>
      </c>
      <c r="F55">
        <v>22835.07</v>
      </c>
      <c r="G55">
        <v>43</v>
      </c>
      <c r="H55">
        <v>66890</v>
      </c>
      <c r="I55">
        <v>3</v>
      </c>
      <c r="J55" t="s">
        <v>12</v>
      </c>
      <c r="K55">
        <v>1</v>
      </c>
      <c r="L55" s="7">
        <v>66471.287072009698</v>
      </c>
      <c r="M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6" spans="1:15" x14ac:dyDescent="0.2">
      <c r="A56">
        <v>1087</v>
      </c>
      <c r="B56">
        <v>23</v>
      </c>
      <c r="C56">
        <v>13253</v>
      </c>
      <c r="D56">
        <v>99</v>
      </c>
      <c r="E56">
        <v>52</v>
      </c>
      <c r="F56">
        <v>24937.06</v>
      </c>
      <c r="G56">
        <v>46</v>
      </c>
      <c r="H56">
        <v>66516</v>
      </c>
      <c r="I56">
        <v>3</v>
      </c>
      <c r="J56" t="s">
        <v>12</v>
      </c>
      <c r="K56">
        <v>1</v>
      </c>
      <c r="L56" s="7">
        <v>63146.050244462902</v>
      </c>
      <c r="M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" spans="1:15" x14ac:dyDescent="0.2">
      <c r="A57">
        <v>1648</v>
      </c>
      <c r="B57">
        <v>11</v>
      </c>
      <c r="C57">
        <v>10042</v>
      </c>
      <c r="D57">
        <v>68</v>
      </c>
      <c r="E57">
        <v>35</v>
      </c>
      <c r="F57">
        <v>22609.49</v>
      </c>
      <c r="G57">
        <v>30</v>
      </c>
      <c r="H57">
        <v>66307</v>
      </c>
      <c r="I57">
        <v>8</v>
      </c>
      <c r="J57" t="s">
        <v>12</v>
      </c>
      <c r="K57">
        <v>2</v>
      </c>
      <c r="L57" s="7">
        <v>43747.6922743182</v>
      </c>
      <c r="M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" spans="1:15" x14ac:dyDescent="0.2">
      <c r="A58">
        <v>317</v>
      </c>
      <c r="B58">
        <v>25</v>
      </c>
      <c r="C58">
        <v>9201</v>
      </c>
      <c r="D58">
        <v>86</v>
      </c>
      <c r="E58">
        <v>32</v>
      </c>
      <c r="F58">
        <v>38134.910000000003</v>
      </c>
      <c r="G58">
        <v>49</v>
      </c>
      <c r="H58">
        <v>65674</v>
      </c>
      <c r="I58">
        <v>1</v>
      </c>
      <c r="J58" t="s">
        <v>12</v>
      </c>
      <c r="K58">
        <v>2</v>
      </c>
      <c r="L58" s="7">
        <v>41097.765224434101</v>
      </c>
      <c r="M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9" spans="1:15" x14ac:dyDescent="0.2">
      <c r="A59">
        <v>1208</v>
      </c>
      <c r="B59">
        <v>11</v>
      </c>
      <c r="C59">
        <v>10720</v>
      </c>
      <c r="D59">
        <v>82</v>
      </c>
      <c r="E59">
        <v>30</v>
      </c>
      <c r="F59">
        <v>32788.04</v>
      </c>
      <c r="G59">
        <v>39</v>
      </c>
      <c r="H59">
        <v>65674</v>
      </c>
      <c r="I59">
        <v>3</v>
      </c>
      <c r="J59" t="s">
        <v>12</v>
      </c>
      <c r="K59">
        <v>1</v>
      </c>
      <c r="L59" s="7">
        <v>73368.708440921895</v>
      </c>
      <c r="M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0" spans="1:15" x14ac:dyDescent="0.2">
      <c r="A60">
        <v>1217</v>
      </c>
      <c r="B60">
        <v>7</v>
      </c>
      <c r="C60">
        <v>10638</v>
      </c>
      <c r="D60">
        <v>73</v>
      </c>
      <c r="E60">
        <v>34</v>
      </c>
      <c r="F60">
        <v>26482.71</v>
      </c>
      <c r="G60">
        <v>31</v>
      </c>
      <c r="H60">
        <v>65464</v>
      </c>
      <c r="I60">
        <v>4</v>
      </c>
      <c r="J60" t="s">
        <v>12</v>
      </c>
      <c r="K60">
        <v>1</v>
      </c>
      <c r="L60" s="7">
        <v>51544.815506633997</v>
      </c>
      <c r="M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1" spans="1:15" x14ac:dyDescent="0.2">
      <c r="A61">
        <v>291</v>
      </c>
      <c r="B61">
        <v>23</v>
      </c>
      <c r="C61">
        <v>10148</v>
      </c>
      <c r="D61">
        <v>69</v>
      </c>
      <c r="E61">
        <v>29</v>
      </c>
      <c r="F61">
        <v>31441.94</v>
      </c>
      <c r="G61">
        <v>58</v>
      </c>
      <c r="H61">
        <v>64833</v>
      </c>
      <c r="I61">
        <v>9</v>
      </c>
      <c r="J61" t="s">
        <v>12</v>
      </c>
      <c r="K61">
        <v>2</v>
      </c>
      <c r="L61" s="7">
        <v>66678.550921924805</v>
      </c>
      <c r="M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2" spans="1:15" x14ac:dyDescent="0.2">
      <c r="A62">
        <v>789</v>
      </c>
      <c r="B62">
        <v>1</v>
      </c>
      <c r="C62">
        <v>9941</v>
      </c>
      <c r="D62">
        <v>106</v>
      </c>
      <c r="E62">
        <v>30</v>
      </c>
      <c r="F62">
        <v>19694.61</v>
      </c>
      <c r="G62">
        <v>18</v>
      </c>
      <c r="H62">
        <v>64752</v>
      </c>
      <c r="I62">
        <v>9</v>
      </c>
      <c r="J62" t="s">
        <v>12</v>
      </c>
      <c r="K62">
        <v>1</v>
      </c>
      <c r="L62" s="7">
        <v>31357.236367278601</v>
      </c>
      <c r="M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3" spans="1:15" x14ac:dyDescent="0.2">
      <c r="A63">
        <v>819</v>
      </c>
      <c r="B63">
        <v>9</v>
      </c>
      <c r="C63">
        <v>3098</v>
      </c>
      <c r="D63">
        <v>61</v>
      </c>
      <c r="E63">
        <v>25</v>
      </c>
      <c r="F63">
        <v>34106.400000000001</v>
      </c>
      <c r="G63">
        <v>30</v>
      </c>
      <c r="H63">
        <v>64747</v>
      </c>
      <c r="I63">
        <v>9</v>
      </c>
      <c r="J63" t="s">
        <v>12</v>
      </c>
      <c r="K63">
        <v>2</v>
      </c>
      <c r="L63" s="7">
        <v>26089.333960255401</v>
      </c>
      <c r="M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4" spans="1:15" x14ac:dyDescent="0.2">
      <c r="A64">
        <v>1312</v>
      </c>
      <c r="B64">
        <v>13</v>
      </c>
      <c r="C64">
        <v>9424</v>
      </c>
      <c r="D64">
        <v>86</v>
      </c>
      <c r="E64">
        <v>35</v>
      </c>
      <c r="F64">
        <v>29634.01</v>
      </c>
      <c r="G64">
        <v>53</v>
      </c>
      <c r="H64">
        <v>64700</v>
      </c>
      <c r="I64">
        <v>4</v>
      </c>
      <c r="J64" t="s">
        <v>12</v>
      </c>
      <c r="K64">
        <v>1</v>
      </c>
      <c r="L64" s="7">
        <v>48592.5016785189</v>
      </c>
      <c r="M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5" spans="1:15" x14ac:dyDescent="0.2">
      <c r="A65">
        <v>1709</v>
      </c>
      <c r="B65">
        <v>4</v>
      </c>
      <c r="C65">
        <v>13369</v>
      </c>
      <c r="D65">
        <v>99</v>
      </c>
      <c r="E65">
        <v>55</v>
      </c>
      <c r="F65">
        <v>19512.95</v>
      </c>
      <c r="G65">
        <v>36</v>
      </c>
      <c r="H65">
        <v>64472</v>
      </c>
      <c r="I65">
        <v>8</v>
      </c>
      <c r="J65" t="s">
        <v>12</v>
      </c>
      <c r="K65">
        <v>1</v>
      </c>
      <c r="L65" s="7">
        <v>37546.592741989203</v>
      </c>
      <c r="M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6" spans="1:15" x14ac:dyDescent="0.2">
      <c r="A66">
        <v>841</v>
      </c>
      <c r="B66">
        <v>25</v>
      </c>
      <c r="C66">
        <v>10272</v>
      </c>
      <c r="D66">
        <v>73</v>
      </c>
      <c r="E66">
        <v>33</v>
      </c>
      <c r="F66">
        <v>35977.72</v>
      </c>
      <c r="G66">
        <v>62</v>
      </c>
      <c r="H66">
        <v>64297</v>
      </c>
      <c r="I66">
        <v>4</v>
      </c>
      <c r="J66" t="s">
        <v>12</v>
      </c>
      <c r="K66">
        <v>2</v>
      </c>
      <c r="L66" s="7">
        <v>54039.172676911301</v>
      </c>
      <c r="M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7" spans="1:15" x14ac:dyDescent="0.2">
      <c r="A67">
        <v>980</v>
      </c>
      <c r="B67">
        <v>17</v>
      </c>
      <c r="C67">
        <v>11474</v>
      </c>
      <c r="D67">
        <v>99</v>
      </c>
      <c r="E67">
        <v>52</v>
      </c>
      <c r="F67">
        <v>38318.300000000003</v>
      </c>
      <c r="G67">
        <v>57</v>
      </c>
      <c r="H67">
        <v>64201</v>
      </c>
      <c r="I67">
        <v>9</v>
      </c>
      <c r="J67" t="s">
        <v>12</v>
      </c>
      <c r="K67">
        <v>1</v>
      </c>
      <c r="L67" s="7">
        <v>78870.655595002696</v>
      </c>
      <c r="M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8" spans="1:15" x14ac:dyDescent="0.2">
      <c r="A68">
        <v>903</v>
      </c>
      <c r="B68">
        <v>17</v>
      </c>
      <c r="C68">
        <v>9692</v>
      </c>
      <c r="D68">
        <v>84</v>
      </c>
      <c r="E68">
        <v>31</v>
      </c>
      <c r="F68">
        <v>26230.85</v>
      </c>
      <c r="G68">
        <v>65</v>
      </c>
      <c r="H68">
        <v>63990</v>
      </c>
      <c r="I68">
        <v>5</v>
      </c>
      <c r="J68" t="s">
        <v>12</v>
      </c>
      <c r="K68">
        <v>1</v>
      </c>
      <c r="L68" s="7">
        <v>55051.449541524998</v>
      </c>
      <c r="M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" spans="1:15" x14ac:dyDescent="0.2">
      <c r="A69">
        <v>1547</v>
      </c>
      <c r="B69">
        <v>12</v>
      </c>
      <c r="C69">
        <v>9765</v>
      </c>
      <c r="D69">
        <v>72</v>
      </c>
      <c r="E69">
        <v>35</v>
      </c>
      <c r="F69">
        <v>35576.33</v>
      </c>
      <c r="G69">
        <v>65</v>
      </c>
      <c r="H69">
        <v>63432</v>
      </c>
      <c r="I69">
        <v>1</v>
      </c>
      <c r="J69" t="s">
        <v>12</v>
      </c>
      <c r="K69">
        <v>1</v>
      </c>
      <c r="L69" s="7">
        <v>79185.424185901502</v>
      </c>
      <c r="M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0" spans="1:15" x14ac:dyDescent="0.2">
      <c r="A70">
        <v>460</v>
      </c>
      <c r="B70">
        <v>10</v>
      </c>
      <c r="C70">
        <v>14582</v>
      </c>
      <c r="D70">
        <v>114</v>
      </c>
      <c r="E70">
        <v>49</v>
      </c>
      <c r="F70">
        <v>33561.9</v>
      </c>
      <c r="G70">
        <v>40</v>
      </c>
      <c r="H70">
        <v>63386</v>
      </c>
      <c r="I70">
        <v>4</v>
      </c>
      <c r="J70" t="s">
        <v>12</v>
      </c>
      <c r="K70">
        <v>2</v>
      </c>
      <c r="L70" s="7">
        <v>93249.534141047101</v>
      </c>
      <c r="M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1" spans="1:15" x14ac:dyDescent="0.2">
      <c r="A71">
        <v>845</v>
      </c>
      <c r="B71">
        <v>1</v>
      </c>
      <c r="C71">
        <v>9904</v>
      </c>
      <c r="D71">
        <v>72</v>
      </c>
      <c r="E71">
        <v>38</v>
      </c>
      <c r="F71">
        <v>21625.56</v>
      </c>
      <c r="G71">
        <v>15</v>
      </c>
      <c r="H71">
        <v>63003</v>
      </c>
      <c r="I71">
        <v>7</v>
      </c>
      <c r="J71" t="s">
        <v>12</v>
      </c>
      <c r="K71">
        <v>1</v>
      </c>
      <c r="L71" s="7">
        <v>31744.921586625602</v>
      </c>
      <c r="M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2" spans="1:15" x14ac:dyDescent="0.2">
      <c r="A72">
        <v>639</v>
      </c>
      <c r="B72">
        <v>4</v>
      </c>
      <c r="C72">
        <v>9647</v>
      </c>
      <c r="D72">
        <v>107</v>
      </c>
      <c r="E72">
        <v>33</v>
      </c>
      <c r="F72">
        <v>35320.300000000003</v>
      </c>
      <c r="G72">
        <v>27</v>
      </c>
      <c r="H72">
        <v>62761</v>
      </c>
      <c r="I72">
        <v>8</v>
      </c>
      <c r="J72" t="s">
        <v>12</v>
      </c>
      <c r="K72">
        <v>2</v>
      </c>
      <c r="L72" s="7">
        <v>49099.605486464003</v>
      </c>
      <c r="M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" spans="1:15" x14ac:dyDescent="0.2">
      <c r="A73">
        <v>1370</v>
      </c>
      <c r="B73">
        <v>7</v>
      </c>
      <c r="C73">
        <v>9459</v>
      </c>
      <c r="D73">
        <v>90</v>
      </c>
      <c r="E73">
        <v>32</v>
      </c>
      <c r="F73">
        <v>21180.06</v>
      </c>
      <c r="G73">
        <v>33</v>
      </c>
      <c r="H73">
        <v>62664</v>
      </c>
      <c r="I73">
        <v>7</v>
      </c>
      <c r="J73" t="s">
        <v>12</v>
      </c>
      <c r="K73">
        <v>1</v>
      </c>
      <c r="L73" s="7">
        <v>39867.827105405398</v>
      </c>
      <c r="M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4" spans="1:15" x14ac:dyDescent="0.2">
      <c r="A74">
        <v>341</v>
      </c>
      <c r="B74">
        <v>22</v>
      </c>
      <c r="C74">
        <v>1273</v>
      </c>
      <c r="D74">
        <v>51</v>
      </c>
      <c r="E74">
        <v>24</v>
      </c>
      <c r="F74">
        <v>29920.41</v>
      </c>
      <c r="G74">
        <v>46</v>
      </c>
      <c r="H74">
        <v>62605</v>
      </c>
      <c r="I74">
        <v>9</v>
      </c>
      <c r="J74" t="s">
        <v>12</v>
      </c>
      <c r="K74">
        <v>1</v>
      </c>
      <c r="L74" s="7">
        <v>38382.269361124097</v>
      </c>
      <c r="M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5" spans="1:15" x14ac:dyDescent="0.2">
      <c r="A75">
        <v>1365</v>
      </c>
      <c r="B75">
        <v>15</v>
      </c>
      <c r="C75">
        <v>9195</v>
      </c>
      <c r="D75">
        <v>80</v>
      </c>
      <c r="E75">
        <v>33</v>
      </c>
      <c r="F75">
        <v>18687.669999999998</v>
      </c>
      <c r="G75">
        <v>62</v>
      </c>
      <c r="H75">
        <v>62457</v>
      </c>
      <c r="I75">
        <v>8</v>
      </c>
      <c r="J75" t="s">
        <v>12</v>
      </c>
      <c r="K75">
        <v>2</v>
      </c>
      <c r="L75" s="7">
        <v>40413.400953654003</v>
      </c>
      <c r="M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6" spans="1:15" x14ac:dyDescent="0.2">
      <c r="A76">
        <v>337</v>
      </c>
      <c r="B76">
        <v>4</v>
      </c>
      <c r="C76">
        <v>8222</v>
      </c>
      <c r="D76">
        <v>52</v>
      </c>
      <c r="E76">
        <v>17</v>
      </c>
      <c r="F76">
        <v>27008</v>
      </c>
      <c r="G76">
        <v>30</v>
      </c>
      <c r="H76">
        <v>62271</v>
      </c>
      <c r="I76">
        <v>2</v>
      </c>
      <c r="J76" t="s">
        <v>12</v>
      </c>
      <c r="K76">
        <v>2</v>
      </c>
      <c r="L76" s="7">
        <v>16241.995070414199</v>
      </c>
      <c r="M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7" spans="1:15" x14ac:dyDescent="0.2">
      <c r="A77">
        <v>1445</v>
      </c>
      <c r="B77">
        <v>3</v>
      </c>
      <c r="C77">
        <v>13685</v>
      </c>
      <c r="D77">
        <v>105</v>
      </c>
      <c r="E77">
        <v>58</v>
      </c>
      <c r="F77">
        <v>19763.169999999998</v>
      </c>
      <c r="G77">
        <v>36</v>
      </c>
      <c r="H77">
        <v>62162</v>
      </c>
      <c r="I77">
        <v>3</v>
      </c>
      <c r="J77" t="s">
        <v>12</v>
      </c>
      <c r="K77">
        <v>1</v>
      </c>
      <c r="L77" s="7">
        <v>40632.734491475901</v>
      </c>
      <c r="M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8" spans="1:15" x14ac:dyDescent="0.2">
      <c r="A78">
        <v>1300</v>
      </c>
      <c r="B78">
        <v>24</v>
      </c>
      <c r="C78">
        <v>10026</v>
      </c>
      <c r="D78">
        <v>74</v>
      </c>
      <c r="E78">
        <v>40</v>
      </c>
      <c r="F78">
        <v>30964.76</v>
      </c>
      <c r="G78">
        <v>46</v>
      </c>
      <c r="H78">
        <v>62114</v>
      </c>
      <c r="I78">
        <v>3</v>
      </c>
      <c r="J78" t="s">
        <v>12</v>
      </c>
      <c r="K78">
        <v>1</v>
      </c>
      <c r="L78" s="7">
        <v>42308.8655541763</v>
      </c>
      <c r="M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9" spans="1:15" x14ac:dyDescent="0.2">
      <c r="A79">
        <v>1783</v>
      </c>
      <c r="B79">
        <v>16</v>
      </c>
      <c r="C79">
        <v>12006</v>
      </c>
      <c r="D79">
        <v>93</v>
      </c>
      <c r="E79">
        <v>41</v>
      </c>
      <c r="F79">
        <v>32974.81</v>
      </c>
      <c r="G79">
        <v>44</v>
      </c>
      <c r="H79">
        <v>62106</v>
      </c>
      <c r="I79">
        <v>7</v>
      </c>
      <c r="J79" t="s">
        <v>12</v>
      </c>
      <c r="K79">
        <v>1</v>
      </c>
      <c r="L79" s="7">
        <v>59235.523558752</v>
      </c>
      <c r="M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0" spans="1:15" x14ac:dyDescent="0.2">
      <c r="A80">
        <v>1189</v>
      </c>
      <c r="B80">
        <v>2</v>
      </c>
      <c r="C80">
        <v>10555</v>
      </c>
      <c r="D80">
        <v>84</v>
      </c>
      <c r="E80">
        <v>31</v>
      </c>
      <c r="F80">
        <v>38634.49</v>
      </c>
      <c r="G80">
        <v>30</v>
      </c>
      <c r="H80">
        <v>61977</v>
      </c>
      <c r="I80">
        <v>6</v>
      </c>
      <c r="J80" t="s">
        <v>12</v>
      </c>
      <c r="K80">
        <v>2</v>
      </c>
      <c r="L80" s="7">
        <v>49318.483672835697</v>
      </c>
      <c r="M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1" spans="1:15" x14ac:dyDescent="0.2">
      <c r="A81">
        <v>909</v>
      </c>
      <c r="B81">
        <v>9</v>
      </c>
      <c r="C81">
        <v>10028</v>
      </c>
      <c r="D81">
        <v>82</v>
      </c>
      <c r="E81">
        <v>35</v>
      </c>
      <c r="F81">
        <v>26454.68</v>
      </c>
      <c r="G81">
        <v>30</v>
      </c>
      <c r="H81">
        <v>61846</v>
      </c>
      <c r="I81">
        <v>2</v>
      </c>
      <c r="J81" t="s">
        <v>12</v>
      </c>
      <c r="K81">
        <v>1</v>
      </c>
      <c r="L81" s="7">
        <v>40082.775412824703</v>
      </c>
      <c r="M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2" spans="1:15" x14ac:dyDescent="0.2">
      <c r="A82">
        <v>121</v>
      </c>
      <c r="B82">
        <v>10</v>
      </c>
      <c r="C82">
        <v>9354</v>
      </c>
      <c r="D82">
        <v>76</v>
      </c>
      <c r="E82">
        <v>36</v>
      </c>
      <c r="F82">
        <v>22727.96</v>
      </c>
      <c r="G82">
        <v>43</v>
      </c>
      <c r="H82">
        <v>61556</v>
      </c>
      <c r="I82">
        <v>9</v>
      </c>
      <c r="J82" t="s">
        <v>12</v>
      </c>
      <c r="K82">
        <v>1</v>
      </c>
      <c r="L82" s="7">
        <v>48618.3761546268</v>
      </c>
      <c r="M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3" spans="1:15" x14ac:dyDescent="0.2">
      <c r="A83">
        <v>1450</v>
      </c>
      <c r="B83">
        <v>1</v>
      </c>
      <c r="C83">
        <v>10186</v>
      </c>
      <c r="D83">
        <v>82</v>
      </c>
      <c r="E83">
        <v>39</v>
      </c>
      <c r="F83">
        <v>30510.97</v>
      </c>
      <c r="G83">
        <v>32</v>
      </c>
      <c r="H83">
        <v>61395</v>
      </c>
      <c r="I83">
        <v>8</v>
      </c>
      <c r="J83" t="s">
        <v>12</v>
      </c>
      <c r="K83">
        <v>2</v>
      </c>
      <c r="L83" s="7">
        <v>30227.916378347199</v>
      </c>
      <c r="M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4" spans="1:15" x14ac:dyDescent="0.2">
      <c r="A84">
        <v>1924</v>
      </c>
      <c r="B84">
        <v>16</v>
      </c>
      <c r="C84">
        <v>7154</v>
      </c>
      <c r="D84">
        <v>68</v>
      </c>
      <c r="E84">
        <v>19</v>
      </c>
      <c r="F84">
        <v>39850.239999999998</v>
      </c>
      <c r="G84">
        <v>63</v>
      </c>
      <c r="H84">
        <v>61341</v>
      </c>
      <c r="I84">
        <v>6</v>
      </c>
      <c r="J84" t="s">
        <v>12</v>
      </c>
      <c r="K84">
        <v>1</v>
      </c>
      <c r="L84" s="7">
        <v>53716.484736143801</v>
      </c>
      <c r="M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5" spans="1:15" x14ac:dyDescent="0.2">
      <c r="A85">
        <v>1167</v>
      </c>
      <c r="B85">
        <v>3</v>
      </c>
      <c r="C85">
        <v>11428</v>
      </c>
      <c r="D85">
        <v>103</v>
      </c>
      <c r="E85">
        <v>58</v>
      </c>
      <c r="F85">
        <v>35365.550000000003</v>
      </c>
      <c r="G85">
        <v>30</v>
      </c>
      <c r="H85">
        <v>61259</v>
      </c>
      <c r="I85">
        <v>6</v>
      </c>
      <c r="J85" t="s">
        <v>12</v>
      </c>
      <c r="K85">
        <v>1</v>
      </c>
      <c r="L85" s="7">
        <v>30258.639489934601</v>
      </c>
      <c r="M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6" spans="1:15" x14ac:dyDescent="0.2">
      <c r="A86">
        <v>1388</v>
      </c>
      <c r="B86">
        <v>2</v>
      </c>
      <c r="C86">
        <v>13137</v>
      </c>
      <c r="D86">
        <v>107</v>
      </c>
      <c r="E86">
        <v>50</v>
      </c>
      <c r="F86">
        <v>26602.81</v>
      </c>
      <c r="G86">
        <v>38</v>
      </c>
      <c r="H86">
        <v>61186</v>
      </c>
      <c r="I86">
        <v>1</v>
      </c>
      <c r="J86" t="s">
        <v>12</v>
      </c>
      <c r="K86">
        <v>2</v>
      </c>
      <c r="L86" s="7">
        <v>42742.4001697044</v>
      </c>
      <c r="M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7" spans="1:15" x14ac:dyDescent="0.2">
      <c r="A87">
        <v>340</v>
      </c>
      <c r="B87">
        <v>13</v>
      </c>
      <c r="C87">
        <v>12038</v>
      </c>
      <c r="D87">
        <v>90</v>
      </c>
      <c r="E87">
        <v>41</v>
      </c>
      <c r="F87">
        <v>36062.910000000003</v>
      </c>
      <c r="G87">
        <v>43</v>
      </c>
      <c r="H87">
        <v>61059</v>
      </c>
      <c r="I87">
        <v>9</v>
      </c>
      <c r="J87" t="s">
        <v>12</v>
      </c>
      <c r="K87">
        <v>1</v>
      </c>
      <c r="L87" s="7">
        <v>61038.5722427617</v>
      </c>
      <c r="M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8" spans="1:15" x14ac:dyDescent="0.2">
      <c r="A88">
        <v>692</v>
      </c>
      <c r="B88">
        <v>9</v>
      </c>
      <c r="C88">
        <v>12681</v>
      </c>
      <c r="D88">
        <v>105</v>
      </c>
      <c r="E88">
        <v>59</v>
      </c>
      <c r="F88">
        <v>36358.83</v>
      </c>
      <c r="G88">
        <v>28</v>
      </c>
      <c r="H88">
        <v>60920</v>
      </c>
      <c r="I88">
        <v>7</v>
      </c>
      <c r="J88" t="s">
        <v>12</v>
      </c>
      <c r="K88">
        <v>1</v>
      </c>
      <c r="L88" s="7">
        <v>59190.991809249703</v>
      </c>
      <c r="M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9" spans="1:15" x14ac:dyDescent="0.2">
      <c r="A89">
        <v>1638</v>
      </c>
      <c r="B89">
        <v>24</v>
      </c>
      <c r="C89">
        <v>11433</v>
      </c>
      <c r="D89">
        <v>108</v>
      </c>
      <c r="E89">
        <v>51</v>
      </c>
      <c r="F89">
        <v>25351.56</v>
      </c>
      <c r="G89">
        <v>49</v>
      </c>
      <c r="H89">
        <v>60648</v>
      </c>
      <c r="I89">
        <v>2</v>
      </c>
      <c r="J89" t="s">
        <v>12</v>
      </c>
      <c r="K89">
        <v>2</v>
      </c>
      <c r="L89" s="7">
        <v>53831.146849898701</v>
      </c>
      <c r="M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0" spans="1:15" x14ac:dyDescent="0.2">
      <c r="A90">
        <v>1874</v>
      </c>
      <c r="B90">
        <v>3</v>
      </c>
      <c r="C90">
        <v>14797</v>
      </c>
      <c r="D90">
        <v>94</v>
      </c>
      <c r="E90">
        <v>49</v>
      </c>
      <c r="F90">
        <v>32084.97</v>
      </c>
      <c r="G90">
        <v>28</v>
      </c>
      <c r="H90">
        <v>60444</v>
      </c>
      <c r="I90">
        <v>1</v>
      </c>
      <c r="J90" t="s">
        <v>12</v>
      </c>
      <c r="K90">
        <v>1</v>
      </c>
      <c r="L90" s="7">
        <v>43862.109022776101</v>
      </c>
      <c r="M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1" spans="1:15" x14ac:dyDescent="0.2">
      <c r="A91">
        <v>574</v>
      </c>
      <c r="B91">
        <v>8</v>
      </c>
      <c r="C91">
        <v>14765</v>
      </c>
      <c r="D91">
        <v>96</v>
      </c>
      <c r="E91">
        <v>55</v>
      </c>
      <c r="F91">
        <v>19425.02</v>
      </c>
      <c r="G91">
        <v>31</v>
      </c>
      <c r="H91">
        <v>60406</v>
      </c>
      <c r="I91">
        <v>6</v>
      </c>
      <c r="J91" t="s">
        <v>12</v>
      </c>
      <c r="K91">
        <v>1</v>
      </c>
      <c r="L91" s="7">
        <v>56466.4041961966</v>
      </c>
      <c r="M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60k - 70k</v>
      </c>
      <c r="N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2" spans="1:15" x14ac:dyDescent="0.2">
      <c r="A92">
        <v>1925</v>
      </c>
      <c r="B92">
        <v>10</v>
      </c>
      <c r="C92">
        <v>13625</v>
      </c>
      <c r="D92">
        <v>104</v>
      </c>
      <c r="E92">
        <v>59</v>
      </c>
      <c r="F92">
        <v>20449.099999999999</v>
      </c>
      <c r="G92">
        <v>33</v>
      </c>
      <c r="H92">
        <v>59881</v>
      </c>
      <c r="I92">
        <v>1</v>
      </c>
      <c r="J92" t="s">
        <v>12</v>
      </c>
      <c r="K92">
        <v>2</v>
      </c>
      <c r="L92" s="7">
        <v>45943.710127996303</v>
      </c>
      <c r="M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3" spans="1:15" x14ac:dyDescent="0.2">
      <c r="A93">
        <v>964</v>
      </c>
      <c r="B93">
        <v>9</v>
      </c>
      <c r="C93">
        <v>9743</v>
      </c>
      <c r="D93">
        <v>79</v>
      </c>
      <c r="E93">
        <v>31</v>
      </c>
      <c r="F93">
        <v>33180.199999999997</v>
      </c>
      <c r="G93">
        <v>28</v>
      </c>
      <c r="H93">
        <v>59461</v>
      </c>
      <c r="I93">
        <v>4</v>
      </c>
      <c r="J93" t="s">
        <v>12</v>
      </c>
      <c r="K93">
        <v>1</v>
      </c>
      <c r="L93" s="7">
        <v>62693.469856947602</v>
      </c>
      <c r="M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4" spans="1:15" x14ac:dyDescent="0.2">
      <c r="A94">
        <v>369</v>
      </c>
      <c r="B94">
        <v>22</v>
      </c>
      <c r="C94">
        <v>9118</v>
      </c>
      <c r="D94">
        <v>84</v>
      </c>
      <c r="E94">
        <v>39</v>
      </c>
      <c r="F94">
        <v>24637.33</v>
      </c>
      <c r="G94">
        <v>45</v>
      </c>
      <c r="H94">
        <v>59291</v>
      </c>
      <c r="I94">
        <v>1</v>
      </c>
      <c r="J94" t="s">
        <v>12</v>
      </c>
      <c r="K94">
        <v>2</v>
      </c>
      <c r="L94" s="7">
        <v>54791.4034818531</v>
      </c>
      <c r="M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5" spans="1:15" x14ac:dyDescent="0.2">
      <c r="A95">
        <v>677</v>
      </c>
      <c r="B95">
        <v>3</v>
      </c>
      <c r="C95">
        <v>13251</v>
      </c>
      <c r="D95">
        <v>94</v>
      </c>
      <c r="E95">
        <v>46</v>
      </c>
      <c r="F95">
        <v>18534.689999999999</v>
      </c>
      <c r="G95">
        <v>28</v>
      </c>
      <c r="H95">
        <v>59033</v>
      </c>
      <c r="I95">
        <v>1</v>
      </c>
      <c r="J95" t="s">
        <v>12</v>
      </c>
      <c r="K95">
        <v>2</v>
      </c>
      <c r="L95" s="7">
        <v>35903.115442140603</v>
      </c>
      <c r="M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6" spans="1:15" x14ac:dyDescent="0.2">
      <c r="A96">
        <v>1335</v>
      </c>
      <c r="B96">
        <v>11</v>
      </c>
      <c r="C96">
        <v>11803</v>
      </c>
      <c r="D96">
        <v>103</v>
      </c>
      <c r="E96">
        <v>44</v>
      </c>
      <c r="F96">
        <v>31382.09</v>
      </c>
      <c r="G96">
        <v>29</v>
      </c>
      <c r="H96">
        <v>59018</v>
      </c>
      <c r="I96">
        <v>1</v>
      </c>
      <c r="J96" t="s">
        <v>12</v>
      </c>
      <c r="K96">
        <v>1</v>
      </c>
      <c r="L96" s="7">
        <v>71395.890911751601</v>
      </c>
      <c r="M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7" spans="1:15" x14ac:dyDescent="0.2">
      <c r="A97">
        <v>664</v>
      </c>
      <c r="B97">
        <v>12</v>
      </c>
      <c r="C97">
        <v>9851</v>
      </c>
      <c r="D97">
        <v>72</v>
      </c>
      <c r="E97">
        <v>39</v>
      </c>
      <c r="F97">
        <v>19496.57</v>
      </c>
      <c r="G97">
        <v>55</v>
      </c>
      <c r="H97">
        <v>58969</v>
      </c>
      <c r="I97">
        <v>1</v>
      </c>
      <c r="J97" t="s">
        <v>12</v>
      </c>
      <c r="K97">
        <v>2</v>
      </c>
      <c r="L97" s="7">
        <v>58474.152663367102</v>
      </c>
      <c r="M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8" spans="1:15" x14ac:dyDescent="0.2">
      <c r="A98">
        <v>836</v>
      </c>
      <c r="B98">
        <v>7</v>
      </c>
      <c r="C98">
        <v>10061</v>
      </c>
      <c r="D98">
        <v>79</v>
      </c>
      <c r="E98">
        <v>37</v>
      </c>
      <c r="F98">
        <v>19279.62</v>
      </c>
      <c r="G98">
        <v>30</v>
      </c>
      <c r="H98">
        <v>58729</v>
      </c>
      <c r="I98">
        <v>9</v>
      </c>
      <c r="J98" t="s">
        <v>12</v>
      </c>
      <c r="K98">
        <v>2</v>
      </c>
      <c r="L98" s="7">
        <v>47123.630867505301</v>
      </c>
      <c r="M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9" spans="1:15" x14ac:dyDescent="0.2">
      <c r="A99">
        <v>1632</v>
      </c>
      <c r="B99">
        <v>20</v>
      </c>
      <c r="C99">
        <v>12852</v>
      </c>
      <c r="D99">
        <v>92</v>
      </c>
      <c r="E99">
        <v>58</v>
      </c>
      <c r="F99">
        <v>22653.8</v>
      </c>
      <c r="G99">
        <v>55</v>
      </c>
      <c r="H99">
        <v>58441</v>
      </c>
      <c r="I99">
        <v>8</v>
      </c>
      <c r="J99" t="s">
        <v>12</v>
      </c>
      <c r="K99">
        <v>2</v>
      </c>
      <c r="L99" s="7">
        <v>61745.574767774102</v>
      </c>
      <c r="M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0" spans="1:15" x14ac:dyDescent="0.2">
      <c r="A100">
        <v>1597</v>
      </c>
      <c r="B100">
        <v>18</v>
      </c>
      <c r="C100">
        <v>3040</v>
      </c>
      <c r="D100">
        <v>52</v>
      </c>
      <c r="E100">
        <v>22</v>
      </c>
      <c r="F100">
        <v>32753.89</v>
      </c>
      <c r="G100">
        <v>54</v>
      </c>
      <c r="H100">
        <v>58281</v>
      </c>
      <c r="I100">
        <v>4</v>
      </c>
      <c r="J100" t="s">
        <v>12</v>
      </c>
      <c r="K100">
        <v>1</v>
      </c>
      <c r="L100" s="7">
        <v>35616.469587122803</v>
      </c>
      <c r="M1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1" spans="1:15" x14ac:dyDescent="0.2">
      <c r="A101">
        <v>1761</v>
      </c>
      <c r="B101">
        <v>8</v>
      </c>
      <c r="C101">
        <v>6507</v>
      </c>
      <c r="D101">
        <v>61</v>
      </c>
      <c r="E101">
        <v>21</v>
      </c>
      <c r="F101">
        <v>22701.41</v>
      </c>
      <c r="G101">
        <v>44</v>
      </c>
      <c r="H101">
        <v>58268</v>
      </c>
      <c r="I101">
        <v>9</v>
      </c>
      <c r="J101" t="s">
        <v>12</v>
      </c>
      <c r="K101">
        <v>1</v>
      </c>
      <c r="L101" s="7">
        <v>25679.0798576323</v>
      </c>
      <c r="M1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2" spans="1:15" x14ac:dyDescent="0.2">
      <c r="A102">
        <v>333</v>
      </c>
      <c r="B102">
        <v>17</v>
      </c>
      <c r="C102">
        <v>10652</v>
      </c>
      <c r="D102">
        <v>83</v>
      </c>
      <c r="E102">
        <v>29</v>
      </c>
      <c r="F102">
        <v>35573.17</v>
      </c>
      <c r="G102">
        <v>51</v>
      </c>
      <c r="H102">
        <v>58188</v>
      </c>
      <c r="I102">
        <v>9</v>
      </c>
      <c r="J102" t="s">
        <v>12</v>
      </c>
      <c r="K102">
        <v>2</v>
      </c>
      <c r="L102" s="7">
        <v>65259.868596838198</v>
      </c>
      <c r="M1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3" spans="1:15" x14ac:dyDescent="0.2">
      <c r="A103">
        <v>448</v>
      </c>
      <c r="B103">
        <v>14</v>
      </c>
      <c r="C103">
        <v>1849</v>
      </c>
      <c r="D103">
        <v>72</v>
      </c>
      <c r="E103">
        <v>27</v>
      </c>
      <c r="F103">
        <v>18473.349999999999</v>
      </c>
      <c r="G103">
        <v>47</v>
      </c>
      <c r="H103">
        <v>58085</v>
      </c>
      <c r="I103">
        <v>5</v>
      </c>
      <c r="J103" t="s">
        <v>12</v>
      </c>
      <c r="K103">
        <v>2</v>
      </c>
      <c r="L103" s="7">
        <v>72290.075748548901</v>
      </c>
      <c r="M1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4" spans="1:15" x14ac:dyDescent="0.2">
      <c r="A104">
        <v>1373</v>
      </c>
      <c r="B104">
        <v>19</v>
      </c>
      <c r="C104">
        <v>9834</v>
      </c>
      <c r="D104">
        <v>84</v>
      </c>
      <c r="E104">
        <v>28</v>
      </c>
      <c r="F104">
        <v>23098.13</v>
      </c>
      <c r="G104">
        <v>52</v>
      </c>
      <c r="H104">
        <v>57950</v>
      </c>
      <c r="I104">
        <v>1</v>
      </c>
      <c r="J104" t="s">
        <v>12</v>
      </c>
      <c r="K104">
        <v>2</v>
      </c>
      <c r="L104" s="7">
        <v>33877.962455891698</v>
      </c>
      <c r="M1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5" spans="1:15" x14ac:dyDescent="0.2">
      <c r="A105">
        <v>624</v>
      </c>
      <c r="B105">
        <v>2</v>
      </c>
      <c r="C105">
        <v>14051</v>
      </c>
      <c r="D105">
        <v>105</v>
      </c>
      <c r="E105">
        <v>44</v>
      </c>
      <c r="F105">
        <v>21882.57</v>
      </c>
      <c r="G105">
        <v>41</v>
      </c>
      <c r="H105">
        <v>57270</v>
      </c>
      <c r="I105">
        <v>1</v>
      </c>
      <c r="J105" t="s">
        <v>12</v>
      </c>
      <c r="K105">
        <v>1</v>
      </c>
      <c r="L105" s="7">
        <v>57638.905295935503</v>
      </c>
      <c r="M1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6" spans="1:15" x14ac:dyDescent="0.2">
      <c r="A106">
        <v>231</v>
      </c>
      <c r="B106">
        <v>22</v>
      </c>
      <c r="C106">
        <v>11137</v>
      </c>
      <c r="D106">
        <v>109</v>
      </c>
      <c r="E106">
        <v>38</v>
      </c>
      <c r="F106">
        <v>33768.120000000003</v>
      </c>
      <c r="G106">
        <v>62</v>
      </c>
      <c r="H106">
        <v>56935</v>
      </c>
      <c r="I106">
        <v>5</v>
      </c>
      <c r="J106" t="s">
        <v>12</v>
      </c>
      <c r="K106">
        <v>1</v>
      </c>
      <c r="L106" s="7">
        <v>90571.589838614498</v>
      </c>
      <c r="M1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7" spans="1:15" x14ac:dyDescent="0.2">
      <c r="A107">
        <v>284</v>
      </c>
      <c r="B107">
        <v>25</v>
      </c>
      <c r="C107">
        <v>9751</v>
      </c>
      <c r="D107">
        <v>102</v>
      </c>
      <c r="E107">
        <v>36</v>
      </c>
      <c r="F107">
        <v>32458.47</v>
      </c>
      <c r="G107">
        <v>46</v>
      </c>
      <c r="H107">
        <v>56931</v>
      </c>
      <c r="I107">
        <v>7</v>
      </c>
      <c r="J107" t="s">
        <v>12</v>
      </c>
      <c r="K107">
        <v>1</v>
      </c>
      <c r="L107" s="7">
        <v>58851.200271433801</v>
      </c>
      <c r="M1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8" spans="1:15" x14ac:dyDescent="0.2">
      <c r="A108">
        <v>928</v>
      </c>
      <c r="B108">
        <v>8</v>
      </c>
      <c r="C108">
        <v>14142</v>
      </c>
      <c r="D108">
        <v>99</v>
      </c>
      <c r="E108">
        <v>48</v>
      </c>
      <c r="F108">
        <v>22981.63</v>
      </c>
      <c r="G108">
        <v>59</v>
      </c>
      <c r="H108">
        <v>56480</v>
      </c>
      <c r="I108">
        <v>5</v>
      </c>
      <c r="J108" t="s">
        <v>12</v>
      </c>
      <c r="K108">
        <v>2</v>
      </c>
      <c r="L108" s="7">
        <v>73557.469228224494</v>
      </c>
      <c r="M1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" spans="1:15" x14ac:dyDescent="0.2">
      <c r="A109">
        <v>1488</v>
      </c>
      <c r="B109">
        <v>19</v>
      </c>
      <c r="C109">
        <v>11080</v>
      </c>
      <c r="D109">
        <v>105</v>
      </c>
      <c r="E109">
        <v>38</v>
      </c>
      <c r="F109">
        <v>18794.64</v>
      </c>
      <c r="G109">
        <v>64</v>
      </c>
      <c r="H109">
        <v>56343</v>
      </c>
      <c r="I109">
        <v>9</v>
      </c>
      <c r="J109" t="s">
        <v>12</v>
      </c>
      <c r="K109">
        <v>2</v>
      </c>
      <c r="L109" s="7">
        <v>47182.543870064699</v>
      </c>
      <c r="M1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10" spans="1:15" x14ac:dyDescent="0.2">
      <c r="A110">
        <v>1498</v>
      </c>
      <c r="B110">
        <v>16</v>
      </c>
      <c r="C110">
        <v>9901</v>
      </c>
      <c r="D110">
        <v>82</v>
      </c>
      <c r="E110">
        <v>36</v>
      </c>
      <c r="F110">
        <v>33359.25</v>
      </c>
      <c r="G110">
        <v>47</v>
      </c>
      <c r="H110">
        <v>56168</v>
      </c>
      <c r="I110">
        <v>4</v>
      </c>
      <c r="J110" t="s">
        <v>12</v>
      </c>
      <c r="K110">
        <v>1</v>
      </c>
      <c r="L110" s="7">
        <v>33097.337545779097</v>
      </c>
      <c r="M1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1" spans="1:15" x14ac:dyDescent="0.2">
      <c r="A111">
        <v>367</v>
      </c>
      <c r="B111">
        <v>1</v>
      </c>
      <c r="C111">
        <v>9497</v>
      </c>
      <c r="D111">
        <v>67</v>
      </c>
      <c r="E111">
        <v>29</v>
      </c>
      <c r="F111">
        <v>25313.06</v>
      </c>
      <c r="G111">
        <v>24</v>
      </c>
      <c r="H111">
        <v>56117</v>
      </c>
      <c r="I111">
        <v>1</v>
      </c>
      <c r="J111" t="s">
        <v>12</v>
      </c>
      <c r="K111">
        <v>1</v>
      </c>
      <c r="L111" s="7">
        <v>38416.276083642399</v>
      </c>
      <c r="M1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2" spans="1:15" x14ac:dyDescent="0.2">
      <c r="A112">
        <v>435</v>
      </c>
      <c r="B112">
        <v>19</v>
      </c>
      <c r="C112">
        <v>14276</v>
      </c>
      <c r="D112">
        <v>95</v>
      </c>
      <c r="E112">
        <v>47</v>
      </c>
      <c r="F112">
        <v>35122.120000000003</v>
      </c>
      <c r="G112">
        <v>64</v>
      </c>
      <c r="H112">
        <v>56058</v>
      </c>
      <c r="I112">
        <v>2</v>
      </c>
      <c r="J112" t="s">
        <v>12</v>
      </c>
      <c r="K112">
        <v>2</v>
      </c>
      <c r="L112" s="7">
        <v>66758.049979144096</v>
      </c>
      <c r="M1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3" spans="1:15" x14ac:dyDescent="0.2">
      <c r="A113">
        <v>588</v>
      </c>
      <c r="B113">
        <v>2</v>
      </c>
      <c r="C113">
        <v>9919</v>
      </c>
      <c r="D113">
        <v>76</v>
      </c>
      <c r="E113">
        <v>40</v>
      </c>
      <c r="F113">
        <v>25992.560000000001</v>
      </c>
      <c r="G113">
        <v>22</v>
      </c>
      <c r="H113">
        <v>55998</v>
      </c>
      <c r="I113">
        <v>9</v>
      </c>
      <c r="J113" t="s">
        <v>12</v>
      </c>
      <c r="K113">
        <v>1</v>
      </c>
      <c r="L113" s="7">
        <v>28962.671041293699</v>
      </c>
      <c r="M1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4" spans="1:15" x14ac:dyDescent="0.2">
      <c r="A114">
        <v>1244</v>
      </c>
      <c r="B114">
        <v>4</v>
      </c>
      <c r="C114">
        <v>9677</v>
      </c>
      <c r="D114">
        <v>80</v>
      </c>
      <c r="E114">
        <v>28</v>
      </c>
      <c r="F114">
        <v>23748.7</v>
      </c>
      <c r="G114">
        <v>29</v>
      </c>
      <c r="H114">
        <v>55823</v>
      </c>
      <c r="I114">
        <v>2</v>
      </c>
      <c r="J114" t="s">
        <v>12</v>
      </c>
      <c r="K114">
        <v>1</v>
      </c>
      <c r="L114" s="7">
        <v>23678.756208687199</v>
      </c>
      <c r="M1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5" spans="1:15" x14ac:dyDescent="0.2">
      <c r="A115">
        <v>608</v>
      </c>
      <c r="B115">
        <v>9</v>
      </c>
      <c r="C115">
        <v>10264</v>
      </c>
      <c r="D115">
        <v>80</v>
      </c>
      <c r="E115">
        <v>33</v>
      </c>
      <c r="F115">
        <v>32679.53</v>
      </c>
      <c r="G115">
        <v>65</v>
      </c>
      <c r="H115">
        <v>55775</v>
      </c>
      <c r="I115">
        <v>3</v>
      </c>
      <c r="J115" t="s">
        <v>12</v>
      </c>
      <c r="K115">
        <v>2</v>
      </c>
      <c r="L115" s="7">
        <v>84110.044903858696</v>
      </c>
      <c r="M1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6" spans="1:15" x14ac:dyDescent="0.2">
      <c r="A116">
        <v>363</v>
      </c>
      <c r="B116">
        <v>10</v>
      </c>
      <c r="C116">
        <v>9495</v>
      </c>
      <c r="D116">
        <v>73</v>
      </c>
      <c r="E116">
        <v>32</v>
      </c>
      <c r="F116">
        <v>24877.32</v>
      </c>
      <c r="G116">
        <v>40</v>
      </c>
      <c r="H116">
        <v>55700</v>
      </c>
      <c r="I116">
        <v>1</v>
      </c>
      <c r="J116" t="s">
        <v>12</v>
      </c>
      <c r="K116">
        <v>2</v>
      </c>
      <c r="L116" s="7">
        <v>56644.255796589598</v>
      </c>
      <c r="M1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7" spans="1:15" x14ac:dyDescent="0.2">
      <c r="A117">
        <v>1662</v>
      </c>
      <c r="B117">
        <v>15</v>
      </c>
      <c r="C117">
        <v>11128</v>
      </c>
      <c r="D117">
        <v>98</v>
      </c>
      <c r="E117">
        <v>30</v>
      </c>
      <c r="F117">
        <v>34825.82</v>
      </c>
      <c r="G117">
        <v>67</v>
      </c>
      <c r="H117">
        <v>55516</v>
      </c>
      <c r="I117">
        <v>8</v>
      </c>
      <c r="J117" t="s">
        <v>12</v>
      </c>
      <c r="K117">
        <v>1</v>
      </c>
      <c r="L117" s="7">
        <v>68796.404751183596</v>
      </c>
      <c r="M1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" spans="1:15" x14ac:dyDescent="0.2">
      <c r="A118">
        <v>237</v>
      </c>
      <c r="B118">
        <v>4</v>
      </c>
      <c r="C118">
        <v>9145</v>
      </c>
      <c r="D118">
        <v>77</v>
      </c>
      <c r="E118">
        <v>31</v>
      </c>
      <c r="F118">
        <v>25930.21</v>
      </c>
      <c r="G118">
        <v>34</v>
      </c>
      <c r="H118">
        <v>55263</v>
      </c>
      <c r="I118">
        <v>4</v>
      </c>
      <c r="J118" t="s">
        <v>12</v>
      </c>
      <c r="K118">
        <v>2</v>
      </c>
      <c r="L118" s="7">
        <v>36598.530687270402</v>
      </c>
      <c r="M1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" spans="1:15" x14ac:dyDescent="0.2">
      <c r="A119">
        <v>1051</v>
      </c>
      <c r="B119">
        <v>9</v>
      </c>
      <c r="C119">
        <v>5041</v>
      </c>
      <c r="D119">
        <v>56</v>
      </c>
      <c r="E119">
        <v>28</v>
      </c>
      <c r="F119">
        <v>38525.07</v>
      </c>
      <c r="G119">
        <v>48</v>
      </c>
      <c r="H119">
        <v>55072</v>
      </c>
      <c r="I119">
        <v>3</v>
      </c>
      <c r="J119" t="s">
        <v>12</v>
      </c>
      <c r="K119">
        <v>2</v>
      </c>
      <c r="L119" s="7">
        <v>48652.252095679301</v>
      </c>
      <c r="M1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0" spans="1:15" x14ac:dyDescent="0.2">
      <c r="A120">
        <v>1503</v>
      </c>
      <c r="B120">
        <v>20</v>
      </c>
      <c r="C120">
        <v>6172</v>
      </c>
      <c r="D120">
        <v>58</v>
      </c>
      <c r="E120">
        <v>22</v>
      </c>
      <c r="F120">
        <v>28896.959999999999</v>
      </c>
      <c r="G120">
        <v>47</v>
      </c>
      <c r="H120">
        <v>55033</v>
      </c>
      <c r="I120">
        <v>4</v>
      </c>
      <c r="J120" t="s">
        <v>12</v>
      </c>
      <c r="K120">
        <v>2</v>
      </c>
      <c r="L120" s="7">
        <v>45832.729139703399</v>
      </c>
      <c r="M1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1" spans="1:15" x14ac:dyDescent="0.2">
      <c r="A121">
        <v>433</v>
      </c>
      <c r="B121">
        <v>13</v>
      </c>
      <c r="C121">
        <v>9697</v>
      </c>
      <c r="D121">
        <v>84</v>
      </c>
      <c r="E121">
        <v>37</v>
      </c>
      <c r="F121">
        <v>33739.33</v>
      </c>
      <c r="G121">
        <v>46</v>
      </c>
      <c r="H121">
        <v>54859</v>
      </c>
      <c r="I121">
        <v>7</v>
      </c>
      <c r="J121" t="s">
        <v>12</v>
      </c>
      <c r="K121">
        <v>1</v>
      </c>
      <c r="L121" s="7">
        <v>69429.055410001602</v>
      </c>
      <c r="M1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2" spans="1:15" x14ac:dyDescent="0.2">
      <c r="A122">
        <v>1954</v>
      </c>
      <c r="B122">
        <v>7</v>
      </c>
      <c r="C122">
        <v>10313</v>
      </c>
      <c r="D122">
        <v>81</v>
      </c>
      <c r="E122">
        <v>28</v>
      </c>
      <c r="F122">
        <v>29393.48</v>
      </c>
      <c r="G122">
        <v>40</v>
      </c>
      <c r="H122">
        <v>54673</v>
      </c>
      <c r="I122">
        <v>5</v>
      </c>
      <c r="J122" t="s">
        <v>12</v>
      </c>
      <c r="K122">
        <v>2</v>
      </c>
      <c r="L122" s="7">
        <v>63374.186798366303</v>
      </c>
      <c r="M1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3" spans="1:15" x14ac:dyDescent="0.2">
      <c r="A123">
        <v>221</v>
      </c>
      <c r="B123">
        <v>1</v>
      </c>
      <c r="C123">
        <v>10354</v>
      </c>
      <c r="D123">
        <v>73</v>
      </c>
      <c r="E123">
        <v>28</v>
      </c>
      <c r="F123">
        <v>29975.56</v>
      </c>
      <c r="G123">
        <v>38</v>
      </c>
      <c r="H123">
        <v>54581</v>
      </c>
      <c r="I123">
        <v>8</v>
      </c>
      <c r="J123" t="s">
        <v>12</v>
      </c>
      <c r="K123">
        <v>1</v>
      </c>
      <c r="L123" s="7">
        <v>29031.879022038102</v>
      </c>
      <c r="M1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4" spans="1:15" x14ac:dyDescent="0.2">
      <c r="A124">
        <v>1021</v>
      </c>
      <c r="B124">
        <v>2</v>
      </c>
      <c r="C124">
        <v>11073</v>
      </c>
      <c r="D124">
        <v>73</v>
      </c>
      <c r="E124">
        <v>34</v>
      </c>
      <c r="F124">
        <v>22669.119999999999</v>
      </c>
      <c r="G124">
        <v>30</v>
      </c>
      <c r="H124">
        <v>54058</v>
      </c>
      <c r="I124">
        <v>5</v>
      </c>
      <c r="J124" t="s">
        <v>12</v>
      </c>
      <c r="K124">
        <v>1</v>
      </c>
      <c r="L124" s="7">
        <v>28053.9343370975</v>
      </c>
      <c r="M1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5" spans="1:15" x14ac:dyDescent="0.2">
      <c r="A125">
        <v>360</v>
      </c>
      <c r="B125">
        <v>8</v>
      </c>
      <c r="C125">
        <v>9733</v>
      </c>
      <c r="D125">
        <v>84</v>
      </c>
      <c r="E125">
        <v>31</v>
      </c>
      <c r="F125">
        <v>30171.55</v>
      </c>
      <c r="G125">
        <v>32</v>
      </c>
      <c r="H125">
        <v>53829</v>
      </c>
      <c r="I125">
        <v>3</v>
      </c>
      <c r="J125" t="s">
        <v>12</v>
      </c>
      <c r="K125">
        <v>2</v>
      </c>
      <c r="L125" s="7">
        <v>38393.279446472799</v>
      </c>
      <c r="M1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6" spans="1:15" x14ac:dyDescent="0.2">
      <c r="A126">
        <v>1319</v>
      </c>
      <c r="B126">
        <v>2</v>
      </c>
      <c r="C126">
        <v>11064</v>
      </c>
      <c r="D126">
        <v>88</v>
      </c>
      <c r="E126">
        <v>29</v>
      </c>
      <c r="F126">
        <v>27144.36</v>
      </c>
      <c r="G126">
        <v>15</v>
      </c>
      <c r="H126">
        <v>53767</v>
      </c>
      <c r="I126">
        <v>6</v>
      </c>
      <c r="J126" t="s">
        <v>12</v>
      </c>
      <c r="K126">
        <v>1</v>
      </c>
      <c r="L126" s="7">
        <v>37653.3556694992</v>
      </c>
      <c r="M1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7" spans="1:15" x14ac:dyDescent="0.2">
      <c r="A127">
        <v>765</v>
      </c>
      <c r="B127">
        <v>3</v>
      </c>
      <c r="C127">
        <v>10599</v>
      </c>
      <c r="D127">
        <v>74</v>
      </c>
      <c r="E127">
        <v>28</v>
      </c>
      <c r="F127">
        <v>21615.39</v>
      </c>
      <c r="G127">
        <v>28</v>
      </c>
      <c r="H127">
        <v>53765</v>
      </c>
      <c r="I127">
        <v>5</v>
      </c>
      <c r="J127" t="s">
        <v>12</v>
      </c>
      <c r="K127">
        <v>2</v>
      </c>
      <c r="L127" s="7">
        <v>24175.0972983914</v>
      </c>
      <c r="M1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8" spans="1:15" x14ac:dyDescent="0.2">
      <c r="A128">
        <v>1404</v>
      </c>
      <c r="B128">
        <v>24</v>
      </c>
      <c r="C128">
        <v>11455</v>
      </c>
      <c r="D128">
        <v>101</v>
      </c>
      <c r="E128">
        <v>49</v>
      </c>
      <c r="F128">
        <v>29993.22</v>
      </c>
      <c r="G128">
        <v>51</v>
      </c>
      <c r="H128">
        <v>53690</v>
      </c>
      <c r="I128">
        <v>3</v>
      </c>
      <c r="J128" t="s">
        <v>12</v>
      </c>
      <c r="K128">
        <v>1</v>
      </c>
      <c r="L128" s="7">
        <v>44326.338231913898</v>
      </c>
      <c r="M1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9" spans="1:15" x14ac:dyDescent="0.2">
      <c r="A129">
        <v>213</v>
      </c>
      <c r="B129">
        <v>9</v>
      </c>
      <c r="C129">
        <v>13836</v>
      </c>
      <c r="D129">
        <v>110</v>
      </c>
      <c r="E129">
        <v>56</v>
      </c>
      <c r="F129">
        <v>28782.63</v>
      </c>
      <c r="G129">
        <v>57</v>
      </c>
      <c r="H129">
        <v>53655</v>
      </c>
      <c r="I129">
        <v>3</v>
      </c>
      <c r="J129" t="s">
        <v>12</v>
      </c>
      <c r="K129">
        <v>1</v>
      </c>
      <c r="L129" s="7">
        <v>88876.213824107894</v>
      </c>
      <c r="M1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0" spans="1:15" x14ac:dyDescent="0.2">
      <c r="A130">
        <v>211</v>
      </c>
      <c r="B130">
        <v>4</v>
      </c>
      <c r="C130">
        <v>3579</v>
      </c>
      <c r="D130">
        <v>71</v>
      </c>
      <c r="E130">
        <v>19</v>
      </c>
      <c r="F130">
        <v>30817.07</v>
      </c>
      <c r="G130">
        <v>31</v>
      </c>
      <c r="H130">
        <v>53541</v>
      </c>
      <c r="I130">
        <v>8</v>
      </c>
      <c r="J130" t="s">
        <v>12</v>
      </c>
      <c r="K130">
        <v>1</v>
      </c>
      <c r="L130" s="7">
        <v>26308.921564835</v>
      </c>
      <c r="M1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1" spans="1:15" x14ac:dyDescent="0.2">
      <c r="A131">
        <v>1786</v>
      </c>
      <c r="B131">
        <v>15</v>
      </c>
      <c r="C131">
        <v>10108</v>
      </c>
      <c r="D131">
        <v>74</v>
      </c>
      <c r="E131">
        <v>38</v>
      </c>
      <c r="F131">
        <v>18121.349999999999</v>
      </c>
      <c r="G131">
        <v>50</v>
      </c>
      <c r="H131">
        <v>52948</v>
      </c>
      <c r="I131">
        <v>9</v>
      </c>
      <c r="J131" t="s">
        <v>12</v>
      </c>
      <c r="K131">
        <v>2</v>
      </c>
      <c r="L131" s="7">
        <v>28592.515042572901</v>
      </c>
      <c r="M1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2" spans="1:15" x14ac:dyDescent="0.2">
      <c r="A132">
        <v>1811</v>
      </c>
      <c r="B132">
        <v>3</v>
      </c>
      <c r="C132">
        <v>11369</v>
      </c>
      <c r="D132">
        <v>96</v>
      </c>
      <c r="E132">
        <v>50</v>
      </c>
      <c r="F132">
        <v>28099.67</v>
      </c>
      <c r="G132">
        <v>39</v>
      </c>
      <c r="H132">
        <v>52892</v>
      </c>
      <c r="I132">
        <v>9</v>
      </c>
      <c r="J132" t="s">
        <v>12</v>
      </c>
      <c r="K132">
        <v>1</v>
      </c>
      <c r="L132" s="7">
        <v>51144.697387583197</v>
      </c>
      <c r="M1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3" spans="1:15" x14ac:dyDescent="0.2">
      <c r="A133">
        <v>618</v>
      </c>
      <c r="B133">
        <v>8</v>
      </c>
      <c r="C133">
        <v>9970</v>
      </c>
      <c r="D133">
        <v>105</v>
      </c>
      <c r="E133">
        <v>40</v>
      </c>
      <c r="F133">
        <v>32730.89</v>
      </c>
      <c r="G133">
        <v>38</v>
      </c>
      <c r="H133">
        <v>52685</v>
      </c>
      <c r="I133">
        <v>5</v>
      </c>
      <c r="J133" t="s">
        <v>12</v>
      </c>
      <c r="K133">
        <v>2</v>
      </c>
      <c r="L133" s="7">
        <v>68102.913461139906</v>
      </c>
      <c r="M1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4" spans="1:15" x14ac:dyDescent="0.2">
      <c r="A134">
        <v>774</v>
      </c>
      <c r="B134">
        <v>13</v>
      </c>
      <c r="C134">
        <v>11014</v>
      </c>
      <c r="D134">
        <v>87</v>
      </c>
      <c r="E134">
        <v>31</v>
      </c>
      <c r="F134">
        <v>35989.58</v>
      </c>
      <c r="G134">
        <v>56</v>
      </c>
      <c r="H134">
        <v>52414</v>
      </c>
      <c r="I134">
        <v>2</v>
      </c>
      <c r="J134" t="s">
        <v>12</v>
      </c>
      <c r="K134">
        <v>2</v>
      </c>
      <c r="L134" s="7">
        <v>80201.606629450107</v>
      </c>
      <c r="M1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5" spans="1:15" x14ac:dyDescent="0.2">
      <c r="A135">
        <v>527</v>
      </c>
      <c r="B135">
        <v>23</v>
      </c>
      <c r="C135">
        <v>13646</v>
      </c>
      <c r="D135">
        <v>105</v>
      </c>
      <c r="E135">
        <v>51</v>
      </c>
      <c r="F135">
        <v>25284.240000000002</v>
      </c>
      <c r="G135">
        <v>63</v>
      </c>
      <c r="H135">
        <v>52370</v>
      </c>
      <c r="I135">
        <v>2</v>
      </c>
      <c r="J135" t="s">
        <v>12</v>
      </c>
      <c r="K135">
        <v>1</v>
      </c>
      <c r="L135" s="7">
        <v>76472.783992656798</v>
      </c>
      <c r="M1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6" spans="1:15" x14ac:dyDescent="0.2">
      <c r="A136">
        <v>1664</v>
      </c>
      <c r="B136">
        <v>4</v>
      </c>
      <c r="C136">
        <v>9399</v>
      </c>
      <c r="D136">
        <v>77</v>
      </c>
      <c r="E136">
        <v>38</v>
      </c>
      <c r="F136">
        <v>25534.1</v>
      </c>
      <c r="G136">
        <v>17</v>
      </c>
      <c r="H136">
        <v>52070</v>
      </c>
      <c r="I136">
        <v>3</v>
      </c>
      <c r="J136" t="s">
        <v>12</v>
      </c>
      <c r="K136">
        <v>2</v>
      </c>
      <c r="L136" s="7">
        <v>19712.779124557299</v>
      </c>
      <c r="M1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7" spans="1:15" x14ac:dyDescent="0.2">
      <c r="A137">
        <v>1905</v>
      </c>
      <c r="B137">
        <v>23</v>
      </c>
      <c r="C137">
        <v>9769</v>
      </c>
      <c r="D137">
        <v>63</v>
      </c>
      <c r="E137">
        <v>32</v>
      </c>
      <c r="F137">
        <v>22582.18</v>
      </c>
      <c r="G137">
        <v>48</v>
      </c>
      <c r="H137">
        <v>51786</v>
      </c>
      <c r="I137">
        <v>4</v>
      </c>
      <c r="J137" t="s">
        <v>12</v>
      </c>
      <c r="K137">
        <v>1</v>
      </c>
      <c r="L137" s="7">
        <v>36877.284437936803</v>
      </c>
      <c r="M1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8" spans="1:15" x14ac:dyDescent="0.2">
      <c r="A138">
        <v>694</v>
      </c>
      <c r="B138">
        <v>18</v>
      </c>
      <c r="C138">
        <v>10486</v>
      </c>
      <c r="D138">
        <v>51</v>
      </c>
      <c r="E138">
        <v>31</v>
      </c>
      <c r="F138">
        <v>35732.160000000003</v>
      </c>
      <c r="G138">
        <v>63</v>
      </c>
      <c r="H138">
        <v>51563</v>
      </c>
      <c r="I138">
        <v>8</v>
      </c>
      <c r="J138" t="s">
        <v>12</v>
      </c>
      <c r="K138">
        <v>1</v>
      </c>
      <c r="L138" s="7">
        <v>67853.099726761298</v>
      </c>
      <c r="M1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9" spans="1:15" x14ac:dyDescent="0.2">
      <c r="A139">
        <v>1877</v>
      </c>
      <c r="B139">
        <v>10</v>
      </c>
      <c r="C139">
        <v>10030</v>
      </c>
      <c r="D139">
        <v>102</v>
      </c>
      <c r="E139">
        <v>33</v>
      </c>
      <c r="F139">
        <v>31306.73</v>
      </c>
      <c r="G139">
        <v>35</v>
      </c>
      <c r="H139">
        <v>51265</v>
      </c>
      <c r="I139">
        <v>1</v>
      </c>
      <c r="J139" t="s">
        <v>12</v>
      </c>
      <c r="K139">
        <v>1</v>
      </c>
      <c r="L139" s="7">
        <v>63314.399993100997</v>
      </c>
      <c r="M1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" spans="1:15" x14ac:dyDescent="0.2">
      <c r="A140">
        <v>752</v>
      </c>
      <c r="B140">
        <v>15</v>
      </c>
      <c r="C140">
        <v>9746</v>
      </c>
      <c r="D140">
        <v>72</v>
      </c>
      <c r="E140">
        <v>30</v>
      </c>
      <c r="F140">
        <v>33061.99</v>
      </c>
      <c r="G140">
        <v>51</v>
      </c>
      <c r="H140">
        <v>51222</v>
      </c>
      <c r="I140">
        <v>6</v>
      </c>
      <c r="J140" t="s">
        <v>12</v>
      </c>
      <c r="K140">
        <v>1</v>
      </c>
      <c r="L140" s="7">
        <v>39666.419940852997</v>
      </c>
      <c r="M1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1" spans="1:15" x14ac:dyDescent="0.2">
      <c r="A141">
        <v>1734</v>
      </c>
      <c r="B141">
        <v>17</v>
      </c>
      <c r="C141">
        <v>12758</v>
      </c>
      <c r="D141">
        <v>105</v>
      </c>
      <c r="E141">
        <v>56</v>
      </c>
      <c r="F141">
        <v>27438.35</v>
      </c>
      <c r="G141">
        <v>61</v>
      </c>
      <c r="H141">
        <v>51185</v>
      </c>
      <c r="I141">
        <v>1</v>
      </c>
      <c r="J141" t="s">
        <v>12</v>
      </c>
      <c r="K141">
        <v>1</v>
      </c>
      <c r="L141" s="7">
        <v>60001.191881731902</v>
      </c>
      <c r="M1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2" spans="1:15" x14ac:dyDescent="0.2">
      <c r="A142">
        <v>1431</v>
      </c>
      <c r="B142">
        <v>1</v>
      </c>
      <c r="C142">
        <v>10017</v>
      </c>
      <c r="D142">
        <v>55</v>
      </c>
      <c r="E142">
        <v>31</v>
      </c>
      <c r="F142">
        <v>32641.91</v>
      </c>
      <c r="G142">
        <v>32</v>
      </c>
      <c r="H142">
        <v>51180</v>
      </c>
      <c r="I142">
        <v>9</v>
      </c>
      <c r="J142" t="s">
        <v>12</v>
      </c>
      <c r="K142">
        <v>2</v>
      </c>
      <c r="L142" s="7">
        <v>44440.8248255004</v>
      </c>
      <c r="M1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3" spans="1:15" x14ac:dyDescent="0.2">
      <c r="A143">
        <v>1535</v>
      </c>
      <c r="B143">
        <v>11</v>
      </c>
      <c r="C143">
        <v>11517</v>
      </c>
      <c r="D143">
        <v>112</v>
      </c>
      <c r="E143">
        <v>41</v>
      </c>
      <c r="F143">
        <v>37610.83</v>
      </c>
      <c r="G143">
        <v>51</v>
      </c>
      <c r="H143">
        <v>50919</v>
      </c>
      <c r="I143">
        <v>6</v>
      </c>
      <c r="J143" t="s">
        <v>12</v>
      </c>
      <c r="K143">
        <v>1</v>
      </c>
      <c r="L143" s="7">
        <v>57094.664409974102</v>
      </c>
      <c r="M1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4" spans="1:15" x14ac:dyDescent="0.2">
      <c r="A144">
        <v>458</v>
      </c>
      <c r="B144">
        <v>9</v>
      </c>
      <c r="C144">
        <v>11994</v>
      </c>
      <c r="D144">
        <v>97</v>
      </c>
      <c r="E144">
        <v>50</v>
      </c>
      <c r="F144">
        <v>23222.12</v>
      </c>
      <c r="G144">
        <v>29</v>
      </c>
      <c r="H144">
        <v>50897</v>
      </c>
      <c r="I144">
        <v>1</v>
      </c>
      <c r="J144" t="s">
        <v>12</v>
      </c>
      <c r="K144">
        <v>1</v>
      </c>
      <c r="L144" s="7">
        <v>48041.465180936</v>
      </c>
      <c r="M1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" spans="1:15" x14ac:dyDescent="0.2">
      <c r="A145">
        <v>1859</v>
      </c>
      <c r="B145">
        <v>2</v>
      </c>
      <c r="C145">
        <v>13999</v>
      </c>
      <c r="D145">
        <v>114</v>
      </c>
      <c r="E145">
        <v>50</v>
      </c>
      <c r="F145">
        <v>32086.91</v>
      </c>
      <c r="G145">
        <v>39</v>
      </c>
      <c r="H145">
        <v>50869</v>
      </c>
      <c r="I145">
        <v>8</v>
      </c>
      <c r="J145" t="s">
        <v>12</v>
      </c>
      <c r="K145">
        <v>1</v>
      </c>
      <c r="L145" s="7">
        <v>64738.7328406448</v>
      </c>
      <c r="M1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6" spans="1:15" x14ac:dyDescent="0.2">
      <c r="A146">
        <v>152</v>
      </c>
      <c r="B146">
        <v>5</v>
      </c>
      <c r="C146">
        <v>9727</v>
      </c>
      <c r="D146">
        <v>76</v>
      </c>
      <c r="E146">
        <v>30</v>
      </c>
      <c r="F146">
        <v>34800.480000000003</v>
      </c>
      <c r="G146">
        <v>54</v>
      </c>
      <c r="H146">
        <v>50572</v>
      </c>
      <c r="I146">
        <v>6</v>
      </c>
      <c r="J146" t="s">
        <v>12</v>
      </c>
      <c r="K146">
        <v>1</v>
      </c>
      <c r="L146" s="7">
        <v>60142.073832831004</v>
      </c>
      <c r="M1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7" spans="1:15" x14ac:dyDescent="0.2">
      <c r="A147">
        <v>1894</v>
      </c>
      <c r="B147">
        <v>24</v>
      </c>
      <c r="C147">
        <v>7570</v>
      </c>
      <c r="D147">
        <v>59</v>
      </c>
      <c r="E147">
        <v>18</v>
      </c>
      <c r="F147">
        <v>22080.51</v>
      </c>
      <c r="G147">
        <v>47</v>
      </c>
      <c r="H147">
        <v>50364</v>
      </c>
      <c r="I147">
        <v>1</v>
      </c>
      <c r="J147" t="s">
        <v>13</v>
      </c>
      <c r="K147">
        <v>2</v>
      </c>
      <c r="L147" s="7">
        <v>28516.141638897301</v>
      </c>
      <c r="M1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8" spans="1:15" x14ac:dyDescent="0.2">
      <c r="A148">
        <v>722</v>
      </c>
      <c r="B148">
        <v>18</v>
      </c>
      <c r="C148">
        <v>12175</v>
      </c>
      <c r="D148">
        <v>99</v>
      </c>
      <c r="E148">
        <v>41</v>
      </c>
      <c r="F148">
        <v>21692.65</v>
      </c>
      <c r="G148">
        <v>67</v>
      </c>
      <c r="H148">
        <v>50359</v>
      </c>
      <c r="I148">
        <v>8</v>
      </c>
      <c r="J148" t="s">
        <v>12</v>
      </c>
      <c r="K148">
        <v>1</v>
      </c>
      <c r="L148" s="7">
        <v>76035.245886356701</v>
      </c>
      <c r="M1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" spans="1:15" x14ac:dyDescent="0.2">
      <c r="A149">
        <v>312</v>
      </c>
      <c r="B149">
        <v>16</v>
      </c>
      <c r="C149">
        <v>14322</v>
      </c>
      <c r="D149">
        <v>94</v>
      </c>
      <c r="E149">
        <v>41</v>
      </c>
      <c r="F149">
        <v>19002.939999999999</v>
      </c>
      <c r="G149">
        <v>55</v>
      </c>
      <c r="H149">
        <v>50137</v>
      </c>
      <c r="I149">
        <v>4</v>
      </c>
      <c r="J149" t="s">
        <v>12</v>
      </c>
      <c r="K149">
        <v>2</v>
      </c>
      <c r="L149" s="7">
        <v>51544.089228140198</v>
      </c>
      <c r="M1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0" spans="1:15" x14ac:dyDescent="0.2">
      <c r="A150">
        <v>416</v>
      </c>
      <c r="B150">
        <v>19</v>
      </c>
      <c r="C150">
        <v>9630</v>
      </c>
      <c r="D150">
        <v>79</v>
      </c>
      <c r="E150">
        <v>36</v>
      </c>
      <c r="F150">
        <v>31144.04</v>
      </c>
      <c r="G150">
        <v>43</v>
      </c>
      <c r="H150">
        <v>50090</v>
      </c>
      <c r="I150">
        <v>8</v>
      </c>
      <c r="J150" t="s">
        <v>12</v>
      </c>
      <c r="K150">
        <v>2</v>
      </c>
      <c r="L150" s="7">
        <v>50566.825523217303</v>
      </c>
      <c r="M1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1" spans="1:15" x14ac:dyDescent="0.2">
      <c r="A151">
        <v>1053</v>
      </c>
      <c r="B151">
        <v>9</v>
      </c>
      <c r="C151">
        <v>13610</v>
      </c>
      <c r="D151">
        <v>110</v>
      </c>
      <c r="E151">
        <v>41</v>
      </c>
      <c r="F151">
        <v>38812.5</v>
      </c>
      <c r="G151">
        <v>42</v>
      </c>
      <c r="H151">
        <v>50077</v>
      </c>
      <c r="I151">
        <v>8</v>
      </c>
      <c r="J151" t="s">
        <v>12</v>
      </c>
      <c r="K151">
        <v>2</v>
      </c>
      <c r="L151" s="7">
        <v>86670.179301516706</v>
      </c>
      <c r="M1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2" spans="1:15" x14ac:dyDescent="0.2">
      <c r="A152">
        <v>786</v>
      </c>
      <c r="B152">
        <v>13</v>
      </c>
      <c r="C152">
        <v>15163</v>
      </c>
      <c r="D152">
        <v>108</v>
      </c>
      <c r="E152">
        <v>42</v>
      </c>
      <c r="F152">
        <v>23073.75</v>
      </c>
      <c r="G152">
        <v>55</v>
      </c>
      <c r="H152">
        <v>50048</v>
      </c>
      <c r="I152">
        <v>5</v>
      </c>
      <c r="J152" t="s">
        <v>12</v>
      </c>
      <c r="K152">
        <v>1</v>
      </c>
      <c r="L152" s="7">
        <v>84561.198323882301</v>
      </c>
      <c r="M1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50k - 60k</v>
      </c>
      <c r="N1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3" spans="1:15" x14ac:dyDescent="0.2">
      <c r="A153">
        <v>1627</v>
      </c>
      <c r="B153">
        <v>21</v>
      </c>
      <c r="C153">
        <v>9104</v>
      </c>
      <c r="D153">
        <v>76</v>
      </c>
      <c r="E153">
        <v>30</v>
      </c>
      <c r="F153">
        <v>28828.12</v>
      </c>
      <c r="G153">
        <v>61</v>
      </c>
      <c r="H153">
        <v>49991</v>
      </c>
      <c r="I153">
        <v>5</v>
      </c>
      <c r="J153" t="s">
        <v>12</v>
      </c>
      <c r="K153">
        <v>1</v>
      </c>
      <c r="L153" s="7">
        <v>55104.519685486302</v>
      </c>
      <c r="M1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4" spans="1:15" x14ac:dyDescent="0.2">
      <c r="A154">
        <v>334</v>
      </c>
      <c r="B154">
        <v>16</v>
      </c>
      <c r="C154">
        <v>9825</v>
      </c>
      <c r="D154">
        <v>105</v>
      </c>
      <c r="E154">
        <v>29</v>
      </c>
      <c r="F154">
        <v>19038.580000000002</v>
      </c>
      <c r="G154">
        <v>54</v>
      </c>
      <c r="H154">
        <v>49958</v>
      </c>
      <c r="I154">
        <v>2</v>
      </c>
      <c r="J154" t="s">
        <v>12</v>
      </c>
      <c r="K154">
        <v>1</v>
      </c>
      <c r="L154" s="7">
        <v>57237.043752973797</v>
      </c>
      <c r="M1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5" spans="1:15" x14ac:dyDescent="0.2">
      <c r="A155">
        <v>637</v>
      </c>
      <c r="B155">
        <v>11</v>
      </c>
      <c r="C155">
        <v>9153</v>
      </c>
      <c r="D155">
        <v>84</v>
      </c>
      <c r="E155">
        <v>30</v>
      </c>
      <c r="F155">
        <v>29053.57</v>
      </c>
      <c r="G155">
        <v>46</v>
      </c>
      <c r="H155">
        <v>49748</v>
      </c>
      <c r="I155">
        <v>6</v>
      </c>
      <c r="J155" t="s">
        <v>12</v>
      </c>
      <c r="K155">
        <v>2</v>
      </c>
      <c r="L155" s="7">
        <v>69682.218055552497</v>
      </c>
      <c r="M1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6" spans="1:15" x14ac:dyDescent="0.2">
      <c r="A156">
        <v>227</v>
      </c>
      <c r="B156">
        <v>10</v>
      </c>
      <c r="C156">
        <v>9875</v>
      </c>
      <c r="D156">
        <v>82</v>
      </c>
      <c r="E156">
        <v>40</v>
      </c>
      <c r="F156">
        <v>33105.519999999997</v>
      </c>
      <c r="G156">
        <v>35</v>
      </c>
      <c r="H156">
        <v>49733</v>
      </c>
      <c r="I156">
        <v>3</v>
      </c>
      <c r="J156" t="s">
        <v>13</v>
      </c>
      <c r="K156">
        <v>3</v>
      </c>
      <c r="L156" s="7">
        <v>58110.943679001597</v>
      </c>
      <c r="M1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7" spans="1:15" x14ac:dyDescent="0.2">
      <c r="A157">
        <v>899</v>
      </c>
      <c r="B157">
        <v>23</v>
      </c>
      <c r="C157">
        <v>11751</v>
      </c>
      <c r="D157">
        <v>95</v>
      </c>
      <c r="E157">
        <v>48</v>
      </c>
      <c r="F157">
        <v>20486.009999999998</v>
      </c>
      <c r="G157">
        <v>60</v>
      </c>
      <c r="H157">
        <v>49688</v>
      </c>
      <c r="I157">
        <v>3</v>
      </c>
      <c r="J157" t="s">
        <v>12</v>
      </c>
      <c r="K157">
        <v>1</v>
      </c>
      <c r="L157" s="7">
        <v>45767.165599151202</v>
      </c>
      <c r="M1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8" spans="1:15" x14ac:dyDescent="0.2">
      <c r="A158">
        <v>1757</v>
      </c>
      <c r="B158">
        <v>6</v>
      </c>
      <c r="C158">
        <v>9405</v>
      </c>
      <c r="D158">
        <v>80</v>
      </c>
      <c r="E158">
        <v>31</v>
      </c>
      <c r="F158">
        <v>28498.639999999999</v>
      </c>
      <c r="G158">
        <v>32</v>
      </c>
      <c r="H158">
        <v>49645</v>
      </c>
      <c r="I158">
        <v>8</v>
      </c>
      <c r="J158" t="s">
        <v>12</v>
      </c>
      <c r="K158">
        <v>2</v>
      </c>
      <c r="L158" s="7">
        <v>44519.977234443402</v>
      </c>
      <c r="M1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9" spans="1:15" x14ac:dyDescent="0.2">
      <c r="A159">
        <v>1599</v>
      </c>
      <c r="B159">
        <v>11</v>
      </c>
      <c r="C159">
        <v>10183</v>
      </c>
      <c r="D159">
        <v>78</v>
      </c>
      <c r="E159">
        <v>39</v>
      </c>
      <c r="F159">
        <v>23585.35</v>
      </c>
      <c r="G159">
        <v>45</v>
      </c>
      <c r="H159">
        <v>49537</v>
      </c>
      <c r="I159">
        <v>3</v>
      </c>
      <c r="J159" t="s">
        <v>12</v>
      </c>
      <c r="K159">
        <v>2</v>
      </c>
      <c r="L159" s="7">
        <v>43526.5636033599</v>
      </c>
      <c r="M1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60" spans="1:15" x14ac:dyDescent="0.2">
      <c r="A160">
        <v>1960</v>
      </c>
      <c r="B160">
        <v>23</v>
      </c>
      <c r="C160">
        <v>12415</v>
      </c>
      <c r="D160">
        <v>113</v>
      </c>
      <c r="E160">
        <v>43</v>
      </c>
      <c r="F160">
        <v>33262.97</v>
      </c>
      <c r="G160">
        <v>68</v>
      </c>
      <c r="H160">
        <v>49180</v>
      </c>
      <c r="I160">
        <v>5</v>
      </c>
      <c r="J160" t="s">
        <v>12</v>
      </c>
      <c r="K160">
        <v>1</v>
      </c>
      <c r="L160" s="7">
        <v>83409.679234563198</v>
      </c>
      <c r="M1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1" spans="1:15" x14ac:dyDescent="0.2">
      <c r="A161">
        <v>619</v>
      </c>
      <c r="B161">
        <v>2</v>
      </c>
      <c r="C161">
        <v>9894</v>
      </c>
      <c r="D161">
        <v>76</v>
      </c>
      <c r="E161">
        <v>33</v>
      </c>
      <c r="F161">
        <v>22959.72</v>
      </c>
      <c r="G161">
        <v>31</v>
      </c>
      <c r="H161">
        <v>49164</v>
      </c>
      <c r="I161">
        <v>9</v>
      </c>
      <c r="J161" t="s">
        <v>12</v>
      </c>
      <c r="K161">
        <v>2</v>
      </c>
      <c r="L161" s="7">
        <v>24652.933662923399</v>
      </c>
      <c r="M1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62" spans="1:15" x14ac:dyDescent="0.2">
      <c r="A162">
        <v>1515</v>
      </c>
      <c r="B162">
        <v>20</v>
      </c>
      <c r="C162">
        <v>10146</v>
      </c>
      <c r="D162">
        <v>109</v>
      </c>
      <c r="E162">
        <v>31</v>
      </c>
      <c r="F162">
        <v>29359.95</v>
      </c>
      <c r="G162">
        <v>45</v>
      </c>
      <c r="H162">
        <v>49140</v>
      </c>
      <c r="I162">
        <v>9</v>
      </c>
      <c r="J162" t="s">
        <v>12</v>
      </c>
      <c r="K162">
        <v>1</v>
      </c>
      <c r="L162" s="7">
        <v>64933.0693545084</v>
      </c>
      <c r="M1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63" spans="1:15" x14ac:dyDescent="0.2">
      <c r="A163">
        <v>1148</v>
      </c>
      <c r="B163">
        <v>15</v>
      </c>
      <c r="C163">
        <v>10040</v>
      </c>
      <c r="D163">
        <v>76</v>
      </c>
      <c r="E163">
        <v>31</v>
      </c>
      <c r="F163">
        <v>36978.99</v>
      </c>
      <c r="G163">
        <v>63</v>
      </c>
      <c r="H163">
        <v>49085</v>
      </c>
      <c r="I163">
        <v>1</v>
      </c>
      <c r="J163" t="s">
        <v>12</v>
      </c>
      <c r="K163">
        <v>1</v>
      </c>
      <c r="L163" s="7">
        <v>67834.439530470903</v>
      </c>
      <c r="M1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4" spans="1:15" x14ac:dyDescent="0.2">
      <c r="A164">
        <v>827</v>
      </c>
      <c r="B164">
        <v>4</v>
      </c>
      <c r="C164">
        <v>11317</v>
      </c>
      <c r="D164">
        <v>96</v>
      </c>
      <c r="E164">
        <v>57</v>
      </c>
      <c r="F164">
        <v>39814.800000000003</v>
      </c>
      <c r="G164">
        <v>43</v>
      </c>
      <c r="H164">
        <v>49067</v>
      </c>
      <c r="I164">
        <v>2</v>
      </c>
      <c r="J164" t="s">
        <v>12</v>
      </c>
      <c r="K164">
        <v>2</v>
      </c>
      <c r="L164" s="7">
        <v>70524.588835540097</v>
      </c>
      <c r="M1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5" spans="1:15" x14ac:dyDescent="0.2">
      <c r="A165">
        <v>861</v>
      </c>
      <c r="B165">
        <v>12</v>
      </c>
      <c r="C165">
        <v>9979</v>
      </c>
      <c r="D165">
        <v>75</v>
      </c>
      <c r="E165">
        <v>38</v>
      </c>
      <c r="F165">
        <v>22560.95</v>
      </c>
      <c r="G165">
        <v>67</v>
      </c>
      <c r="H165">
        <v>48982</v>
      </c>
      <c r="I165">
        <v>1</v>
      </c>
      <c r="J165" t="s">
        <v>12</v>
      </c>
      <c r="K165">
        <v>1</v>
      </c>
      <c r="L165" s="7">
        <v>73572.404329544297</v>
      </c>
      <c r="M1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66" spans="1:15" x14ac:dyDescent="0.2">
      <c r="A166">
        <v>368</v>
      </c>
      <c r="B166">
        <v>1</v>
      </c>
      <c r="C166">
        <v>10339</v>
      </c>
      <c r="D166">
        <v>87</v>
      </c>
      <c r="E166">
        <v>40</v>
      </c>
      <c r="F166">
        <v>24862</v>
      </c>
      <c r="G166">
        <v>37</v>
      </c>
      <c r="H166">
        <v>48936</v>
      </c>
      <c r="I166">
        <v>4</v>
      </c>
      <c r="J166" t="s">
        <v>12</v>
      </c>
      <c r="K166">
        <v>1</v>
      </c>
      <c r="L166" s="7">
        <v>45698.72343084</v>
      </c>
      <c r="M1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67" spans="1:15" x14ac:dyDescent="0.2">
      <c r="A167">
        <v>1012</v>
      </c>
      <c r="B167">
        <v>4</v>
      </c>
      <c r="C167">
        <v>11212</v>
      </c>
      <c r="D167">
        <v>108</v>
      </c>
      <c r="E167">
        <v>42</v>
      </c>
      <c r="F167">
        <v>32386.400000000001</v>
      </c>
      <c r="G167">
        <v>44</v>
      </c>
      <c r="H167">
        <v>48753</v>
      </c>
      <c r="I167">
        <v>9</v>
      </c>
      <c r="J167" t="s">
        <v>12</v>
      </c>
      <c r="K167">
        <v>1</v>
      </c>
      <c r="L167" s="7">
        <v>49416.154285810699</v>
      </c>
      <c r="M1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8" spans="1:15" x14ac:dyDescent="0.2">
      <c r="A168">
        <v>1342</v>
      </c>
      <c r="B168">
        <v>4</v>
      </c>
      <c r="C168">
        <v>9540</v>
      </c>
      <c r="D168">
        <v>74</v>
      </c>
      <c r="E168">
        <v>38</v>
      </c>
      <c r="F168">
        <v>38352.019999999997</v>
      </c>
      <c r="G168">
        <v>30</v>
      </c>
      <c r="H168">
        <v>48707</v>
      </c>
      <c r="I168">
        <v>2</v>
      </c>
      <c r="J168" t="s">
        <v>12</v>
      </c>
      <c r="K168">
        <v>1</v>
      </c>
      <c r="L168" s="7">
        <v>36854.581046126899</v>
      </c>
      <c r="M1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9" spans="1:15" x14ac:dyDescent="0.2">
      <c r="A169">
        <v>374</v>
      </c>
      <c r="B169">
        <v>3</v>
      </c>
      <c r="C169">
        <v>10873</v>
      </c>
      <c r="D169">
        <v>74</v>
      </c>
      <c r="E169">
        <v>28</v>
      </c>
      <c r="F169">
        <v>28246.04</v>
      </c>
      <c r="G169">
        <v>15</v>
      </c>
      <c r="H169">
        <v>48678</v>
      </c>
      <c r="I169">
        <v>7</v>
      </c>
      <c r="J169" t="s">
        <v>12</v>
      </c>
      <c r="K169">
        <v>2</v>
      </c>
      <c r="L169" s="7">
        <v>30880.789407913198</v>
      </c>
      <c r="M1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70" spans="1:15" x14ac:dyDescent="0.2">
      <c r="A170">
        <v>884</v>
      </c>
      <c r="B170">
        <v>15</v>
      </c>
      <c r="C170">
        <v>10471</v>
      </c>
      <c r="D170">
        <v>103</v>
      </c>
      <c r="E170">
        <v>29</v>
      </c>
      <c r="F170">
        <v>31484.240000000002</v>
      </c>
      <c r="G170">
        <v>46</v>
      </c>
      <c r="H170">
        <v>48649</v>
      </c>
      <c r="I170">
        <v>9</v>
      </c>
      <c r="J170" t="s">
        <v>12</v>
      </c>
      <c r="K170">
        <v>1</v>
      </c>
      <c r="L170" s="7">
        <v>63751.917460570199</v>
      </c>
      <c r="M1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71" spans="1:15" x14ac:dyDescent="0.2">
      <c r="A171">
        <v>501</v>
      </c>
      <c r="B171">
        <v>15</v>
      </c>
      <c r="C171">
        <v>10877</v>
      </c>
      <c r="D171">
        <v>74</v>
      </c>
      <c r="E171">
        <v>29</v>
      </c>
      <c r="F171">
        <v>23693.24</v>
      </c>
      <c r="G171">
        <v>55</v>
      </c>
      <c r="H171">
        <v>48331</v>
      </c>
      <c r="I171">
        <v>1</v>
      </c>
      <c r="J171" t="s">
        <v>12</v>
      </c>
      <c r="K171">
        <v>1</v>
      </c>
      <c r="L171" s="7">
        <v>59769.006004766001</v>
      </c>
      <c r="M1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72" spans="1:15" x14ac:dyDescent="0.2">
      <c r="A172">
        <v>673</v>
      </c>
      <c r="B172">
        <v>10</v>
      </c>
      <c r="C172">
        <v>11052</v>
      </c>
      <c r="D172">
        <v>73</v>
      </c>
      <c r="E172">
        <v>35</v>
      </c>
      <c r="F172">
        <v>29271.07</v>
      </c>
      <c r="G172">
        <v>60</v>
      </c>
      <c r="H172">
        <v>48218</v>
      </c>
      <c r="I172">
        <v>3</v>
      </c>
      <c r="J172" t="s">
        <v>12</v>
      </c>
      <c r="K172">
        <v>1</v>
      </c>
      <c r="L172" s="7">
        <v>65621.078209037398</v>
      </c>
      <c r="M1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73" spans="1:15" x14ac:dyDescent="0.2">
      <c r="A173">
        <v>978</v>
      </c>
      <c r="B173">
        <v>7</v>
      </c>
      <c r="C173">
        <v>10562</v>
      </c>
      <c r="D173">
        <v>86</v>
      </c>
      <c r="E173">
        <v>34</v>
      </c>
      <c r="F173">
        <v>32837.199999999997</v>
      </c>
      <c r="G173">
        <v>48</v>
      </c>
      <c r="H173">
        <v>48211</v>
      </c>
      <c r="I173">
        <v>1</v>
      </c>
      <c r="J173" t="s">
        <v>12</v>
      </c>
      <c r="K173">
        <v>1</v>
      </c>
      <c r="L173" s="7">
        <v>78750.191920756304</v>
      </c>
      <c r="M1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74" spans="1:15" x14ac:dyDescent="0.2">
      <c r="A174">
        <v>148</v>
      </c>
      <c r="B174">
        <v>21</v>
      </c>
      <c r="C174">
        <v>9956</v>
      </c>
      <c r="D174">
        <v>73</v>
      </c>
      <c r="E174">
        <v>40</v>
      </c>
      <c r="F174">
        <v>37060.050000000003</v>
      </c>
      <c r="G174">
        <v>44</v>
      </c>
      <c r="H174">
        <v>48100</v>
      </c>
      <c r="I174">
        <v>6</v>
      </c>
      <c r="J174" t="s">
        <v>12</v>
      </c>
      <c r="K174">
        <v>2</v>
      </c>
      <c r="L174" s="7">
        <v>62386.240784032103</v>
      </c>
      <c r="M1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75" spans="1:15" x14ac:dyDescent="0.2">
      <c r="A175">
        <v>1763</v>
      </c>
      <c r="B175">
        <v>13</v>
      </c>
      <c r="C175">
        <v>9554</v>
      </c>
      <c r="D175">
        <v>71</v>
      </c>
      <c r="E175">
        <v>36</v>
      </c>
      <c r="F175">
        <v>20168.57</v>
      </c>
      <c r="G175">
        <v>61</v>
      </c>
      <c r="H175">
        <v>47781</v>
      </c>
      <c r="I175">
        <v>2</v>
      </c>
      <c r="J175" t="s">
        <v>12</v>
      </c>
      <c r="K175">
        <v>2</v>
      </c>
      <c r="L175" s="7">
        <v>42760.338380307403</v>
      </c>
      <c r="M1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76" spans="1:15" x14ac:dyDescent="0.2">
      <c r="A176">
        <v>1495</v>
      </c>
      <c r="B176">
        <v>4</v>
      </c>
      <c r="C176">
        <v>10865</v>
      </c>
      <c r="D176">
        <v>99</v>
      </c>
      <c r="E176">
        <v>33</v>
      </c>
      <c r="F176">
        <v>19434.86</v>
      </c>
      <c r="G176">
        <v>42</v>
      </c>
      <c r="H176">
        <v>47738</v>
      </c>
      <c r="I176">
        <v>6</v>
      </c>
      <c r="J176" t="s">
        <v>12</v>
      </c>
      <c r="K176">
        <v>1</v>
      </c>
      <c r="L176" s="7">
        <v>38331.7823915728</v>
      </c>
      <c r="M1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77" spans="1:15" x14ac:dyDescent="0.2">
      <c r="A177">
        <v>362</v>
      </c>
      <c r="B177">
        <v>3</v>
      </c>
      <c r="C177">
        <v>9163</v>
      </c>
      <c r="D177">
        <v>64</v>
      </c>
      <c r="E177">
        <v>37</v>
      </c>
      <c r="F177">
        <v>36200.559999999998</v>
      </c>
      <c r="G177">
        <v>35</v>
      </c>
      <c r="H177">
        <v>47730</v>
      </c>
      <c r="I177">
        <v>9</v>
      </c>
      <c r="J177" t="s">
        <v>12</v>
      </c>
      <c r="K177">
        <v>2</v>
      </c>
      <c r="L177" s="7">
        <v>28314.572117097501</v>
      </c>
      <c r="M1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78" spans="1:15" x14ac:dyDescent="0.2">
      <c r="A178">
        <v>1918</v>
      </c>
      <c r="B178">
        <v>2</v>
      </c>
      <c r="C178">
        <v>14824</v>
      </c>
      <c r="D178">
        <v>96</v>
      </c>
      <c r="E178">
        <v>59</v>
      </c>
      <c r="F178">
        <v>27655.27</v>
      </c>
      <c r="G178">
        <v>41</v>
      </c>
      <c r="H178">
        <v>47669</v>
      </c>
      <c r="I178">
        <v>9</v>
      </c>
      <c r="J178" t="s">
        <v>12</v>
      </c>
      <c r="K178">
        <v>1</v>
      </c>
      <c r="L178" s="7">
        <v>61318.723501772503</v>
      </c>
      <c r="M1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79" spans="1:15" x14ac:dyDescent="0.2">
      <c r="A179">
        <v>1060</v>
      </c>
      <c r="B179">
        <v>3</v>
      </c>
      <c r="C179">
        <v>11641</v>
      </c>
      <c r="D179">
        <v>101</v>
      </c>
      <c r="E179">
        <v>44</v>
      </c>
      <c r="F179">
        <v>39041.699999999997</v>
      </c>
      <c r="G179">
        <v>26</v>
      </c>
      <c r="H179">
        <v>47587</v>
      </c>
      <c r="I179">
        <v>9</v>
      </c>
      <c r="J179" t="s">
        <v>12</v>
      </c>
      <c r="K179">
        <v>2</v>
      </c>
      <c r="L179" s="7">
        <v>35738.834912015103</v>
      </c>
      <c r="M1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80" spans="1:15" x14ac:dyDescent="0.2">
      <c r="A180">
        <v>1782</v>
      </c>
      <c r="B180">
        <v>22</v>
      </c>
      <c r="C180">
        <v>15189</v>
      </c>
      <c r="D180">
        <v>108</v>
      </c>
      <c r="E180">
        <v>59</v>
      </c>
      <c r="F180">
        <v>35176.31</v>
      </c>
      <c r="G180">
        <v>54</v>
      </c>
      <c r="H180">
        <v>47477</v>
      </c>
      <c r="I180">
        <v>3</v>
      </c>
      <c r="J180" t="s">
        <v>12</v>
      </c>
      <c r="K180">
        <v>2</v>
      </c>
      <c r="L180" s="7">
        <v>69744.263818709107</v>
      </c>
      <c r="M1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81" spans="1:15" x14ac:dyDescent="0.2">
      <c r="A181">
        <v>1253</v>
      </c>
      <c r="B181">
        <v>7</v>
      </c>
      <c r="C181">
        <v>9636</v>
      </c>
      <c r="D181">
        <v>75</v>
      </c>
      <c r="E181">
        <v>30</v>
      </c>
      <c r="F181">
        <v>29081.66</v>
      </c>
      <c r="G181">
        <v>66</v>
      </c>
      <c r="H181">
        <v>47458</v>
      </c>
      <c r="I181">
        <v>1</v>
      </c>
      <c r="J181" t="s">
        <v>12</v>
      </c>
      <c r="K181">
        <v>2</v>
      </c>
      <c r="L181" s="7">
        <v>65068.389686627903</v>
      </c>
      <c r="M1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82" spans="1:15" x14ac:dyDescent="0.2">
      <c r="A182">
        <v>1525</v>
      </c>
      <c r="B182">
        <v>10</v>
      </c>
      <c r="C182">
        <v>12752</v>
      </c>
      <c r="D182">
        <v>89</v>
      </c>
      <c r="E182">
        <v>53</v>
      </c>
      <c r="F182">
        <v>28730.42</v>
      </c>
      <c r="G182">
        <v>40</v>
      </c>
      <c r="H182">
        <v>47425</v>
      </c>
      <c r="I182">
        <v>9</v>
      </c>
      <c r="J182" t="s">
        <v>12</v>
      </c>
      <c r="K182">
        <v>2</v>
      </c>
      <c r="L182" s="7">
        <v>70838.953346494804</v>
      </c>
      <c r="M1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83" spans="1:15" x14ac:dyDescent="0.2">
      <c r="A183">
        <v>1588</v>
      </c>
      <c r="B183">
        <v>3</v>
      </c>
      <c r="C183">
        <v>9831</v>
      </c>
      <c r="D183">
        <v>104</v>
      </c>
      <c r="E183">
        <v>28</v>
      </c>
      <c r="F183">
        <v>19253.650000000001</v>
      </c>
      <c r="G183">
        <v>33</v>
      </c>
      <c r="H183">
        <v>47400</v>
      </c>
      <c r="I183">
        <v>2</v>
      </c>
      <c r="J183" t="s">
        <v>13</v>
      </c>
      <c r="K183">
        <v>3</v>
      </c>
      <c r="L183" s="7">
        <v>30027.8773362586</v>
      </c>
      <c r="M1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84" spans="1:15" x14ac:dyDescent="0.2">
      <c r="A184">
        <v>404</v>
      </c>
      <c r="B184">
        <v>2</v>
      </c>
      <c r="C184">
        <v>10058</v>
      </c>
      <c r="D184">
        <v>75</v>
      </c>
      <c r="E184">
        <v>36</v>
      </c>
      <c r="F184">
        <v>20748.75</v>
      </c>
      <c r="G184">
        <v>41</v>
      </c>
      <c r="H184">
        <v>47367</v>
      </c>
      <c r="I184">
        <v>7</v>
      </c>
      <c r="J184" t="s">
        <v>13</v>
      </c>
      <c r="K184">
        <v>2</v>
      </c>
      <c r="L184" s="7">
        <v>37881.887183632702</v>
      </c>
      <c r="M1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85" spans="1:15" x14ac:dyDescent="0.2">
      <c r="A185">
        <v>157</v>
      </c>
      <c r="B185">
        <v>9</v>
      </c>
      <c r="C185">
        <v>10762</v>
      </c>
      <c r="D185">
        <v>97</v>
      </c>
      <c r="E185">
        <v>29</v>
      </c>
      <c r="F185">
        <v>22854.42</v>
      </c>
      <c r="G185">
        <v>40</v>
      </c>
      <c r="H185">
        <v>47367</v>
      </c>
      <c r="I185">
        <v>9</v>
      </c>
      <c r="J185" t="s">
        <v>12</v>
      </c>
      <c r="K185">
        <v>2</v>
      </c>
      <c r="L185" s="7">
        <v>60972.171560962997</v>
      </c>
      <c r="M1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86" spans="1:15" x14ac:dyDescent="0.2">
      <c r="A186">
        <v>1003</v>
      </c>
      <c r="B186">
        <v>21</v>
      </c>
      <c r="C186">
        <v>11092</v>
      </c>
      <c r="D186">
        <v>82</v>
      </c>
      <c r="E186">
        <v>33</v>
      </c>
      <c r="F186">
        <v>38558.83</v>
      </c>
      <c r="G186">
        <v>60</v>
      </c>
      <c r="H186">
        <v>47334</v>
      </c>
      <c r="I186">
        <v>1</v>
      </c>
      <c r="J186" t="s">
        <v>12</v>
      </c>
      <c r="K186">
        <v>1</v>
      </c>
      <c r="L186" s="7">
        <v>87398.956165429801</v>
      </c>
      <c r="M1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87" spans="1:15" x14ac:dyDescent="0.2">
      <c r="A187">
        <v>1971</v>
      </c>
      <c r="B187">
        <v>3</v>
      </c>
      <c r="C187">
        <v>10460</v>
      </c>
      <c r="D187">
        <v>83</v>
      </c>
      <c r="E187">
        <v>28</v>
      </c>
      <c r="F187">
        <v>30198.98</v>
      </c>
      <c r="G187">
        <v>18</v>
      </c>
      <c r="H187">
        <v>47214</v>
      </c>
      <c r="I187">
        <v>3</v>
      </c>
      <c r="J187" t="s">
        <v>12</v>
      </c>
      <c r="K187">
        <v>2</v>
      </c>
      <c r="L187" s="7">
        <v>37871.610759004798</v>
      </c>
      <c r="M1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88" spans="1:15" x14ac:dyDescent="0.2">
      <c r="A188">
        <v>1746</v>
      </c>
      <c r="B188">
        <v>23</v>
      </c>
      <c r="C188">
        <v>8707</v>
      </c>
      <c r="D188">
        <v>68</v>
      </c>
      <c r="E188">
        <v>24</v>
      </c>
      <c r="F188">
        <v>31540.36</v>
      </c>
      <c r="G188">
        <v>44</v>
      </c>
      <c r="H188">
        <v>46870</v>
      </c>
      <c r="I188">
        <v>9</v>
      </c>
      <c r="J188" t="s">
        <v>12</v>
      </c>
      <c r="K188">
        <v>1</v>
      </c>
      <c r="L188" s="7">
        <v>44065.9346463779</v>
      </c>
      <c r="M1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89" spans="1:15" x14ac:dyDescent="0.2">
      <c r="A189">
        <v>1552</v>
      </c>
      <c r="B189">
        <v>7</v>
      </c>
      <c r="C189">
        <v>10096</v>
      </c>
      <c r="D189">
        <v>81</v>
      </c>
      <c r="E189">
        <v>36</v>
      </c>
      <c r="F189">
        <v>20492.11</v>
      </c>
      <c r="G189">
        <v>43</v>
      </c>
      <c r="H189">
        <v>46778</v>
      </c>
      <c r="I189">
        <v>4</v>
      </c>
      <c r="J189" t="s">
        <v>12</v>
      </c>
      <c r="K189">
        <v>2</v>
      </c>
      <c r="L189" s="7">
        <v>39383.364525400502</v>
      </c>
      <c r="M1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90" spans="1:15" x14ac:dyDescent="0.2">
      <c r="A190">
        <v>273</v>
      </c>
      <c r="B190">
        <v>17</v>
      </c>
      <c r="C190">
        <v>10335</v>
      </c>
      <c r="D190">
        <v>68</v>
      </c>
      <c r="E190">
        <v>32</v>
      </c>
      <c r="F190">
        <v>33053.9</v>
      </c>
      <c r="G190">
        <v>57</v>
      </c>
      <c r="H190">
        <v>46614</v>
      </c>
      <c r="I190">
        <v>1</v>
      </c>
      <c r="J190" t="s">
        <v>12</v>
      </c>
      <c r="K190">
        <v>2</v>
      </c>
      <c r="L190" s="7">
        <v>53872.376622169599</v>
      </c>
      <c r="M1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91" spans="1:15" x14ac:dyDescent="0.2">
      <c r="A191">
        <v>1289</v>
      </c>
      <c r="B191">
        <v>9</v>
      </c>
      <c r="C191">
        <v>13488</v>
      </c>
      <c r="D191">
        <v>90</v>
      </c>
      <c r="E191">
        <v>57</v>
      </c>
      <c r="F191">
        <v>18574.2</v>
      </c>
      <c r="G191">
        <v>49</v>
      </c>
      <c r="H191">
        <v>46610</v>
      </c>
      <c r="I191">
        <v>6</v>
      </c>
      <c r="J191" t="s">
        <v>12</v>
      </c>
      <c r="K191">
        <v>2</v>
      </c>
      <c r="L191" s="7">
        <v>38408.5687478127</v>
      </c>
      <c r="M1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92" spans="1:15" x14ac:dyDescent="0.2">
      <c r="A192">
        <v>605</v>
      </c>
      <c r="B192">
        <v>24</v>
      </c>
      <c r="C192">
        <v>13111</v>
      </c>
      <c r="D192">
        <v>104</v>
      </c>
      <c r="E192">
        <v>44</v>
      </c>
      <c r="F192">
        <v>37935.61</v>
      </c>
      <c r="G192">
        <v>54</v>
      </c>
      <c r="H192">
        <v>46501</v>
      </c>
      <c r="I192">
        <v>2</v>
      </c>
      <c r="J192" t="s">
        <v>12</v>
      </c>
      <c r="K192">
        <v>2</v>
      </c>
      <c r="L192" s="7">
        <v>85326.332009721096</v>
      </c>
      <c r="M1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93" spans="1:15" x14ac:dyDescent="0.2">
      <c r="A193">
        <v>968</v>
      </c>
      <c r="B193">
        <v>13</v>
      </c>
      <c r="C193">
        <v>10730</v>
      </c>
      <c r="D193">
        <v>75</v>
      </c>
      <c r="E193">
        <v>30</v>
      </c>
      <c r="F193">
        <v>38496.06</v>
      </c>
      <c r="G193">
        <v>44</v>
      </c>
      <c r="H193">
        <v>46441</v>
      </c>
      <c r="I193">
        <v>8</v>
      </c>
      <c r="J193" t="s">
        <v>12</v>
      </c>
      <c r="K193">
        <v>1</v>
      </c>
      <c r="L193" s="7">
        <v>53812.6238524613</v>
      </c>
      <c r="M1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94" spans="1:15" x14ac:dyDescent="0.2">
      <c r="A194">
        <v>247</v>
      </c>
      <c r="B194">
        <v>1</v>
      </c>
      <c r="C194">
        <v>10254</v>
      </c>
      <c r="D194">
        <v>76</v>
      </c>
      <c r="E194">
        <v>30</v>
      </c>
      <c r="F194">
        <v>25761.67</v>
      </c>
      <c r="G194">
        <v>39</v>
      </c>
      <c r="H194">
        <v>46285</v>
      </c>
      <c r="I194">
        <v>5</v>
      </c>
      <c r="J194" t="s">
        <v>12</v>
      </c>
      <c r="K194">
        <v>2</v>
      </c>
      <c r="L194" s="7">
        <v>47361.669552099702</v>
      </c>
      <c r="M1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95" spans="1:15" x14ac:dyDescent="0.2">
      <c r="A195">
        <v>233</v>
      </c>
      <c r="B195">
        <v>10</v>
      </c>
      <c r="C195">
        <v>10485</v>
      </c>
      <c r="D195">
        <v>85</v>
      </c>
      <c r="E195">
        <v>38</v>
      </c>
      <c r="F195">
        <v>29657.65</v>
      </c>
      <c r="G195">
        <v>49</v>
      </c>
      <c r="H195">
        <v>46260</v>
      </c>
      <c r="I195">
        <v>2</v>
      </c>
      <c r="J195" t="s">
        <v>12</v>
      </c>
      <c r="K195">
        <v>1</v>
      </c>
      <c r="L195" s="7">
        <v>55470.576779421797</v>
      </c>
      <c r="M1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96" spans="1:15" x14ac:dyDescent="0.2">
      <c r="A196">
        <v>1972</v>
      </c>
      <c r="B196">
        <v>2</v>
      </c>
      <c r="C196">
        <v>6693</v>
      </c>
      <c r="D196">
        <v>57</v>
      </c>
      <c r="E196">
        <v>27</v>
      </c>
      <c r="F196">
        <v>25628.880000000001</v>
      </c>
      <c r="G196">
        <v>29</v>
      </c>
      <c r="H196">
        <v>46210</v>
      </c>
      <c r="I196">
        <v>2</v>
      </c>
      <c r="J196" t="s">
        <v>12</v>
      </c>
      <c r="K196">
        <v>1</v>
      </c>
      <c r="L196" s="7">
        <v>21062.385207871001</v>
      </c>
      <c r="M1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97" spans="1:15" x14ac:dyDescent="0.2">
      <c r="A197">
        <v>885</v>
      </c>
      <c r="B197">
        <v>4</v>
      </c>
      <c r="C197">
        <v>13414</v>
      </c>
      <c r="D197">
        <v>100</v>
      </c>
      <c r="E197">
        <v>49</v>
      </c>
      <c r="F197">
        <v>35237.83</v>
      </c>
      <c r="G197">
        <v>36</v>
      </c>
      <c r="H197">
        <v>46132</v>
      </c>
      <c r="I197">
        <v>4</v>
      </c>
      <c r="J197" t="s">
        <v>12</v>
      </c>
      <c r="K197">
        <v>2</v>
      </c>
      <c r="L197" s="7">
        <v>60197.152412552998</v>
      </c>
      <c r="M1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98" spans="1:15" x14ac:dyDescent="0.2">
      <c r="A198">
        <v>1424</v>
      </c>
      <c r="B198">
        <v>25</v>
      </c>
      <c r="C198">
        <v>8239</v>
      </c>
      <c r="D198">
        <v>53</v>
      </c>
      <c r="E198">
        <v>27</v>
      </c>
      <c r="F198">
        <v>19264.39</v>
      </c>
      <c r="G198">
        <v>51</v>
      </c>
      <c r="H198">
        <v>46084</v>
      </c>
      <c r="I198">
        <v>2</v>
      </c>
      <c r="J198" t="s">
        <v>12</v>
      </c>
      <c r="K198">
        <v>2</v>
      </c>
      <c r="L198" s="7">
        <v>24993.511108450799</v>
      </c>
      <c r="M1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99" spans="1:15" x14ac:dyDescent="0.2">
      <c r="A199">
        <v>1075</v>
      </c>
      <c r="B199">
        <v>1</v>
      </c>
      <c r="C199">
        <v>14715</v>
      </c>
      <c r="D199">
        <v>113</v>
      </c>
      <c r="E199">
        <v>46</v>
      </c>
      <c r="F199">
        <v>36979.370000000003</v>
      </c>
      <c r="G199">
        <v>40</v>
      </c>
      <c r="H199">
        <v>45951</v>
      </c>
      <c r="I199">
        <v>9</v>
      </c>
      <c r="J199" t="s">
        <v>12</v>
      </c>
      <c r="K199">
        <v>1</v>
      </c>
      <c r="L199" s="7">
        <v>71416.160035678302</v>
      </c>
      <c r="M1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1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00" spans="1:15" x14ac:dyDescent="0.2">
      <c r="A200">
        <v>963</v>
      </c>
      <c r="B200">
        <v>6</v>
      </c>
      <c r="C200">
        <v>10555</v>
      </c>
      <c r="D200">
        <v>106</v>
      </c>
      <c r="E200">
        <v>37</v>
      </c>
      <c r="F200">
        <v>39610.46</v>
      </c>
      <c r="G200">
        <v>32</v>
      </c>
      <c r="H200">
        <v>45837</v>
      </c>
      <c r="I200">
        <v>5</v>
      </c>
      <c r="J200" t="s">
        <v>12</v>
      </c>
      <c r="K200">
        <v>1</v>
      </c>
      <c r="L200" s="7">
        <v>48751.182794091503</v>
      </c>
      <c r="M2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01" spans="1:15" x14ac:dyDescent="0.2">
      <c r="A201">
        <v>1813</v>
      </c>
      <c r="B201">
        <v>2</v>
      </c>
      <c r="C201">
        <v>9623</v>
      </c>
      <c r="D201">
        <v>75</v>
      </c>
      <c r="E201">
        <v>38</v>
      </c>
      <c r="F201">
        <v>20857.91</v>
      </c>
      <c r="G201">
        <v>29</v>
      </c>
      <c r="H201">
        <v>45824</v>
      </c>
      <c r="I201">
        <v>9</v>
      </c>
      <c r="J201" t="s">
        <v>12</v>
      </c>
      <c r="K201">
        <v>2</v>
      </c>
      <c r="L201" s="7">
        <v>22167.168959834002</v>
      </c>
      <c r="M2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02" spans="1:15" x14ac:dyDescent="0.2">
      <c r="A202">
        <v>778</v>
      </c>
      <c r="B202">
        <v>5</v>
      </c>
      <c r="C202">
        <v>6527</v>
      </c>
      <c r="D202">
        <v>57</v>
      </c>
      <c r="E202">
        <v>17</v>
      </c>
      <c r="F202">
        <v>24378.78</v>
      </c>
      <c r="G202">
        <v>43</v>
      </c>
      <c r="H202">
        <v>45741</v>
      </c>
      <c r="I202">
        <v>1</v>
      </c>
      <c r="J202" t="s">
        <v>12</v>
      </c>
      <c r="K202">
        <v>1</v>
      </c>
      <c r="L202" s="7">
        <v>34244.143109188197</v>
      </c>
      <c r="M2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03" spans="1:15" x14ac:dyDescent="0.2">
      <c r="A203">
        <v>874</v>
      </c>
      <c r="B203">
        <v>13</v>
      </c>
      <c r="C203">
        <v>12850</v>
      </c>
      <c r="D203">
        <v>105</v>
      </c>
      <c r="E203">
        <v>44</v>
      </c>
      <c r="F203">
        <v>34970.83</v>
      </c>
      <c r="G203">
        <v>61</v>
      </c>
      <c r="H203">
        <v>45723</v>
      </c>
      <c r="I203">
        <v>1</v>
      </c>
      <c r="J203" t="s">
        <v>12</v>
      </c>
      <c r="K203">
        <v>2</v>
      </c>
      <c r="L203" s="7">
        <v>76062.064876903096</v>
      </c>
      <c r="M2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04" spans="1:15" x14ac:dyDescent="0.2">
      <c r="A204">
        <v>1364</v>
      </c>
      <c r="B204">
        <v>15</v>
      </c>
      <c r="C204">
        <v>10557</v>
      </c>
      <c r="D204">
        <v>109</v>
      </c>
      <c r="E204">
        <v>38</v>
      </c>
      <c r="F204">
        <v>18903.47</v>
      </c>
      <c r="G204">
        <v>66</v>
      </c>
      <c r="H204">
        <v>45702</v>
      </c>
      <c r="I204">
        <v>5</v>
      </c>
      <c r="J204" t="s">
        <v>12</v>
      </c>
      <c r="K204">
        <v>1</v>
      </c>
      <c r="L204" s="7">
        <v>51754.678043571599</v>
      </c>
      <c r="M2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05" spans="1:15" x14ac:dyDescent="0.2">
      <c r="A205">
        <v>1871</v>
      </c>
      <c r="B205">
        <v>9</v>
      </c>
      <c r="C205">
        <v>10117</v>
      </c>
      <c r="D205">
        <v>77</v>
      </c>
      <c r="E205">
        <v>35</v>
      </c>
      <c r="F205">
        <v>25097.21</v>
      </c>
      <c r="G205">
        <v>29</v>
      </c>
      <c r="H205">
        <v>45683</v>
      </c>
      <c r="I205">
        <v>5</v>
      </c>
      <c r="J205" t="s">
        <v>12</v>
      </c>
      <c r="K205">
        <v>1</v>
      </c>
      <c r="L205" s="7">
        <v>40597.2130482598</v>
      </c>
      <c r="M2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06" spans="1:15" x14ac:dyDescent="0.2">
      <c r="A206">
        <v>1467</v>
      </c>
      <c r="B206">
        <v>3</v>
      </c>
      <c r="C206">
        <v>11992</v>
      </c>
      <c r="D206">
        <v>101</v>
      </c>
      <c r="E206">
        <v>49</v>
      </c>
      <c r="F206">
        <v>29353.81</v>
      </c>
      <c r="G206">
        <v>35</v>
      </c>
      <c r="H206">
        <v>45018</v>
      </c>
      <c r="I206">
        <v>1</v>
      </c>
      <c r="J206" t="s">
        <v>12</v>
      </c>
      <c r="K206">
        <v>2</v>
      </c>
      <c r="L206" s="7">
        <v>52683.429838209602</v>
      </c>
      <c r="M2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07" spans="1:15" x14ac:dyDescent="0.2">
      <c r="A207">
        <v>702</v>
      </c>
      <c r="B207">
        <v>3</v>
      </c>
      <c r="C207">
        <v>9888</v>
      </c>
      <c r="D207">
        <v>74</v>
      </c>
      <c r="E207">
        <v>31</v>
      </c>
      <c r="F207">
        <v>21303.64</v>
      </c>
      <c r="G207">
        <v>41</v>
      </c>
      <c r="H207">
        <v>44992</v>
      </c>
      <c r="I207">
        <v>4</v>
      </c>
      <c r="J207" t="s">
        <v>12</v>
      </c>
      <c r="K207">
        <v>1</v>
      </c>
      <c r="L207" s="7">
        <v>34760.601282519099</v>
      </c>
      <c r="M2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08" spans="1:15" x14ac:dyDescent="0.2">
      <c r="A208">
        <v>839</v>
      </c>
      <c r="B208">
        <v>10</v>
      </c>
      <c r="C208">
        <v>10210</v>
      </c>
      <c r="D208">
        <v>72</v>
      </c>
      <c r="E208">
        <v>36</v>
      </c>
      <c r="F208">
        <v>32343.11</v>
      </c>
      <c r="G208">
        <v>39</v>
      </c>
      <c r="H208">
        <v>44979</v>
      </c>
      <c r="I208">
        <v>1</v>
      </c>
      <c r="J208" t="s">
        <v>12</v>
      </c>
      <c r="K208">
        <v>1</v>
      </c>
      <c r="L208" s="7">
        <v>48433.980929268502</v>
      </c>
      <c r="M2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09" spans="1:15" x14ac:dyDescent="0.2">
      <c r="A209">
        <v>1890</v>
      </c>
      <c r="B209">
        <v>16</v>
      </c>
      <c r="C209">
        <v>12755</v>
      </c>
      <c r="D209">
        <v>113</v>
      </c>
      <c r="E209">
        <v>48</v>
      </c>
      <c r="F209">
        <v>31801.64</v>
      </c>
      <c r="G209">
        <v>55</v>
      </c>
      <c r="H209">
        <v>44956</v>
      </c>
      <c r="I209">
        <v>8</v>
      </c>
      <c r="J209" t="s">
        <v>12</v>
      </c>
      <c r="K209">
        <v>1</v>
      </c>
      <c r="L209" s="7">
        <v>67579.276968285703</v>
      </c>
      <c r="M2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10" spans="1:15" x14ac:dyDescent="0.2">
      <c r="A210">
        <v>1267</v>
      </c>
      <c r="B210">
        <v>10</v>
      </c>
      <c r="C210">
        <v>11765</v>
      </c>
      <c r="D210">
        <v>97</v>
      </c>
      <c r="E210">
        <v>49</v>
      </c>
      <c r="F210">
        <v>24966.48</v>
      </c>
      <c r="G210">
        <v>38</v>
      </c>
      <c r="H210">
        <v>44845</v>
      </c>
      <c r="I210">
        <v>5</v>
      </c>
      <c r="J210" t="s">
        <v>12</v>
      </c>
      <c r="K210">
        <v>1</v>
      </c>
      <c r="L210" s="7">
        <v>65262.8064536202</v>
      </c>
      <c r="M2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11" spans="1:15" x14ac:dyDescent="0.2">
      <c r="A211">
        <v>1822</v>
      </c>
      <c r="B211">
        <v>8</v>
      </c>
      <c r="C211">
        <v>9911</v>
      </c>
      <c r="D211">
        <v>86</v>
      </c>
      <c r="E211">
        <v>33</v>
      </c>
      <c r="F211">
        <v>35831.35</v>
      </c>
      <c r="G211">
        <v>39</v>
      </c>
      <c r="H211">
        <v>44657</v>
      </c>
      <c r="I211">
        <v>6</v>
      </c>
      <c r="J211" t="s">
        <v>13</v>
      </c>
      <c r="K211">
        <v>3</v>
      </c>
      <c r="L211" s="7">
        <v>48499.146979853598</v>
      </c>
      <c r="M2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12" spans="1:15" x14ac:dyDescent="0.2">
      <c r="A212">
        <v>998</v>
      </c>
      <c r="B212">
        <v>25</v>
      </c>
      <c r="C212">
        <v>12322</v>
      </c>
      <c r="D212">
        <v>112</v>
      </c>
      <c r="E212">
        <v>53</v>
      </c>
      <c r="F212">
        <v>39005.269999999997</v>
      </c>
      <c r="G212">
        <v>45</v>
      </c>
      <c r="H212">
        <v>44593</v>
      </c>
      <c r="I212">
        <v>2</v>
      </c>
      <c r="J212" t="s">
        <v>12</v>
      </c>
      <c r="K212">
        <v>2</v>
      </c>
      <c r="L212" s="7">
        <v>57901.969451475103</v>
      </c>
      <c r="M2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13" spans="1:15" x14ac:dyDescent="0.2">
      <c r="A213">
        <v>1942</v>
      </c>
      <c r="B213">
        <v>4</v>
      </c>
      <c r="C213">
        <v>9910</v>
      </c>
      <c r="D213">
        <v>80</v>
      </c>
      <c r="E213">
        <v>39</v>
      </c>
      <c r="F213">
        <v>20881.349999999999</v>
      </c>
      <c r="G213">
        <v>31</v>
      </c>
      <c r="H213">
        <v>44534</v>
      </c>
      <c r="I213">
        <v>3</v>
      </c>
      <c r="J213" t="s">
        <v>12</v>
      </c>
      <c r="K213">
        <v>1</v>
      </c>
      <c r="L213" s="7">
        <v>12889.781821171</v>
      </c>
      <c r="M2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14" spans="1:15" x14ac:dyDescent="0.2">
      <c r="A214">
        <v>1650</v>
      </c>
      <c r="B214">
        <v>2</v>
      </c>
      <c r="C214">
        <v>9686</v>
      </c>
      <c r="D214">
        <v>102</v>
      </c>
      <c r="E214">
        <v>32</v>
      </c>
      <c r="F214">
        <v>30001.73</v>
      </c>
      <c r="G214">
        <v>37</v>
      </c>
      <c r="H214">
        <v>44412</v>
      </c>
      <c r="I214">
        <v>4</v>
      </c>
      <c r="J214" t="s">
        <v>12</v>
      </c>
      <c r="K214">
        <v>1</v>
      </c>
      <c r="L214" s="7">
        <v>31481.8921645544</v>
      </c>
      <c r="M2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15" spans="1:15" x14ac:dyDescent="0.2">
      <c r="A215">
        <v>957</v>
      </c>
      <c r="B215">
        <v>2</v>
      </c>
      <c r="C215">
        <v>14824</v>
      </c>
      <c r="D215">
        <v>89</v>
      </c>
      <c r="E215">
        <v>47</v>
      </c>
      <c r="F215">
        <v>21314.94</v>
      </c>
      <c r="G215">
        <v>19</v>
      </c>
      <c r="H215">
        <v>44356</v>
      </c>
      <c r="I215">
        <v>1</v>
      </c>
      <c r="J215" t="s">
        <v>12</v>
      </c>
      <c r="K215">
        <v>1</v>
      </c>
      <c r="L215" s="7">
        <v>31710.836035790799</v>
      </c>
      <c r="M2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16" spans="1:15" x14ac:dyDescent="0.2">
      <c r="A216">
        <v>806</v>
      </c>
      <c r="B216">
        <v>5</v>
      </c>
      <c r="C216">
        <v>9321</v>
      </c>
      <c r="D216">
        <v>86</v>
      </c>
      <c r="E216">
        <v>33</v>
      </c>
      <c r="F216">
        <v>31822.27</v>
      </c>
      <c r="G216">
        <v>58</v>
      </c>
      <c r="H216">
        <v>44319</v>
      </c>
      <c r="I216">
        <v>1</v>
      </c>
      <c r="J216" t="s">
        <v>12</v>
      </c>
      <c r="K216">
        <v>2</v>
      </c>
      <c r="L216" s="7">
        <v>70894.526598603494</v>
      </c>
      <c r="M2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17" spans="1:15" x14ac:dyDescent="0.2">
      <c r="A217">
        <v>406</v>
      </c>
      <c r="B217">
        <v>23</v>
      </c>
      <c r="C217">
        <v>11077</v>
      </c>
      <c r="D217">
        <v>83</v>
      </c>
      <c r="E217">
        <v>40</v>
      </c>
      <c r="F217">
        <v>18890.13</v>
      </c>
      <c r="G217">
        <v>61</v>
      </c>
      <c r="H217">
        <v>44221</v>
      </c>
      <c r="I217">
        <v>8</v>
      </c>
      <c r="J217" t="s">
        <v>12</v>
      </c>
      <c r="K217">
        <v>1</v>
      </c>
      <c r="L217" s="7">
        <v>47974.982349575701</v>
      </c>
      <c r="M2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18" spans="1:15" x14ac:dyDescent="0.2">
      <c r="A218">
        <v>1790</v>
      </c>
      <c r="B218">
        <v>24</v>
      </c>
      <c r="C218">
        <v>14611</v>
      </c>
      <c r="D218">
        <v>99</v>
      </c>
      <c r="E218">
        <v>55</v>
      </c>
      <c r="F218">
        <v>18387.13</v>
      </c>
      <c r="G218">
        <v>67</v>
      </c>
      <c r="H218">
        <v>44196</v>
      </c>
      <c r="I218">
        <v>4</v>
      </c>
      <c r="J218" t="s">
        <v>12</v>
      </c>
      <c r="K218">
        <v>1</v>
      </c>
      <c r="L218" s="7">
        <v>64350.542217308997</v>
      </c>
      <c r="M2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19" spans="1:15" x14ac:dyDescent="0.2">
      <c r="A219">
        <v>1449</v>
      </c>
      <c r="B219">
        <v>2</v>
      </c>
      <c r="C219">
        <v>10615</v>
      </c>
      <c r="D219">
        <v>92</v>
      </c>
      <c r="E219">
        <v>33</v>
      </c>
      <c r="F219">
        <v>19735.32</v>
      </c>
      <c r="G219">
        <v>42</v>
      </c>
      <c r="H219">
        <v>44189</v>
      </c>
      <c r="I219">
        <v>1</v>
      </c>
      <c r="J219" t="s">
        <v>12</v>
      </c>
      <c r="K219">
        <v>1</v>
      </c>
      <c r="L219" s="7">
        <v>18610.231689832301</v>
      </c>
      <c r="M2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20" spans="1:15" x14ac:dyDescent="0.2">
      <c r="A220">
        <v>1891</v>
      </c>
      <c r="B220">
        <v>4</v>
      </c>
      <c r="C220">
        <v>9847</v>
      </c>
      <c r="D220">
        <v>72</v>
      </c>
      <c r="E220">
        <v>37</v>
      </c>
      <c r="F220">
        <v>27503.439999999999</v>
      </c>
      <c r="G220">
        <v>40</v>
      </c>
      <c r="H220">
        <v>44170</v>
      </c>
      <c r="I220">
        <v>8</v>
      </c>
      <c r="J220" t="s">
        <v>12</v>
      </c>
      <c r="K220">
        <v>1</v>
      </c>
      <c r="L220" s="7">
        <v>33241.338608440397</v>
      </c>
      <c r="M2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21" spans="1:15" x14ac:dyDescent="0.2">
      <c r="A221">
        <v>918</v>
      </c>
      <c r="B221">
        <v>19</v>
      </c>
      <c r="C221">
        <v>9997</v>
      </c>
      <c r="D221">
        <v>88</v>
      </c>
      <c r="E221">
        <v>29</v>
      </c>
      <c r="F221">
        <v>37165.82</v>
      </c>
      <c r="G221">
        <v>59</v>
      </c>
      <c r="H221">
        <v>44131</v>
      </c>
      <c r="I221">
        <v>6</v>
      </c>
      <c r="J221" t="s">
        <v>12</v>
      </c>
      <c r="K221">
        <v>1</v>
      </c>
      <c r="L221" s="7">
        <v>51605.644660567603</v>
      </c>
      <c r="M2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22" spans="1:15" x14ac:dyDescent="0.2">
      <c r="A222">
        <v>672</v>
      </c>
      <c r="B222">
        <v>5</v>
      </c>
      <c r="C222">
        <v>9430</v>
      </c>
      <c r="D222">
        <v>81</v>
      </c>
      <c r="E222">
        <v>37</v>
      </c>
      <c r="F222">
        <v>34693.22</v>
      </c>
      <c r="G222">
        <v>63</v>
      </c>
      <c r="H222">
        <v>44104</v>
      </c>
      <c r="I222">
        <v>4</v>
      </c>
      <c r="J222" t="s">
        <v>12</v>
      </c>
      <c r="K222">
        <v>2</v>
      </c>
      <c r="L222" s="7">
        <v>69998.216688060696</v>
      </c>
      <c r="M2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23" spans="1:15" x14ac:dyDescent="0.2">
      <c r="A223">
        <v>485</v>
      </c>
      <c r="B223">
        <v>1</v>
      </c>
      <c r="C223">
        <v>9210</v>
      </c>
      <c r="D223">
        <v>81</v>
      </c>
      <c r="E223">
        <v>37</v>
      </c>
      <c r="F223">
        <v>34696.410000000003</v>
      </c>
      <c r="G223">
        <v>41</v>
      </c>
      <c r="H223">
        <v>44066</v>
      </c>
      <c r="I223">
        <v>6</v>
      </c>
      <c r="J223" t="s">
        <v>13</v>
      </c>
      <c r="K223">
        <v>1</v>
      </c>
      <c r="L223" s="7">
        <v>42936.366673828903</v>
      </c>
      <c r="M2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24" spans="1:15" x14ac:dyDescent="0.2">
      <c r="A224">
        <v>1418</v>
      </c>
      <c r="B224">
        <v>22</v>
      </c>
      <c r="C224">
        <v>11035</v>
      </c>
      <c r="D224">
        <v>98</v>
      </c>
      <c r="E224">
        <v>40</v>
      </c>
      <c r="F224">
        <v>40023.339999999997</v>
      </c>
      <c r="G224">
        <v>65</v>
      </c>
      <c r="H224">
        <v>43987</v>
      </c>
      <c r="I224">
        <v>4</v>
      </c>
      <c r="J224" t="s">
        <v>13</v>
      </c>
      <c r="K224">
        <v>2</v>
      </c>
      <c r="L224" s="7">
        <v>58289.136787482697</v>
      </c>
      <c r="M2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40k - 50k</v>
      </c>
    </row>
    <row r="225" spans="1:15" x14ac:dyDescent="0.2">
      <c r="A225">
        <v>298</v>
      </c>
      <c r="B225">
        <v>2</v>
      </c>
      <c r="C225">
        <v>10732</v>
      </c>
      <c r="D225">
        <v>86</v>
      </c>
      <c r="E225">
        <v>34</v>
      </c>
      <c r="F225">
        <v>27576.89</v>
      </c>
      <c r="G225">
        <v>39</v>
      </c>
      <c r="H225">
        <v>43802</v>
      </c>
      <c r="I225">
        <v>4</v>
      </c>
      <c r="J225" t="s">
        <v>12</v>
      </c>
      <c r="K225">
        <v>1</v>
      </c>
      <c r="L225" s="7">
        <v>43309.231243642702</v>
      </c>
      <c r="M2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26" spans="1:15" x14ac:dyDescent="0.2">
      <c r="A226">
        <v>1304</v>
      </c>
      <c r="B226">
        <v>2</v>
      </c>
      <c r="C226">
        <v>10017</v>
      </c>
      <c r="D226">
        <v>54</v>
      </c>
      <c r="E226">
        <v>36</v>
      </c>
      <c r="F226">
        <v>36766.370000000003</v>
      </c>
      <c r="G226">
        <v>22</v>
      </c>
      <c r="H226">
        <v>43772</v>
      </c>
      <c r="I226">
        <v>2</v>
      </c>
      <c r="J226" t="s">
        <v>12</v>
      </c>
      <c r="K226">
        <v>1</v>
      </c>
      <c r="L226" s="7">
        <v>30351.3071170353</v>
      </c>
      <c r="M2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27" spans="1:15" x14ac:dyDescent="0.2">
      <c r="A227">
        <v>971</v>
      </c>
      <c r="B227">
        <v>19</v>
      </c>
      <c r="C227">
        <v>14649</v>
      </c>
      <c r="D227">
        <v>89</v>
      </c>
      <c r="E227">
        <v>58</v>
      </c>
      <c r="F227">
        <v>24264.27</v>
      </c>
      <c r="G227">
        <v>67</v>
      </c>
      <c r="H227">
        <v>43715</v>
      </c>
      <c r="I227">
        <v>3</v>
      </c>
      <c r="J227" t="s">
        <v>12</v>
      </c>
      <c r="K227">
        <v>1</v>
      </c>
      <c r="L227" s="7">
        <v>66544.2520141766</v>
      </c>
      <c r="M2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28" spans="1:15" x14ac:dyDescent="0.2">
      <c r="A228">
        <v>982</v>
      </c>
      <c r="B228">
        <v>25</v>
      </c>
      <c r="C228">
        <v>9545</v>
      </c>
      <c r="D228">
        <v>87</v>
      </c>
      <c r="E228">
        <v>29</v>
      </c>
      <c r="F228">
        <v>36462.370000000003</v>
      </c>
      <c r="G228">
        <v>47</v>
      </c>
      <c r="H228">
        <v>43665</v>
      </c>
      <c r="I228">
        <v>5</v>
      </c>
      <c r="J228" t="s">
        <v>12</v>
      </c>
      <c r="K228">
        <v>2</v>
      </c>
      <c r="L228" s="7">
        <v>37991.172776860003</v>
      </c>
      <c r="M2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29" spans="1:15" x14ac:dyDescent="0.2">
      <c r="A229">
        <v>234</v>
      </c>
      <c r="B229">
        <v>22</v>
      </c>
      <c r="C229">
        <v>10194</v>
      </c>
      <c r="D229">
        <v>54</v>
      </c>
      <c r="E229">
        <v>28</v>
      </c>
      <c r="F229">
        <v>22767.21</v>
      </c>
      <c r="G229">
        <v>47</v>
      </c>
      <c r="H229">
        <v>43622</v>
      </c>
      <c r="I229">
        <v>2</v>
      </c>
      <c r="J229" t="s">
        <v>12</v>
      </c>
      <c r="K229">
        <v>2</v>
      </c>
      <c r="L229" s="7">
        <v>38856.831939229203</v>
      </c>
      <c r="M2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30" spans="1:15" x14ac:dyDescent="0.2">
      <c r="A230">
        <v>810</v>
      </c>
      <c r="B230">
        <v>4</v>
      </c>
      <c r="C230">
        <v>10623</v>
      </c>
      <c r="D230">
        <v>87</v>
      </c>
      <c r="E230">
        <v>33</v>
      </c>
      <c r="F230">
        <v>30546.71</v>
      </c>
      <c r="G230">
        <v>43</v>
      </c>
      <c r="H230">
        <v>43620</v>
      </c>
      <c r="I230">
        <v>5</v>
      </c>
      <c r="J230" t="s">
        <v>12</v>
      </c>
      <c r="K230">
        <v>2</v>
      </c>
      <c r="L230" s="7">
        <v>40714.094965891003</v>
      </c>
      <c r="M2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31" spans="1:15" x14ac:dyDescent="0.2">
      <c r="A231">
        <v>1168</v>
      </c>
      <c r="B231">
        <v>4</v>
      </c>
      <c r="C231">
        <v>9649</v>
      </c>
      <c r="D231">
        <v>68</v>
      </c>
      <c r="E231">
        <v>32</v>
      </c>
      <c r="F231">
        <v>19974.3</v>
      </c>
      <c r="G231">
        <v>38</v>
      </c>
      <c r="H231">
        <v>43605</v>
      </c>
      <c r="I231">
        <v>3</v>
      </c>
      <c r="J231" t="s">
        <v>12</v>
      </c>
      <c r="K231">
        <v>2</v>
      </c>
      <c r="L231" s="7">
        <v>16048.8924898278</v>
      </c>
      <c r="M2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32" spans="1:15" x14ac:dyDescent="0.2">
      <c r="A232">
        <v>1708</v>
      </c>
      <c r="B232">
        <v>10</v>
      </c>
      <c r="C232">
        <v>10345</v>
      </c>
      <c r="D232">
        <v>110</v>
      </c>
      <c r="E232">
        <v>31</v>
      </c>
      <c r="F232">
        <v>21768.61</v>
      </c>
      <c r="G232">
        <v>35</v>
      </c>
      <c r="H232">
        <v>43579</v>
      </c>
      <c r="I232">
        <v>3</v>
      </c>
      <c r="J232" t="s">
        <v>12</v>
      </c>
      <c r="K232">
        <v>1</v>
      </c>
      <c r="L232" s="7">
        <v>53769.2169629563</v>
      </c>
      <c r="M2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33" spans="1:15" x14ac:dyDescent="0.2">
      <c r="A233">
        <v>455</v>
      </c>
      <c r="B233">
        <v>4</v>
      </c>
      <c r="C233">
        <v>9623</v>
      </c>
      <c r="D233">
        <v>80</v>
      </c>
      <c r="E233">
        <v>31</v>
      </c>
      <c r="F233">
        <v>37470.980000000003</v>
      </c>
      <c r="G233">
        <v>67</v>
      </c>
      <c r="H233">
        <v>43568</v>
      </c>
      <c r="I233">
        <v>3</v>
      </c>
      <c r="J233" t="s">
        <v>12</v>
      </c>
      <c r="K233">
        <v>1</v>
      </c>
      <c r="L233" s="7">
        <v>76898.181607162594</v>
      </c>
      <c r="M2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34" spans="1:15" x14ac:dyDescent="0.2">
      <c r="A234">
        <v>857</v>
      </c>
      <c r="B234">
        <v>3</v>
      </c>
      <c r="C234">
        <v>10513</v>
      </c>
      <c r="D234">
        <v>85</v>
      </c>
      <c r="E234">
        <v>29</v>
      </c>
      <c r="F234">
        <v>19595.14</v>
      </c>
      <c r="G234">
        <v>41</v>
      </c>
      <c r="H234">
        <v>43459</v>
      </c>
      <c r="I234">
        <v>7</v>
      </c>
      <c r="J234" t="s">
        <v>13</v>
      </c>
      <c r="K234">
        <v>2</v>
      </c>
      <c r="L234" s="7">
        <v>33102.279502818797</v>
      </c>
      <c r="M2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35" spans="1:15" x14ac:dyDescent="0.2">
      <c r="A235">
        <v>1129</v>
      </c>
      <c r="B235">
        <v>6</v>
      </c>
      <c r="C235">
        <v>9295</v>
      </c>
      <c r="D235">
        <v>63</v>
      </c>
      <c r="E235">
        <v>30</v>
      </c>
      <c r="F235">
        <v>30531.38</v>
      </c>
      <c r="G235">
        <v>63</v>
      </c>
      <c r="H235">
        <v>43441</v>
      </c>
      <c r="I235">
        <v>8</v>
      </c>
      <c r="J235" t="s">
        <v>12</v>
      </c>
      <c r="K235">
        <v>1</v>
      </c>
      <c r="L235" s="7">
        <v>59006.138535197599</v>
      </c>
      <c r="M2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36" spans="1:15" x14ac:dyDescent="0.2">
      <c r="A236">
        <v>901</v>
      </c>
      <c r="B236">
        <v>3</v>
      </c>
      <c r="C236">
        <v>15198</v>
      </c>
      <c r="D236">
        <v>102</v>
      </c>
      <c r="E236">
        <v>42</v>
      </c>
      <c r="F236">
        <v>28747.23</v>
      </c>
      <c r="G236">
        <v>19</v>
      </c>
      <c r="H236">
        <v>43174</v>
      </c>
      <c r="I236">
        <v>5</v>
      </c>
      <c r="J236" t="s">
        <v>12</v>
      </c>
      <c r="K236">
        <v>2</v>
      </c>
      <c r="L236" s="7">
        <v>40931.553673885101</v>
      </c>
      <c r="M2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37" spans="1:15" x14ac:dyDescent="0.2">
      <c r="A237">
        <v>1881</v>
      </c>
      <c r="B237">
        <v>4</v>
      </c>
      <c r="C237">
        <v>10321</v>
      </c>
      <c r="D237">
        <v>88</v>
      </c>
      <c r="E237">
        <v>29</v>
      </c>
      <c r="F237">
        <v>32148.560000000001</v>
      </c>
      <c r="G237">
        <v>40</v>
      </c>
      <c r="H237">
        <v>43145</v>
      </c>
      <c r="I237">
        <v>8</v>
      </c>
      <c r="J237" t="s">
        <v>12</v>
      </c>
      <c r="K237">
        <v>1</v>
      </c>
      <c r="L237" s="7">
        <v>42192.632657771603</v>
      </c>
      <c r="M2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38" spans="1:15" x14ac:dyDescent="0.2">
      <c r="A238">
        <v>199</v>
      </c>
      <c r="B238">
        <v>1</v>
      </c>
      <c r="C238">
        <v>9851</v>
      </c>
      <c r="D238">
        <v>75</v>
      </c>
      <c r="E238">
        <v>32</v>
      </c>
      <c r="F238">
        <v>27734</v>
      </c>
      <c r="G238">
        <v>41</v>
      </c>
      <c r="H238">
        <v>43048</v>
      </c>
      <c r="I238">
        <v>9</v>
      </c>
      <c r="J238" t="s">
        <v>12</v>
      </c>
      <c r="K238">
        <v>1</v>
      </c>
      <c r="L238" s="7">
        <v>43024.849785052502</v>
      </c>
      <c r="M2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39" spans="1:15" x14ac:dyDescent="0.2">
      <c r="A239">
        <v>1005</v>
      </c>
      <c r="B239">
        <v>12</v>
      </c>
      <c r="C239">
        <v>11262</v>
      </c>
      <c r="D239">
        <v>107</v>
      </c>
      <c r="E239">
        <v>42</v>
      </c>
      <c r="F239">
        <v>34109.870000000003</v>
      </c>
      <c r="G239">
        <v>66</v>
      </c>
      <c r="H239">
        <v>42938</v>
      </c>
      <c r="I239">
        <v>7</v>
      </c>
      <c r="J239" t="s">
        <v>12</v>
      </c>
      <c r="K239">
        <v>2</v>
      </c>
      <c r="L239" s="7">
        <v>95983.853072022001</v>
      </c>
      <c r="M2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40" spans="1:15" x14ac:dyDescent="0.2">
      <c r="A240">
        <v>1796</v>
      </c>
      <c r="B240">
        <v>6</v>
      </c>
      <c r="C240">
        <v>9886</v>
      </c>
      <c r="D240">
        <v>77</v>
      </c>
      <c r="E240">
        <v>35</v>
      </c>
      <c r="F240">
        <v>34585.39</v>
      </c>
      <c r="G240">
        <v>65</v>
      </c>
      <c r="H240">
        <v>42895</v>
      </c>
      <c r="I240">
        <v>2</v>
      </c>
      <c r="J240" t="s">
        <v>12</v>
      </c>
      <c r="K240">
        <v>1</v>
      </c>
      <c r="L240" s="7">
        <v>80939.979445150006</v>
      </c>
      <c r="M2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41" spans="1:15" x14ac:dyDescent="0.2">
      <c r="A241">
        <v>973</v>
      </c>
      <c r="B241">
        <v>1</v>
      </c>
      <c r="C241">
        <v>10827</v>
      </c>
      <c r="D241">
        <v>96</v>
      </c>
      <c r="E241">
        <v>30</v>
      </c>
      <c r="F241">
        <v>18082.349999999999</v>
      </c>
      <c r="G241">
        <v>34</v>
      </c>
      <c r="H241">
        <v>42694</v>
      </c>
      <c r="I241">
        <v>6</v>
      </c>
      <c r="J241" t="s">
        <v>12</v>
      </c>
      <c r="K241">
        <v>2</v>
      </c>
      <c r="L241" s="7">
        <v>28354.100854481399</v>
      </c>
      <c r="M2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42" spans="1:15" x14ac:dyDescent="0.2">
      <c r="A242">
        <v>835</v>
      </c>
      <c r="B242">
        <v>2</v>
      </c>
      <c r="C242">
        <v>10854</v>
      </c>
      <c r="D242">
        <v>79</v>
      </c>
      <c r="E242">
        <v>33</v>
      </c>
      <c r="F242">
        <v>34017.230000000003</v>
      </c>
      <c r="G242">
        <v>30</v>
      </c>
      <c r="H242">
        <v>42609</v>
      </c>
      <c r="I242">
        <v>1</v>
      </c>
      <c r="J242" t="s">
        <v>12</v>
      </c>
      <c r="K242">
        <v>2</v>
      </c>
      <c r="L242" s="7">
        <v>49303.3903444565</v>
      </c>
      <c r="M2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43" spans="1:15" x14ac:dyDescent="0.2">
      <c r="A243">
        <v>1175</v>
      </c>
      <c r="B243">
        <v>4</v>
      </c>
      <c r="C243">
        <v>9334</v>
      </c>
      <c r="D243">
        <v>69</v>
      </c>
      <c r="E243">
        <v>32</v>
      </c>
      <c r="F243">
        <v>24705.91</v>
      </c>
      <c r="G243">
        <v>30</v>
      </c>
      <c r="H243">
        <v>42550</v>
      </c>
      <c r="I243">
        <v>4</v>
      </c>
      <c r="J243" t="s">
        <v>13</v>
      </c>
      <c r="K243">
        <v>3</v>
      </c>
      <c r="L243" s="7">
        <v>28575.638333741801</v>
      </c>
      <c r="M2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44" spans="1:15" x14ac:dyDescent="0.2">
      <c r="A244">
        <v>383</v>
      </c>
      <c r="B244">
        <v>22</v>
      </c>
      <c r="C244">
        <v>11243</v>
      </c>
      <c r="D244">
        <v>109</v>
      </c>
      <c r="E244">
        <v>46</v>
      </c>
      <c r="F244">
        <v>29448.26</v>
      </c>
      <c r="G244">
        <v>46</v>
      </c>
      <c r="H244">
        <v>42472</v>
      </c>
      <c r="I244">
        <v>7</v>
      </c>
      <c r="J244" t="s">
        <v>12</v>
      </c>
      <c r="K244">
        <v>1</v>
      </c>
      <c r="L244" s="7">
        <v>53414.818457189598</v>
      </c>
      <c r="M2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45" spans="1:15" x14ac:dyDescent="0.2">
      <c r="A245">
        <v>347</v>
      </c>
      <c r="B245">
        <v>9</v>
      </c>
      <c r="C245">
        <v>9215</v>
      </c>
      <c r="D245">
        <v>83</v>
      </c>
      <c r="E245">
        <v>36</v>
      </c>
      <c r="F245">
        <v>24613.67</v>
      </c>
      <c r="G245">
        <v>63</v>
      </c>
      <c r="H245">
        <v>42459</v>
      </c>
      <c r="I245">
        <v>4</v>
      </c>
      <c r="J245" t="s">
        <v>12</v>
      </c>
      <c r="K245">
        <v>2</v>
      </c>
      <c r="L245" s="7">
        <v>72888.281324239404</v>
      </c>
      <c r="M2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46" spans="1:15" x14ac:dyDescent="0.2">
      <c r="A246">
        <v>617</v>
      </c>
      <c r="B246">
        <v>3</v>
      </c>
      <c r="C246">
        <v>10654</v>
      </c>
      <c r="D246">
        <v>108</v>
      </c>
      <c r="E246">
        <v>29</v>
      </c>
      <c r="F246">
        <v>24816.63</v>
      </c>
      <c r="G246">
        <v>31</v>
      </c>
      <c r="H246">
        <v>42429</v>
      </c>
      <c r="I246">
        <v>9</v>
      </c>
      <c r="J246" t="s">
        <v>13</v>
      </c>
      <c r="K246">
        <v>2</v>
      </c>
      <c r="L246" s="7">
        <v>42675.353978539599</v>
      </c>
      <c r="M2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47" spans="1:15" x14ac:dyDescent="0.2">
      <c r="A247">
        <v>1468</v>
      </c>
      <c r="B247">
        <v>5</v>
      </c>
      <c r="C247">
        <v>10516</v>
      </c>
      <c r="D247">
        <v>86</v>
      </c>
      <c r="E247">
        <v>34</v>
      </c>
      <c r="F247">
        <v>39764.519999999997</v>
      </c>
      <c r="G247">
        <v>66</v>
      </c>
      <c r="H247">
        <v>42409</v>
      </c>
      <c r="I247">
        <v>6</v>
      </c>
      <c r="J247" t="s">
        <v>12</v>
      </c>
      <c r="K247">
        <v>2</v>
      </c>
      <c r="L247" s="7">
        <v>66540.040130811001</v>
      </c>
      <c r="M2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48" spans="1:15" x14ac:dyDescent="0.2">
      <c r="A248">
        <v>1596</v>
      </c>
      <c r="B248">
        <v>11</v>
      </c>
      <c r="C248">
        <v>10677</v>
      </c>
      <c r="D248">
        <v>69</v>
      </c>
      <c r="E248">
        <v>31</v>
      </c>
      <c r="F248">
        <v>37502.120000000003</v>
      </c>
      <c r="G248">
        <v>39</v>
      </c>
      <c r="H248">
        <v>42252</v>
      </c>
      <c r="I248">
        <v>4</v>
      </c>
      <c r="J248" t="s">
        <v>12</v>
      </c>
      <c r="K248">
        <v>1</v>
      </c>
      <c r="L248" s="7">
        <v>46343.4289205975</v>
      </c>
      <c r="M2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49" spans="1:15" x14ac:dyDescent="0.2">
      <c r="A249">
        <v>1016</v>
      </c>
      <c r="B249">
        <v>6</v>
      </c>
      <c r="C249">
        <v>10104</v>
      </c>
      <c r="D249">
        <v>62</v>
      </c>
      <c r="E249">
        <v>40</v>
      </c>
      <c r="F249">
        <v>32716.31</v>
      </c>
      <c r="G249">
        <v>36</v>
      </c>
      <c r="H249">
        <v>42238</v>
      </c>
      <c r="I249">
        <v>1</v>
      </c>
      <c r="J249" t="s">
        <v>12</v>
      </c>
      <c r="K249">
        <v>1</v>
      </c>
      <c r="L249" s="7">
        <v>47297.882470183598</v>
      </c>
      <c r="M2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50" spans="1:15" x14ac:dyDescent="0.2">
      <c r="A250">
        <v>1254</v>
      </c>
      <c r="B250">
        <v>3</v>
      </c>
      <c r="C250">
        <v>10286</v>
      </c>
      <c r="D250">
        <v>74</v>
      </c>
      <c r="E250">
        <v>32</v>
      </c>
      <c r="F250">
        <v>22891.49</v>
      </c>
      <c r="G250">
        <v>33</v>
      </c>
      <c r="H250">
        <v>42190</v>
      </c>
      <c r="I250">
        <v>4</v>
      </c>
      <c r="J250" t="s">
        <v>12</v>
      </c>
      <c r="K250">
        <v>2</v>
      </c>
      <c r="L250" s="7">
        <v>31177.2416994511</v>
      </c>
      <c r="M2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51" spans="1:15" x14ac:dyDescent="0.2">
      <c r="A251">
        <v>1704</v>
      </c>
      <c r="B251">
        <v>17</v>
      </c>
      <c r="C251">
        <v>10624</v>
      </c>
      <c r="D251">
        <v>76</v>
      </c>
      <c r="E251">
        <v>32</v>
      </c>
      <c r="F251">
        <v>23029.21</v>
      </c>
      <c r="G251">
        <v>65</v>
      </c>
      <c r="H251">
        <v>42109</v>
      </c>
      <c r="I251">
        <v>3</v>
      </c>
      <c r="J251" t="s">
        <v>12</v>
      </c>
      <c r="K251">
        <v>2</v>
      </c>
      <c r="L251" s="7">
        <v>57485.953147551401</v>
      </c>
      <c r="M2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52" spans="1:15" x14ac:dyDescent="0.2">
      <c r="A252">
        <v>557</v>
      </c>
      <c r="B252">
        <v>20</v>
      </c>
      <c r="C252">
        <v>10777</v>
      </c>
      <c r="D252">
        <v>74</v>
      </c>
      <c r="E252">
        <v>38</v>
      </c>
      <c r="F252">
        <v>26402.97</v>
      </c>
      <c r="G252">
        <v>55</v>
      </c>
      <c r="H252">
        <v>42097</v>
      </c>
      <c r="I252">
        <v>4</v>
      </c>
      <c r="J252" t="s">
        <v>12</v>
      </c>
      <c r="K252">
        <v>1</v>
      </c>
      <c r="L252" s="7">
        <v>47408.632558381803</v>
      </c>
      <c r="M2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53" spans="1:15" x14ac:dyDescent="0.2">
      <c r="A253">
        <v>1113</v>
      </c>
      <c r="B253">
        <v>25</v>
      </c>
      <c r="C253">
        <v>13749</v>
      </c>
      <c r="D253">
        <v>99</v>
      </c>
      <c r="E253">
        <v>52</v>
      </c>
      <c r="F253">
        <v>33318.800000000003</v>
      </c>
      <c r="G253">
        <v>48</v>
      </c>
      <c r="H253">
        <v>42090</v>
      </c>
      <c r="I253">
        <v>2</v>
      </c>
      <c r="J253" t="s">
        <v>12</v>
      </c>
      <c r="K253">
        <v>1</v>
      </c>
      <c r="L253" s="7">
        <v>51232.919422513602</v>
      </c>
      <c r="M2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54" spans="1:15" x14ac:dyDescent="0.2">
      <c r="A254">
        <v>268</v>
      </c>
      <c r="B254">
        <v>16</v>
      </c>
      <c r="C254">
        <v>12410</v>
      </c>
      <c r="D254">
        <v>97</v>
      </c>
      <c r="E254">
        <v>56</v>
      </c>
      <c r="F254">
        <v>31311.37</v>
      </c>
      <c r="G254">
        <v>43</v>
      </c>
      <c r="H254">
        <v>42000</v>
      </c>
      <c r="I254">
        <v>4</v>
      </c>
      <c r="J254" t="s">
        <v>13</v>
      </c>
      <c r="K254">
        <v>1</v>
      </c>
      <c r="L254" s="7">
        <v>57182.1275367532</v>
      </c>
      <c r="M2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55" spans="1:15" x14ac:dyDescent="0.2">
      <c r="A255">
        <v>1724</v>
      </c>
      <c r="B255">
        <v>12</v>
      </c>
      <c r="C255">
        <v>12698</v>
      </c>
      <c r="D255">
        <v>101</v>
      </c>
      <c r="E255">
        <v>58</v>
      </c>
      <c r="F255">
        <v>39534.19</v>
      </c>
      <c r="G255">
        <v>44</v>
      </c>
      <c r="H255">
        <v>41993</v>
      </c>
      <c r="I255">
        <v>5</v>
      </c>
      <c r="J255" t="s">
        <v>12</v>
      </c>
      <c r="K255">
        <v>2</v>
      </c>
      <c r="L255" s="7">
        <v>54342.310988233301</v>
      </c>
      <c r="M2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56" spans="1:15" x14ac:dyDescent="0.2">
      <c r="A256">
        <v>904</v>
      </c>
      <c r="B256">
        <v>2</v>
      </c>
      <c r="C256">
        <v>2834</v>
      </c>
      <c r="D256">
        <v>63</v>
      </c>
      <c r="E256">
        <v>26</v>
      </c>
      <c r="F256">
        <v>39329.019999999997</v>
      </c>
      <c r="G256">
        <v>35</v>
      </c>
      <c r="H256">
        <v>41976</v>
      </c>
      <c r="I256">
        <v>7</v>
      </c>
      <c r="J256" t="s">
        <v>12</v>
      </c>
      <c r="K256">
        <v>2</v>
      </c>
      <c r="L256" s="7">
        <v>32184.846285979602</v>
      </c>
      <c r="M2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57" spans="1:15" x14ac:dyDescent="0.2">
      <c r="A257">
        <v>1000</v>
      </c>
      <c r="B257">
        <v>1</v>
      </c>
      <c r="C257">
        <v>11082</v>
      </c>
      <c r="D257">
        <v>58</v>
      </c>
      <c r="E257">
        <v>40</v>
      </c>
      <c r="F257">
        <v>24987.17</v>
      </c>
      <c r="G257">
        <v>24</v>
      </c>
      <c r="H257">
        <v>41889</v>
      </c>
      <c r="I257">
        <v>8</v>
      </c>
      <c r="J257" t="s">
        <v>12</v>
      </c>
      <c r="K257">
        <v>1</v>
      </c>
      <c r="L257" s="7">
        <v>21643.076096762401</v>
      </c>
      <c r="M2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58" spans="1:15" x14ac:dyDescent="0.2">
      <c r="A258">
        <v>1160</v>
      </c>
      <c r="B258">
        <v>1</v>
      </c>
      <c r="C258">
        <v>10128</v>
      </c>
      <c r="D258">
        <v>80</v>
      </c>
      <c r="E258">
        <v>33</v>
      </c>
      <c r="F258">
        <v>30303.35</v>
      </c>
      <c r="G258">
        <v>16</v>
      </c>
      <c r="H258">
        <v>41851</v>
      </c>
      <c r="I258">
        <v>7</v>
      </c>
      <c r="J258" t="s">
        <v>12</v>
      </c>
      <c r="K258">
        <v>1</v>
      </c>
      <c r="L258" s="7">
        <v>22586.640616773198</v>
      </c>
      <c r="M2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59" spans="1:15" x14ac:dyDescent="0.2">
      <c r="A259">
        <v>1377</v>
      </c>
      <c r="B259">
        <v>22</v>
      </c>
      <c r="C259">
        <v>9457</v>
      </c>
      <c r="D259">
        <v>88</v>
      </c>
      <c r="E259">
        <v>37</v>
      </c>
      <c r="F259">
        <v>20499.400000000001</v>
      </c>
      <c r="G259">
        <v>63</v>
      </c>
      <c r="H259">
        <v>41627</v>
      </c>
      <c r="I259">
        <v>8</v>
      </c>
      <c r="J259" t="s">
        <v>12</v>
      </c>
      <c r="K259">
        <v>1</v>
      </c>
      <c r="L259" s="7">
        <v>55931.399649986597</v>
      </c>
      <c r="M2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60" spans="1:15" x14ac:dyDescent="0.2">
      <c r="A260">
        <v>1579</v>
      </c>
      <c r="B260">
        <v>2</v>
      </c>
      <c r="C260">
        <v>13205</v>
      </c>
      <c r="D260">
        <v>108</v>
      </c>
      <c r="E260">
        <v>55</v>
      </c>
      <c r="F260">
        <v>21656.49</v>
      </c>
      <c r="G260">
        <v>43</v>
      </c>
      <c r="H260">
        <v>41447</v>
      </c>
      <c r="I260">
        <v>5</v>
      </c>
      <c r="J260" t="s">
        <v>12</v>
      </c>
      <c r="K260">
        <v>2</v>
      </c>
      <c r="L260" s="7">
        <v>38391.804643184703</v>
      </c>
      <c r="M2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61" spans="1:15" x14ac:dyDescent="0.2">
      <c r="A261">
        <v>1149</v>
      </c>
      <c r="B261">
        <v>11</v>
      </c>
      <c r="C261">
        <v>10883</v>
      </c>
      <c r="D261">
        <v>83</v>
      </c>
      <c r="E261">
        <v>37</v>
      </c>
      <c r="F261">
        <v>24125.45</v>
      </c>
      <c r="G261">
        <v>38</v>
      </c>
      <c r="H261">
        <v>41374</v>
      </c>
      <c r="I261">
        <v>9</v>
      </c>
      <c r="J261" t="s">
        <v>12</v>
      </c>
      <c r="K261">
        <v>1</v>
      </c>
      <c r="L261" s="7">
        <v>39523.870064239702</v>
      </c>
      <c r="M2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62" spans="1:15" x14ac:dyDescent="0.2">
      <c r="A262">
        <v>1713</v>
      </c>
      <c r="B262">
        <v>25</v>
      </c>
      <c r="C262">
        <v>10764</v>
      </c>
      <c r="D262">
        <v>73</v>
      </c>
      <c r="E262">
        <v>40</v>
      </c>
      <c r="F262">
        <v>38132.9</v>
      </c>
      <c r="G262">
        <v>53</v>
      </c>
      <c r="H262">
        <v>41374</v>
      </c>
      <c r="I262">
        <v>8</v>
      </c>
      <c r="J262" t="s">
        <v>12</v>
      </c>
      <c r="K262">
        <v>1</v>
      </c>
      <c r="L262" s="7">
        <v>68735.357631294202</v>
      </c>
      <c r="M2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63" spans="1:15" x14ac:dyDescent="0.2">
      <c r="A263">
        <v>282</v>
      </c>
      <c r="B263">
        <v>1</v>
      </c>
      <c r="C263">
        <v>10513</v>
      </c>
      <c r="D263">
        <v>107</v>
      </c>
      <c r="E263">
        <v>35</v>
      </c>
      <c r="F263">
        <v>34881.120000000003</v>
      </c>
      <c r="G263">
        <v>42</v>
      </c>
      <c r="H263">
        <v>41292</v>
      </c>
      <c r="I263">
        <v>8</v>
      </c>
      <c r="J263" t="s">
        <v>13</v>
      </c>
      <c r="K263">
        <v>1</v>
      </c>
      <c r="L263" s="7">
        <v>65225.413273136597</v>
      </c>
      <c r="M2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64" spans="1:15" x14ac:dyDescent="0.2">
      <c r="A264">
        <v>1545</v>
      </c>
      <c r="B264">
        <v>6</v>
      </c>
      <c r="C264">
        <v>11748</v>
      </c>
      <c r="D264">
        <v>101</v>
      </c>
      <c r="E264">
        <v>46</v>
      </c>
      <c r="F264">
        <v>39994.699999999997</v>
      </c>
      <c r="G264">
        <v>59</v>
      </c>
      <c r="H264">
        <v>41067</v>
      </c>
      <c r="I264">
        <v>1</v>
      </c>
      <c r="J264" t="s">
        <v>12</v>
      </c>
      <c r="K264">
        <v>1</v>
      </c>
      <c r="L264" s="7">
        <v>74868.332929840093</v>
      </c>
      <c r="M2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65" spans="1:15" x14ac:dyDescent="0.2">
      <c r="A265">
        <v>1199</v>
      </c>
      <c r="B265">
        <v>2</v>
      </c>
      <c r="C265">
        <v>10348</v>
      </c>
      <c r="D265">
        <v>112</v>
      </c>
      <c r="E265">
        <v>28</v>
      </c>
      <c r="F265">
        <v>38459.53</v>
      </c>
      <c r="G265">
        <v>38</v>
      </c>
      <c r="H265">
        <v>40969</v>
      </c>
      <c r="I265">
        <v>9</v>
      </c>
      <c r="J265" t="s">
        <v>12</v>
      </c>
      <c r="K265">
        <v>1</v>
      </c>
      <c r="L265" s="7">
        <v>39776.4579048495</v>
      </c>
      <c r="M2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66" spans="1:15" x14ac:dyDescent="0.2">
      <c r="A266">
        <v>449</v>
      </c>
      <c r="B266">
        <v>8</v>
      </c>
      <c r="C266">
        <v>10560</v>
      </c>
      <c r="D266">
        <v>83</v>
      </c>
      <c r="E266">
        <v>32</v>
      </c>
      <c r="F266">
        <v>19348.89</v>
      </c>
      <c r="G266">
        <v>28</v>
      </c>
      <c r="H266">
        <v>40877</v>
      </c>
      <c r="I266">
        <v>7</v>
      </c>
      <c r="J266" t="s">
        <v>13</v>
      </c>
      <c r="K266">
        <v>3</v>
      </c>
      <c r="L266" s="7">
        <v>36389.641181261097</v>
      </c>
      <c r="M2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67" spans="1:15" x14ac:dyDescent="0.2">
      <c r="A267">
        <v>1330</v>
      </c>
      <c r="B267">
        <v>18</v>
      </c>
      <c r="C267">
        <v>9993</v>
      </c>
      <c r="D267">
        <v>76</v>
      </c>
      <c r="E267">
        <v>40</v>
      </c>
      <c r="F267">
        <v>19991.650000000001</v>
      </c>
      <c r="G267">
        <v>66</v>
      </c>
      <c r="H267">
        <v>40842</v>
      </c>
      <c r="I267">
        <v>7</v>
      </c>
      <c r="J267" t="s">
        <v>12</v>
      </c>
      <c r="K267">
        <v>1</v>
      </c>
      <c r="L267" s="7">
        <v>49677.317496838201</v>
      </c>
      <c r="M2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68" spans="1:15" x14ac:dyDescent="0.2">
      <c r="A268">
        <v>1275</v>
      </c>
      <c r="B268">
        <v>24</v>
      </c>
      <c r="C268">
        <v>14529</v>
      </c>
      <c r="D268">
        <v>105</v>
      </c>
      <c r="E268">
        <v>55</v>
      </c>
      <c r="F268">
        <v>39050.54</v>
      </c>
      <c r="G268">
        <v>62</v>
      </c>
      <c r="H268">
        <v>40833</v>
      </c>
      <c r="I268">
        <v>9</v>
      </c>
      <c r="J268" t="s">
        <v>12</v>
      </c>
      <c r="K268">
        <v>1</v>
      </c>
      <c r="L268" s="7">
        <v>95872.144424524799</v>
      </c>
      <c r="M2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69" spans="1:15" x14ac:dyDescent="0.2">
      <c r="A269">
        <v>1983</v>
      </c>
      <c r="B269">
        <v>8</v>
      </c>
      <c r="C269">
        <v>10810</v>
      </c>
      <c r="D269">
        <v>99</v>
      </c>
      <c r="E269">
        <v>30</v>
      </c>
      <c r="F269">
        <v>29804</v>
      </c>
      <c r="G269">
        <v>61</v>
      </c>
      <c r="H269">
        <v>40830</v>
      </c>
      <c r="I269">
        <v>6</v>
      </c>
      <c r="J269" t="s">
        <v>12</v>
      </c>
      <c r="K269">
        <v>2</v>
      </c>
      <c r="L269" s="7">
        <v>52426.961902650102</v>
      </c>
      <c r="M2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0" spans="1:15" x14ac:dyDescent="0.2">
      <c r="A270">
        <v>525</v>
      </c>
      <c r="B270">
        <v>3</v>
      </c>
      <c r="C270">
        <v>13597</v>
      </c>
      <c r="D270">
        <v>104</v>
      </c>
      <c r="E270">
        <v>48</v>
      </c>
      <c r="F270">
        <v>20547.580000000002</v>
      </c>
      <c r="G270">
        <v>22</v>
      </c>
      <c r="H270">
        <v>40650</v>
      </c>
      <c r="I270">
        <v>9</v>
      </c>
      <c r="J270" t="s">
        <v>12</v>
      </c>
      <c r="K270">
        <v>2</v>
      </c>
      <c r="L270" s="7">
        <v>38859.379588855998</v>
      </c>
      <c r="M2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1" spans="1:15" x14ac:dyDescent="0.2">
      <c r="A271">
        <v>1223</v>
      </c>
      <c r="B271">
        <v>1</v>
      </c>
      <c r="C271">
        <v>10799</v>
      </c>
      <c r="D271">
        <v>107</v>
      </c>
      <c r="E271">
        <v>40</v>
      </c>
      <c r="F271">
        <v>37095.54</v>
      </c>
      <c r="G271">
        <v>20</v>
      </c>
      <c r="H271">
        <v>40377</v>
      </c>
      <c r="I271">
        <v>1</v>
      </c>
      <c r="J271" t="s">
        <v>12</v>
      </c>
      <c r="K271">
        <v>1</v>
      </c>
      <c r="L271" s="7">
        <v>28186.4887003654</v>
      </c>
      <c r="M2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72" spans="1:15" x14ac:dyDescent="0.2">
      <c r="A272">
        <v>1403</v>
      </c>
      <c r="B272">
        <v>1</v>
      </c>
      <c r="C272">
        <v>13441</v>
      </c>
      <c r="D272">
        <v>93</v>
      </c>
      <c r="E272">
        <v>41</v>
      </c>
      <c r="F272">
        <v>24145.46</v>
      </c>
      <c r="G272">
        <v>40</v>
      </c>
      <c r="H272">
        <v>40364</v>
      </c>
      <c r="I272">
        <v>5</v>
      </c>
      <c r="J272" t="s">
        <v>13</v>
      </c>
      <c r="K272">
        <v>2</v>
      </c>
      <c r="L272" s="7">
        <v>42842.695582098102</v>
      </c>
      <c r="M2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3" spans="1:15" x14ac:dyDescent="0.2">
      <c r="A273">
        <v>153</v>
      </c>
      <c r="B273">
        <v>20</v>
      </c>
      <c r="C273">
        <v>9583</v>
      </c>
      <c r="D273">
        <v>83</v>
      </c>
      <c r="E273">
        <v>30</v>
      </c>
      <c r="F273">
        <v>18831.72</v>
      </c>
      <c r="G273">
        <v>44</v>
      </c>
      <c r="H273">
        <v>40309</v>
      </c>
      <c r="I273">
        <v>9</v>
      </c>
      <c r="J273" t="s">
        <v>13</v>
      </c>
      <c r="K273">
        <v>1</v>
      </c>
      <c r="L273" s="7">
        <v>33494.719557274497</v>
      </c>
      <c r="M2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74" spans="1:15" x14ac:dyDescent="0.2">
      <c r="A274">
        <v>1522</v>
      </c>
      <c r="B274">
        <v>25</v>
      </c>
      <c r="C274">
        <v>9414</v>
      </c>
      <c r="D274">
        <v>88</v>
      </c>
      <c r="E274">
        <v>33</v>
      </c>
      <c r="F274">
        <v>23005.31</v>
      </c>
      <c r="G274">
        <v>54</v>
      </c>
      <c r="H274">
        <v>40146</v>
      </c>
      <c r="I274">
        <v>4</v>
      </c>
      <c r="J274" t="s">
        <v>12</v>
      </c>
      <c r="K274">
        <v>2</v>
      </c>
      <c r="L274" s="7">
        <v>52138.059041009103</v>
      </c>
      <c r="M2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5" spans="1:15" x14ac:dyDescent="0.2">
      <c r="A275">
        <v>1825</v>
      </c>
      <c r="B275">
        <v>9</v>
      </c>
      <c r="C275">
        <v>9979</v>
      </c>
      <c r="D275">
        <v>96</v>
      </c>
      <c r="E275">
        <v>30</v>
      </c>
      <c r="F275">
        <v>26291.54</v>
      </c>
      <c r="G275">
        <v>35</v>
      </c>
      <c r="H275">
        <v>40092</v>
      </c>
      <c r="I275">
        <v>7</v>
      </c>
      <c r="J275" t="s">
        <v>12</v>
      </c>
      <c r="K275">
        <v>1</v>
      </c>
      <c r="L275" s="7">
        <v>60317.561134765798</v>
      </c>
      <c r="M2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6" spans="1:15" x14ac:dyDescent="0.2">
      <c r="A276">
        <v>1539</v>
      </c>
      <c r="B276">
        <v>19</v>
      </c>
      <c r="C276">
        <v>13960</v>
      </c>
      <c r="D276">
        <v>92</v>
      </c>
      <c r="E276">
        <v>47</v>
      </c>
      <c r="F276">
        <v>26888.36</v>
      </c>
      <c r="G276">
        <v>64</v>
      </c>
      <c r="H276">
        <v>40085</v>
      </c>
      <c r="I276">
        <v>3</v>
      </c>
      <c r="J276" t="s">
        <v>12</v>
      </c>
      <c r="K276">
        <v>2</v>
      </c>
      <c r="L276" s="7">
        <v>66490.343910490497</v>
      </c>
      <c r="M2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7" spans="1:15" x14ac:dyDescent="0.2">
      <c r="A277">
        <v>1659</v>
      </c>
      <c r="B277">
        <v>12</v>
      </c>
      <c r="C277">
        <v>9893</v>
      </c>
      <c r="D277">
        <v>66</v>
      </c>
      <c r="E277">
        <v>36</v>
      </c>
      <c r="F277">
        <v>28911.73</v>
      </c>
      <c r="G277">
        <v>49</v>
      </c>
      <c r="H277">
        <v>40019</v>
      </c>
      <c r="I277">
        <v>2</v>
      </c>
      <c r="J277" t="s">
        <v>12</v>
      </c>
      <c r="K277">
        <v>1</v>
      </c>
      <c r="L277" s="7">
        <v>63899.244582728999</v>
      </c>
      <c r="M2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40k - 50k</v>
      </c>
      <c r="N2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78" spans="1:15" x14ac:dyDescent="0.2">
      <c r="A278">
        <v>1496</v>
      </c>
      <c r="B278">
        <v>17</v>
      </c>
      <c r="C278">
        <v>11104</v>
      </c>
      <c r="D278">
        <v>88</v>
      </c>
      <c r="E278">
        <v>36</v>
      </c>
      <c r="F278">
        <v>35532.730000000003</v>
      </c>
      <c r="G278">
        <v>59</v>
      </c>
      <c r="H278">
        <v>39682</v>
      </c>
      <c r="I278">
        <v>3</v>
      </c>
      <c r="J278" t="s">
        <v>12</v>
      </c>
      <c r="K278">
        <v>1</v>
      </c>
      <c r="L278" s="7">
        <v>72714.393394478902</v>
      </c>
      <c r="M2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79" spans="1:15" x14ac:dyDescent="0.2">
      <c r="A279">
        <v>1371</v>
      </c>
      <c r="B279">
        <v>19</v>
      </c>
      <c r="C279">
        <v>14339</v>
      </c>
      <c r="D279">
        <v>100</v>
      </c>
      <c r="E279">
        <v>46</v>
      </c>
      <c r="F279">
        <v>32798.5</v>
      </c>
      <c r="G279">
        <v>60</v>
      </c>
      <c r="H279">
        <v>39632</v>
      </c>
      <c r="I279">
        <v>8</v>
      </c>
      <c r="J279" t="s">
        <v>12</v>
      </c>
      <c r="K279">
        <v>1</v>
      </c>
      <c r="L279" s="7">
        <v>79084.241764914201</v>
      </c>
      <c r="M2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80" spans="1:15" x14ac:dyDescent="0.2">
      <c r="A280">
        <v>446</v>
      </c>
      <c r="B280">
        <v>18</v>
      </c>
      <c r="C280">
        <v>11570</v>
      </c>
      <c r="D280">
        <v>92</v>
      </c>
      <c r="E280">
        <v>57</v>
      </c>
      <c r="F280">
        <v>18901.29</v>
      </c>
      <c r="G280">
        <v>61</v>
      </c>
      <c r="H280">
        <v>39575</v>
      </c>
      <c r="I280">
        <v>6</v>
      </c>
      <c r="J280" t="s">
        <v>12</v>
      </c>
      <c r="K280">
        <v>1</v>
      </c>
      <c r="L280" s="7">
        <v>46756.314662526202</v>
      </c>
      <c r="M2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81" spans="1:15" x14ac:dyDescent="0.2">
      <c r="A281">
        <v>1494</v>
      </c>
      <c r="B281">
        <v>22</v>
      </c>
      <c r="C281">
        <v>12225</v>
      </c>
      <c r="D281">
        <v>93</v>
      </c>
      <c r="E281">
        <v>47</v>
      </c>
      <c r="F281">
        <v>23179.97</v>
      </c>
      <c r="G281">
        <v>67</v>
      </c>
      <c r="H281">
        <v>39544</v>
      </c>
      <c r="I281">
        <v>3</v>
      </c>
      <c r="J281" t="s">
        <v>12</v>
      </c>
      <c r="K281">
        <v>2</v>
      </c>
      <c r="L281" s="7">
        <v>61008.123278457999</v>
      </c>
      <c r="M2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82" spans="1:15" x14ac:dyDescent="0.2">
      <c r="A282">
        <v>862</v>
      </c>
      <c r="B282">
        <v>23</v>
      </c>
      <c r="C282">
        <v>10288</v>
      </c>
      <c r="D282">
        <v>78</v>
      </c>
      <c r="E282">
        <v>40</v>
      </c>
      <c r="F282">
        <v>38137.519999999997</v>
      </c>
      <c r="G282">
        <v>54</v>
      </c>
      <c r="H282">
        <v>39513</v>
      </c>
      <c r="I282">
        <v>5</v>
      </c>
      <c r="J282" t="s">
        <v>12</v>
      </c>
      <c r="K282">
        <v>1</v>
      </c>
      <c r="L282" s="7">
        <v>73979.371552551107</v>
      </c>
      <c r="M2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83" spans="1:15" x14ac:dyDescent="0.2">
      <c r="A283">
        <v>1294</v>
      </c>
      <c r="B283">
        <v>11</v>
      </c>
      <c r="C283">
        <v>15074</v>
      </c>
      <c r="D283">
        <v>94</v>
      </c>
      <c r="E283">
        <v>48</v>
      </c>
      <c r="F283">
        <v>22555.01</v>
      </c>
      <c r="G283">
        <v>47</v>
      </c>
      <c r="H283">
        <v>39502</v>
      </c>
      <c r="I283">
        <v>3</v>
      </c>
      <c r="J283" t="s">
        <v>12</v>
      </c>
      <c r="K283">
        <v>2</v>
      </c>
      <c r="L283" s="7">
        <v>57828.412394164799</v>
      </c>
      <c r="M2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84" spans="1:15" x14ac:dyDescent="0.2">
      <c r="A284">
        <v>1346</v>
      </c>
      <c r="B284">
        <v>18</v>
      </c>
      <c r="C284">
        <v>10073</v>
      </c>
      <c r="D284">
        <v>92</v>
      </c>
      <c r="E284">
        <v>29</v>
      </c>
      <c r="F284">
        <v>26329.83</v>
      </c>
      <c r="G284">
        <v>51</v>
      </c>
      <c r="H284">
        <v>39486</v>
      </c>
      <c r="I284">
        <v>3</v>
      </c>
      <c r="J284" t="s">
        <v>13</v>
      </c>
      <c r="K284">
        <v>2</v>
      </c>
      <c r="L284" s="7">
        <v>52123.279124734399</v>
      </c>
      <c r="M2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85" spans="1:15" x14ac:dyDescent="0.2">
      <c r="A285">
        <v>517</v>
      </c>
      <c r="B285">
        <v>21</v>
      </c>
      <c r="C285">
        <v>11110</v>
      </c>
      <c r="D285">
        <v>83</v>
      </c>
      <c r="E285">
        <v>29</v>
      </c>
      <c r="F285">
        <v>24881.23</v>
      </c>
      <c r="G285">
        <v>61</v>
      </c>
      <c r="H285">
        <v>39320</v>
      </c>
      <c r="I285">
        <v>5</v>
      </c>
      <c r="J285" t="s">
        <v>12</v>
      </c>
      <c r="K285">
        <v>2</v>
      </c>
      <c r="L285" s="7">
        <v>47158.688414677803</v>
      </c>
      <c r="M2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86" spans="1:15" x14ac:dyDescent="0.2">
      <c r="A286">
        <v>554</v>
      </c>
      <c r="B286">
        <v>4</v>
      </c>
      <c r="C286">
        <v>9790</v>
      </c>
      <c r="D286">
        <v>88</v>
      </c>
      <c r="E286">
        <v>34</v>
      </c>
      <c r="F286">
        <v>34016.050000000003</v>
      </c>
      <c r="G286">
        <v>30</v>
      </c>
      <c r="H286">
        <v>39238</v>
      </c>
      <c r="I286">
        <v>7</v>
      </c>
      <c r="J286" t="s">
        <v>12</v>
      </c>
      <c r="K286">
        <v>1</v>
      </c>
      <c r="L286" s="7">
        <v>52634.087689544402</v>
      </c>
      <c r="M2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87" spans="1:15" x14ac:dyDescent="0.2">
      <c r="A287">
        <v>1749</v>
      </c>
      <c r="B287">
        <v>5</v>
      </c>
      <c r="C287">
        <v>9561</v>
      </c>
      <c r="D287">
        <v>77</v>
      </c>
      <c r="E287">
        <v>35</v>
      </c>
      <c r="F287">
        <v>21242.1</v>
      </c>
      <c r="G287">
        <v>39</v>
      </c>
      <c r="H287">
        <v>39203</v>
      </c>
      <c r="I287">
        <v>3</v>
      </c>
      <c r="J287" t="s">
        <v>12</v>
      </c>
      <c r="K287">
        <v>2</v>
      </c>
      <c r="L287" s="7">
        <v>30712.215392177</v>
      </c>
      <c r="M2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88" spans="1:15" x14ac:dyDescent="0.2">
      <c r="A288">
        <v>603</v>
      </c>
      <c r="B288">
        <v>8</v>
      </c>
      <c r="C288">
        <v>9895</v>
      </c>
      <c r="D288">
        <v>76</v>
      </c>
      <c r="E288">
        <v>38</v>
      </c>
      <c r="F288">
        <v>25639.59</v>
      </c>
      <c r="G288">
        <v>31</v>
      </c>
      <c r="H288">
        <v>39192</v>
      </c>
      <c r="I288">
        <v>1</v>
      </c>
      <c r="J288" t="s">
        <v>13</v>
      </c>
      <c r="K288">
        <v>2</v>
      </c>
      <c r="L288" s="7">
        <v>27557.683520335398</v>
      </c>
      <c r="M2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89" spans="1:15" x14ac:dyDescent="0.2">
      <c r="A289">
        <v>288</v>
      </c>
      <c r="B289">
        <v>2</v>
      </c>
      <c r="C289">
        <v>13245</v>
      </c>
      <c r="D289">
        <v>109</v>
      </c>
      <c r="E289">
        <v>47</v>
      </c>
      <c r="F289">
        <v>37039.67</v>
      </c>
      <c r="G289">
        <v>26</v>
      </c>
      <c r="H289">
        <v>39167</v>
      </c>
      <c r="I289">
        <v>4</v>
      </c>
      <c r="J289" t="s">
        <v>12</v>
      </c>
      <c r="K289">
        <v>1</v>
      </c>
      <c r="L289" s="7">
        <v>69576.680147169798</v>
      </c>
      <c r="M2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90" spans="1:15" x14ac:dyDescent="0.2">
      <c r="A290">
        <v>1523</v>
      </c>
      <c r="B290">
        <v>15</v>
      </c>
      <c r="C290">
        <v>7933</v>
      </c>
      <c r="D290">
        <v>66</v>
      </c>
      <c r="E290">
        <v>21</v>
      </c>
      <c r="F290">
        <v>26447.02</v>
      </c>
      <c r="G290">
        <v>51</v>
      </c>
      <c r="H290">
        <v>39057</v>
      </c>
      <c r="I290">
        <v>1</v>
      </c>
      <c r="J290" t="s">
        <v>13</v>
      </c>
      <c r="K290">
        <v>2</v>
      </c>
      <c r="L290" s="7">
        <v>34479.883660107298</v>
      </c>
      <c r="M2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1" spans="1:15" x14ac:dyDescent="0.2">
      <c r="A291">
        <v>1020</v>
      </c>
      <c r="B291">
        <v>8</v>
      </c>
      <c r="C291">
        <v>9561</v>
      </c>
      <c r="D291">
        <v>83</v>
      </c>
      <c r="E291">
        <v>39</v>
      </c>
      <c r="F291">
        <v>20117.439999999999</v>
      </c>
      <c r="G291">
        <v>62</v>
      </c>
      <c r="H291">
        <v>39016</v>
      </c>
      <c r="I291">
        <v>2</v>
      </c>
      <c r="J291" t="s">
        <v>12</v>
      </c>
      <c r="K291">
        <v>2</v>
      </c>
      <c r="L291" s="7">
        <v>63167.534233136103</v>
      </c>
      <c r="M2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2" spans="1:15" x14ac:dyDescent="0.2">
      <c r="A292">
        <v>1314</v>
      </c>
      <c r="B292">
        <v>2</v>
      </c>
      <c r="C292">
        <v>13758</v>
      </c>
      <c r="D292">
        <v>108</v>
      </c>
      <c r="E292">
        <v>42</v>
      </c>
      <c r="F292">
        <v>23373.86</v>
      </c>
      <c r="G292">
        <v>27</v>
      </c>
      <c r="H292">
        <v>38861</v>
      </c>
      <c r="I292">
        <v>6</v>
      </c>
      <c r="J292" t="s">
        <v>12</v>
      </c>
      <c r="K292">
        <v>1</v>
      </c>
      <c r="L292" s="7">
        <v>46408.089002396599</v>
      </c>
      <c r="M2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3" spans="1:15" x14ac:dyDescent="0.2">
      <c r="A293">
        <v>1430</v>
      </c>
      <c r="B293">
        <v>8</v>
      </c>
      <c r="C293">
        <v>9724</v>
      </c>
      <c r="D293">
        <v>73</v>
      </c>
      <c r="E293">
        <v>40</v>
      </c>
      <c r="F293">
        <v>29647.63</v>
      </c>
      <c r="G293">
        <v>40</v>
      </c>
      <c r="H293">
        <v>38605</v>
      </c>
      <c r="I293">
        <v>7</v>
      </c>
      <c r="J293" t="s">
        <v>12</v>
      </c>
      <c r="K293">
        <v>1</v>
      </c>
      <c r="L293" s="7">
        <v>40585.332736898497</v>
      </c>
      <c r="M2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4" spans="1:15" x14ac:dyDescent="0.2">
      <c r="A294">
        <v>1089</v>
      </c>
      <c r="B294">
        <v>13</v>
      </c>
      <c r="C294">
        <v>10387</v>
      </c>
      <c r="D294">
        <v>58</v>
      </c>
      <c r="E294">
        <v>39</v>
      </c>
      <c r="F294">
        <v>25114.69</v>
      </c>
      <c r="G294">
        <v>52</v>
      </c>
      <c r="H294">
        <v>38473</v>
      </c>
      <c r="I294">
        <v>5</v>
      </c>
      <c r="J294" t="s">
        <v>12</v>
      </c>
      <c r="K294">
        <v>2</v>
      </c>
      <c r="L294" s="7">
        <v>42491.187204082999</v>
      </c>
      <c r="M2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5" spans="1:15" x14ac:dyDescent="0.2">
      <c r="A295">
        <v>744</v>
      </c>
      <c r="B295">
        <v>20</v>
      </c>
      <c r="C295">
        <v>11219</v>
      </c>
      <c r="D295">
        <v>101</v>
      </c>
      <c r="E295">
        <v>42</v>
      </c>
      <c r="F295">
        <v>21112.05</v>
      </c>
      <c r="G295">
        <v>58</v>
      </c>
      <c r="H295">
        <v>38433</v>
      </c>
      <c r="I295">
        <v>3</v>
      </c>
      <c r="J295" t="s">
        <v>12</v>
      </c>
      <c r="K295">
        <v>1</v>
      </c>
      <c r="L295" s="7">
        <v>46158.911146370803</v>
      </c>
      <c r="M2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6" spans="1:15" x14ac:dyDescent="0.2">
      <c r="A296">
        <v>999</v>
      </c>
      <c r="B296">
        <v>12</v>
      </c>
      <c r="C296">
        <v>1521</v>
      </c>
      <c r="D296">
        <v>62</v>
      </c>
      <c r="E296">
        <v>20</v>
      </c>
      <c r="F296">
        <v>20069.560000000001</v>
      </c>
      <c r="G296">
        <v>45</v>
      </c>
      <c r="H296">
        <v>38425</v>
      </c>
      <c r="I296">
        <v>4</v>
      </c>
      <c r="J296" t="s">
        <v>13</v>
      </c>
      <c r="K296">
        <v>3</v>
      </c>
      <c r="L296" s="7">
        <v>21181.027406000099</v>
      </c>
      <c r="M2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297" spans="1:15" x14ac:dyDescent="0.2">
      <c r="A297">
        <v>785</v>
      </c>
      <c r="B297">
        <v>5</v>
      </c>
      <c r="C297">
        <v>12166</v>
      </c>
      <c r="D297">
        <v>102</v>
      </c>
      <c r="E297">
        <v>52</v>
      </c>
      <c r="F297">
        <v>19490.650000000001</v>
      </c>
      <c r="G297">
        <v>43</v>
      </c>
      <c r="H297">
        <v>38409</v>
      </c>
      <c r="I297">
        <v>1</v>
      </c>
      <c r="J297" t="s">
        <v>13</v>
      </c>
      <c r="K297">
        <v>2</v>
      </c>
      <c r="L297" s="7">
        <v>48571.194332864201</v>
      </c>
      <c r="M2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298" spans="1:15" x14ac:dyDescent="0.2">
      <c r="A298">
        <v>407</v>
      </c>
      <c r="B298">
        <v>17</v>
      </c>
      <c r="C298">
        <v>10357</v>
      </c>
      <c r="D298">
        <v>73</v>
      </c>
      <c r="E298">
        <v>33</v>
      </c>
      <c r="F298">
        <v>36785.54</v>
      </c>
      <c r="G298">
        <v>68</v>
      </c>
      <c r="H298">
        <v>38314</v>
      </c>
      <c r="I298">
        <v>3</v>
      </c>
      <c r="J298" t="s">
        <v>12</v>
      </c>
      <c r="K298">
        <v>1</v>
      </c>
      <c r="L298" s="7">
        <v>65297.4728263543</v>
      </c>
      <c r="M2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2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299" spans="1:15" x14ac:dyDescent="0.2">
      <c r="A299">
        <v>1323</v>
      </c>
      <c r="B299">
        <v>23</v>
      </c>
      <c r="C299">
        <v>9222</v>
      </c>
      <c r="D299">
        <v>81</v>
      </c>
      <c r="E299">
        <v>34</v>
      </c>
      <c r="F299">
        <v>19108.63</v>
      </c>
      <c r="G299">
        <v>47</v>
      </c>
      <c r="H299">
        <v>38266</v>
      </c>
      <c r="I299">
        <v>3</v>
      </c>
      <c r="J299" t="s">
        <v>12</v>
      </c>
      <c r="K299">
        <v>2</v>
      </c>
      <c r="L299" s="7">
        <v>29030.512360885299</v>
      </c>
      <c r="M2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2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2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00" spans="1:15" x14ac:dyDescent="0.2">
      <c r="A300">
        <v>1029</v>
      </c>
      <c r="B300">
        <v>10</v>
      </c>
      <c r="C300">
        <v>9721</v>
      </c>
      <c r="D300">
        <v>83</v>
      </c>
      <c r="E300">
        <v>34</v>
      </c>
      <c r="F300">
        <v>25229.41</v>
      </c>
      <c r="G300">
        <v>43</v>
      </c>
      <c r="H300">
        <v>38262</v>
      </c>
      <c r="I300">
        <v>8</v>
      </c>
      <c r="J300" t="s">
        <v>13</v>
      </c>
      <c r="K300">
        <v>1</v>
      </c>
      <c r="L300" s="7">
        <v>46347.430871049997</v>
      </c>
      <c r="M3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01" spans="1:15" x14ac:dyDescent="0.2">
      <c r="A301">
        <v>1408</v>
      </c>
      <c r="B301">
        <v>13</v>
      </c>
      <c r="C301">
        <v>9382</v>
      </c>
      <c r="D301">
        <v>68</v>
      </c>
      <c r="E301">
        <v>33</v>
      </c>
      <c r="F301">
        <v>35429.33</v>
      </c>
      <c r="G301">
        <v>59</v>
      </c>
      <c r="H301">
        <v>38119</v>
      </c>
      <c r="I301">
        <v>6</v>
      </c>
      <c r="J301" t="s">
        <v>12</v>
      </c>
      <c r="K301">
        <v>2</v>
      </c>
      <c r="L301" s="7">
        <v>72777.285800833502</v>
      </c>
      <c r="M3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02" spans="1:15" x14ac:dyDescent="0.2">
      <c r="A302">
        <v>1328</v>
      </c>
      <c r="B302">
        <v>22</v>
      </c>
      <c r="C302">
        <v>10083</v>
      </c>
      <c r="D302">
        <v>88</v>
      </c>
      <c r="E302">
        <v>34</v>
      </c>
      <c r="F302">
        <v>31221.82</v>
      </c>
      <c r="G302">
        <v>58</v>
      </c>
      <c r="H302">
        <v>38000</v>
      </c>
      <c r="I302">
        <v>4</v>
      </c>
      <c r="J302" t="s">
        <v>12</v>
      </c>
      <c r="K302">
        <v>1</v>
      </c>
      <c r="L302" s="7">
        <v>68728.794268420199</v>
      </c>
      <c r="M3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03" spans="1:15" x14ac:dyDescent="0.2">
      <c r="A303">
        <v>1893</v>
      </c>
      <c r="B303">
        <v>24</v>
      </c>
      <c r="C303">
        <v>10365</v>
      </c>
      <c r="D303">
        <v>62</v>
      </c>
      <c r="E303">
        <v>33</v>
      </c>
      <c r="F303">
        <v>25257.54</v>
      </c>
      <c r="G303">
        <v>45</v>
      </c>
      <c r="H303">
        <v>37992</v>
      </c>
      <c r="I303">
        <v>3</v>
      </c>
      <c r="J303" t="s">
        <v>13</v>
      </c>
      <c r="K303">
        <v>1</v>
      </c>
      <c r="L303" s="7">
        <v>45096.583013525997</v>
      </c>
      <c r="M3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04" spans="1:15" x14ac:dyDescent="0.2">
      <c r="A304">
        <v>135</v>
      </c>
      <c r="B304">
        <v>24</v>
      </c>
      <c r="C304">
        <v>9815</v>
      </c>
      <c r="D304">
        <v>114</v>
      </c>
      <c r="E304">
        <v>40</v>
      </c>
      <c r="F304">
        <v>24752.2</v>
      </c>
      <c r="G304">
        <v>52</v>
      </c>
      <c r="H304">
        <v>37923</v>
      </c>
      <c r="I304">
        <v>9</v>
      </c>
      <c r="J304" t="s">
        <v>13</v>
      </c>
      <c r="K304">
        <v>2</v>
      </c>
      <c r="L304" s="7">
        <v>54554.716088850699</v>
      </c>
      <c r="M3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05" spans="1:15" x14ac:dyDescent="0.2">
      <c r="A305">
        <v>754</v>
      </c>
      <c r="B305">
        <v>10</v>
      </c>
      <c r="C305">
        <v>10533</v>
      </c>
      <c r="D305">
        <v>58</v>
      </c>
      <c r="E305">
        <v>36</v>
      </c>
      <c r="F305">
        <v>19976.189999999999</v>
      </c>
      <c r="G305">
        <v>36</v>
      </c>
      <c r="H305">
        <v>37890</v>
      </c>
      <c r="I305">
        <v>5</v>
      </c>
      <c r="J305" t="s">
        <v>12</v>
      </c>
      <c r="K305">
        <v>1</v>
      </c>
      <c r="L305" s="7">
        <v>34824.159610091301</v>
      </c>
      <c r="M3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06" spans="1:15" x14ac:dyDescent="0.2">
      <c r="A306">
        <v>494</v>
      </c>
      <c r="B306">
        <v>20</v>
      </c>
      <c r="C306">
        <v>14162</v>
      </c>
      <c r="D306">
        <v>100</v>
      </c>
      <c r="E306">
        <v>41</v>
      </c>
      <c r="F306">
        <v>29768.49</v>
      </c>
      <c r="G306">
        <v>61</v>
      </c>
      <c r="H306">
        <v>37886</v>
      </c>
      <c r="I306">
        <v>9</v>
      </c>
      <c r="J306" t="s">
        <v>12</v>
      </c>
      <c r="K306">
        <v>2</v>
      </c>
      <c r="L306" s="7">
        <v>77759.025224658806</v>
      </c>
      <c r="M3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07" spans="1:15" x14ac:dyDescent="0.2">
      <c r="A307">
        <v>523</v>
      </c>
      <c r="B307">
        <v>23</v>
      </c>
      <c r="C307">
        <v>9649</v>
      </c>
      <c r="D307">
        <v>72</v>
      </c>
      <c r="E307">
        <v>36</v>
      </c>
      <c r="F307">
        <v>30632.55</v>
      </c>
      <c r="G307">
        <v>64</v>
      </c>
      <c r="H307">
        <v>37881</v>
      </c>
      <c r="I307">
        <v>5</v>
      </c>
      <c r="J307" t="s">
        <v>12</v>
      </c>
      <c r="K307">
        <v>2</v>
      </c>
      <c r="L307" s="7">
        <v>52872.000063405503</v>
      </c>
      <c r="M3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08" spans="1:15" x14ac:dyDescent="0.2">
      <c r="A308">
        <v>276</v>
      </c>
      <c r="B308">
        <v>17</v>
      </c>
      <c r="C308">
        <v>14512</v>
      </c>
      <c r="D308">
        <v>101</v>
      </c>
      <c r="E308">
        <v>43</v>
      </c>
      <c r="F308">
        <v>21799.46</v>
      </c>
      <c r="G308">
        <v>57</v>
      </c>
      <c r="H308">
        <v>37620</v>
      </c>
      <c r="I308">
        <v>5</v>
      </c>
      <c r="J308" t="s">
        <v>12</v>
      </c>
      <c r="K308">
        <v>2</v>
      </c>
      <c r="L308" s="7">
        <v>49103.795454163599</v>
      </c>
      <c r="M3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09" spans="1:15" x14ac:dyDescent="0.2">
      <c r="A309">
        <v>1534</v>
      </c>
      <c r="B309">
        <v>7</v>
      </c>
      <c r="C309">
        <v>13391</v>
      </c>
      <c r="D309">
        <v>95</v>
      </c>
      <c r="E309">
        <v>44</v>
      </c>
      <c r="F309">
        <v>34491.74</v>
      </c>
      <c r="G309">
        <v>30</v>
      </c>
      <c r="H309">
        <v>37207</v>
      </c>
      <c r="I309">
        <v>3</v>
      </c>
      <c r="J309" t="s">
        <v>12</v>
      </c>
      <c r="K309">
        <v>2</v>
      </c>
      <c r="L309" s="7">
        <v>58991.9409029909</v>
      </c>
      <c r="M3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10" spans="1:15" x14ac:dyDescent="0.2">
      <c r="A310">
        <v>1878</v>
      </c>
      <c r="B310">
        <v>16</v>
      </c>
      <c r="C310">
        <v>9562</v>
      </c>
      <c r="D310">
        <v>83</v>
      </c>
      <c r="E310">
        <v>28</v>
      </c>
      <c r="F310">
        <v>33573.85</v>
      </c>
      <c r="G310">
        <v>63</v>
      </c>
      <c r="H310">
        <v>37057</v>
      </c>
      <c r="I310">
        <v>8</v>
      </c>
      <c r="J310" t="s">
        <v>13</v>
      </c>
      <c r="K310">
        <v>1</v>
      </c>
      <c r="L310" s="7">
        <v>53775.115403967</v>
      </c>
      <c r="M3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11" spans="1:15" x14ac:dyDescent="0.2">
      <c r="A311">
        <v>550</v>
      </c>
      <c r="B311">
        <v>10</v>
      </c>
      <c r="C311">
        <v>10989</v>
      </c>
      <c r="D311">
        <v>112</v>
      </c>
      <c r="E311">
        <v>30</v>
      </c>
      <c r="F311">
        <v>32294.02</v>
      </c>
      <c r="G311">
        <v>54</v>
      </c>
      <c r="H311">
        <v>37007</v>
      </c>
      <c r="I311">
        <v>6</v>
      </c>
      <c r="J311" t="s">
        <v>12</v>
      </c>
      <c r="K311">
        <v>1</v>
      </c>
      <c r="L311" s="7">
        <v>64936.212251481702</v>
      </c>
      <c r="M3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12" spans="1:15" x14ac:dyDescent="0.2">
      <c r="A312">
        <v>807</v>
      </c>
      <c r="B312">
        <v>10</v>
      </c>
      <c r="C312">
        <v>9429</v>
      </c>
      <c r="D312">
        <v>101</v>
      </c>
      <c r="E312">
        <v>35</v>
      </c>
      <c r="F312">
        <v>19441.04</v>
      </c>
      <c r="G312">
        <v>38</v>
      </c>
      <c r="H312">
        <v>36870</v>
      </c>
      <c r="I312">
        <v>4</v>
      </c>
      <c r="J312" t="s">
        <v>12</v>
      </c>
      <c r="K312">
        <v>1</v>
      </c>
      <c r="L312" s="7">
        <v>50921.890722781201</v>
      </c>
      <c r="M3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13" spans="1:15" x14ac:dyDescent="0.2">
      <c r="A313">
        <v>1780</v>
      </c>
      <c r="B313">
        <v>8</v>
      </c>
      <c r="C313">
        <v>11523</v>
      </c>
      <c r="D313">
        <v>113</v>
      </c>
      <c r="E313">
        <v>42</v>
      </c>
      <c r="F313">
        <v>35665.21</v>
      </c>
      <c r="G313">
        <v>41</v>
      </c>
      <c r="H313">
        <v>36825</v>
      </c>
      <c r="I313">
        <v>9</v>
      </c>
      <c r="J313" t="s">
        <v>13</v>
      </c>
      <c r="K313">
        <v>1</v>
      </c>
      <c r="L313" s="7">
        <v>83544.990118486705</v>
      </c>
      <c r="M3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14" spans="1:15" x14ac:dyDescent="0.2">
      <c r="A314">
        <v>1642</v>
      </c>
      <c r="B314">
        <v>10</v>
      </c>
      <c r="C314">
        <v>11034</v>
      </c>
      <c r="D314">
        <v>85</v>
      </c>
      <c r="E314">
        <v>34</v>
      </c>
      <c r="F314">
        <v>22140.639999999999</v>
      </c>
      <c r="G314">
        <v>42</v>
      </c>
      <c r="H314">
        <v>36747</v>
      </c>
      <c r="I314">
        <v>3</v>
      </c>
      <c r="J314" t="s">
        <v>13</v>
      </c>
      <c r="K314">
        <v>2</v>
      </c>
      <c r="L314" s="7">
        <v>53204.905254871803</v>
      </c>
      <c r="M3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15" spans="1:15" x14ac:dyDescent="0.2">
      <c r="A315">
        <v>1265</v>
      </c>
      <c r="B315">
        <v>14</v>
      </c>
      <c r="C315">
        <v>11559</v>
      </c>
      <c r="D315">
        <v>95</v>
      </c>
      <c r="E315">
        <v>54</v>
      </c>
      <c r="F315">
        <v>18064.439999999999</v>
      </c>
      <c r="G315">
        <v>62</v>
      </c>
      <c r="H315">
        <v>36574</v>
      </c>
      <c r="I315">
        <v>6</v>
      </c>
      <c r="J315" t="s">
        <v>12</v>
      </c>
      <c r="K315">
        <v>2</v>
      </c>
      <c r="L315" s="7">
        <v>64739.334035975597</v>
      </c>
      <c r="M3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16" spans="1:15" x14ac:dyDescent="0.2">
      <c r="A316">
        <v>1789</v>
      </c>
      <c r="B316">
        <v>11</v>
      </c>
      <c r="C316">
        <v>9940</v>
      </c>
      <c r="D316">
        <v>79</v>
      </c>
      <c r="E316">
        <v>40</v>
      </c>
      <c r="F316">
        <v>25388.94</v>
      </c>
      <c r="G316">
        <v>33</v>
      </c>
      <c r="H316">
        <v>36519</v>
      </c>
      <c r="I316">
        <v>2</v>
      </c>
      <c r="J316" t="s">
        <v>12</v>
      </c>
      <c r="K316">
        <v>2</v>
      </c>
      <c r="L316" s="7">
        <v>53942.830032552003</v>
      </c>
      <c r="M3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17" spans="1:15" x14ac:dyDescent="0.2">
      <c r="A317">
        <v>1555</v>
      </c>
      <c r="B317">
        <v>14</v>
      </c>
      <c r="C317">
        <v>10702</v>
      </c>
      <c r="D317">
        <v>72</v>
      </c>
      <c r="E317">
        <v>30</v>
      </c>
      <c r="F317">
        <v>19156.77</v>
      </c>
      <c r="G317">
        <v>61</v>
      </c>
      <c r="H317">
        <v>36486</v>
      </c>
      <c r="I317">
        <v>5</v>
      </c>
      <c r="J317" t="s">
        <v>12</v>
      </c>
      <c r="K317">
        <v>2</v>
      </c>
      <c r="L317" s="7">
        <v>54720.793073183399</v>
      </c>
      <c r="M3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18" spans="1:15" x14ac:dyDescent="0.2">
      <c r="A318">
        <v>1279</v>
      </c>
      <c r="B318">
        <v>11</v>
      </c>
      <c r="C318">
        <v>14084</v>
      </c>
      <c r="D318">
        <v>108</v>
      </c>
      <c r="E318">
        <v>45</v>
      </c>
      <c r="F318">
        <v>38795.300000000003</v>
      </c>
      <c r="G318">
        <v>66</v>
      </c>
      <c r="H318">
        <v>36450</v>
      </c>
      <c r="I318">
        <v>8</v>
      </c>
      <c r="J318" t="s">
        <v>13</v>
      </c>
      <c r="K318">
        <v>1</v>
      </c>
      <c r="L318" s="7">
        <v>99267.120373444894</v>
      </c>
      <c r="M3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19" spans="1:15" x14ac:dyDescent="0.2">
      <c r="A319">
        <v>1466</v>
      </c>
      <c r="B319">
        <v>3</v>
      </c>
      <c r="C319">
        <v>13826</v>
      </c>
      <c r="D319">
        <v>90</v>
      </c>
      <c r="E319">
        <v>48</v>
      </c>
      <c r="F319">
        <v>23356.47</v>
      </c>
      <c r="G319">
        <v>43</v>
      </c>
      <c r="H319">
        <v>36339</v>
      </c>
      <c r="I319">
        <v>7</v>
      </c>
      <c r="J319" t="s">
        <v>13</v>
      </c>
      <c r="K319">
        <v>2</v>
      </c>
      <c r="L319" s="7">
        <v>38887.474040462999</v>
      </c>
      <c r="M3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20" spans="1:15" x14ac:dyDescent="0.2">
      <c r="A320">
        <v>1548</v>
      </c>
      <c r="B320">
        <v>12</v>
      </c>
      <c r="C320">
        <v>13032</v>
      </c>
      <c r="D320">
        <v>103</v>
      </c>
      <c r="E320">
        <v>50</v>
      </c>
      <c r="F320">
        <v>39297.99</v>
      </c>
      <c r="G320">
        <v>65</v>
      </c>
      <c r="H320">
        <v>36317</v>
      </c>
      <c r="I320">
        <v>7</v>
      </c>
      <c r="J320" t="s">
        <v>12</v>
      </c>
      <c r="K320">
        <v>2</v>
      </c>
      <c r="L320" s="7">
        <v>72399.033436290105</v>
      </c>
      <c r="M3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21" spans="1:15" x14ac:dyDescent="0.2">
      <c r="A321">
        <v>1504</v>
      </c>
      <c r="B321">
        <v>10</v>
      </c>
      <c r="C321">
        <v>10612</v>
      </c>
      <c r="D321">
        <v>79</v>
      </c>
      <c r="E321">
        <v>36</v>
      </c>
      <c r="F321">
        <v>23782.41</v>
      </c>
      <c r="G321">
        <v>37</v>
      </c>
      <c r="H321">
        <v>36288</v>
      </c>
      <c r="I321">
        <v>4</v>
      </c>
      <c r="J321" t="s">
        <v>12</v>
      </c>
      <c r="K321">
        <v>2</v>
      </c>
      <c r="L321" s="7">
        <v>44412.937911389301</v>
      </c>
      <c r="M3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22" spans="1:15" x14ac:dyDescent="0.2">
      <c r="A322">
        <v>265</v>
      </c>
      <c r="B322">
        <v>5</v>
      </c>
      <c r="C322">
        <v>6539</v>
      </c>
      <c r="D322">
        <v>70</v>
      </c>
      <c r="E322">
        <v>21</v>
      </c>
      <c r="F322">
        <v>18946.18</v>
      </c>
      <c r="G322">
        <v>50</v>
      </c>
      <c r="H322">
        <v>36224</v>
      </c>
      <c r="I322">
        <v>2</v>
      </c>
      <c r="J322" t="s">
        <v>13</v>
      </c>
      <c r="K322">
        <v>3</v>
      </c>
      <c r="L322" s="7">
        <v>40025.292907445197</v>
      </c>
      <c r="M3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23" spans="1:15" x14ac:dyDescent="0.2">
      <c r="A323">
        <v>476</v>
      </c>
      <c r="B323">
        <v>6</v>
      </c>
      <c r="C323">
        <v>10245</v>
      </c>
      <c r="D323">
        <v>73</v>
      </c>
      <c r="E323">
        <v>30</v>
      </c>
      <c r="F323">
        <v>36032.85</v>
      </c>
      <c r="G323">
        <v>66</v>
      </c>
      <c r="H323">
        <v>36216</v>
      </c>
      <c r="I323">
        <v>4</v>
      </c>
      <c r="J323" t="s">
        <v>12</v>
      </c>
      <c r="K323">
        <v>2</v>
      </c>
      <c r="L323" s="7">
        <v>108830.87816772499</v>
      </c>
      <c r="M3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24" spans="1:15" x14ac:dyDescent="0.2">
      <c r="A324">
        <v>1527</v>
      </c>
      <c r="B324">
        <v>3</v>
      </c>
      <c r="C324">
        <v>9164</v>
      </c>
      <c r="D324">
        <v>76</v>
      </c>
      <c r="E324">
        <v>34</v>
      </c>
      <c r="F324">
        <v>31823.65</v>
      </c>
      <c r="G324">
        <v>24</v>
      </c>
      <c r="H324">
        <v>36205</v>
      </c>
      <c r="I324">
        <v>6</v>
      </c>
      <c r="J324" t="s">
        <v>13</v>
      </c>
      <c r="K324">
        <v>1</v>
      </c>
      <c r="L324" s="7">
        <v>28851.919639214499</v>
      </c>
      <c r="M3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25" spans="1:15" x14ac:dyDescent="0.2">
      <c r="A325">
        <v>872</v>
      </c>
      <c r="B325">
        <v>17</v>
      </c>
      <c r="C325">
        <v>10572</v>
      </c>
      <c r="D325">
        <v>70</v>
      </c>
      <c r="E325">
        <v>36</v>
      </c>
      <c r="F325">
        <v>24501.84</v>
      </c>
      <c r="G325">
        <v>46</v>
      </c>
      <c r="H325">
        <v>36164</v>
      </c>
      <c r="I325">
        <v>7</v>
      </c>
      <c r="J325" t="s">
        <v>13</v>
      </c>
      <c r="K325">
        <v>1</v>
      </c>
      <c r="L325" s="7">
        <v>39184.999205215303</v>
      </c>
      <c r="M3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26" spans="1:15" x14ac:dyDescent="0.2">
      <c r="A326">
        <v>1634</v>
      </c>
      <c r="B326">
        <v>9</v>
      </c>
      <c r="C326">
        <v>9313</v>
      </c>
      <c r="D326">
        <v>89</v>
      </c>
      <c r="E326">
        <v>33</v>
      </c>
      <c r="F326">
        <v>34195.370000000003</v>
      </c>
      <c r="G326">
        <v>45</v>
      </c>
      <c r="H326">
        <v>36126</v>
      </c>
      <c r="I326">
        <v>7</v>
      </c>
      <c r="J326" t="s">
        <v>12</v>
      </c>
      <c r="K326">
        <v>1</v>
      </c>
      <c r="L326" s="7">
        <v>69029.149062169905</v>
      </c>
      <c r="M3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27" spans="1:15" x14ac:dyDescent="0.2">
      <c r="A327">
        <v>352</v>
      </c>
      <c r="B327">
        <v>2</v>
      </c>
      <c r="C327">
        <v>13586</v>
      </c>
      <c r="D327">
        <v>91</v>
      </c>
      <c r="E327">
        <v>41</v>
      </c>
      <c r="F327">
        <v>26952.560000000001</v>
      </c>
      <c r="G327">
        <v>37</v>
      </c>
      <c r="H327">
        <v>36085</v>
      </c>
      <c r="I327">
        <v>5</v>
      </c>
      <c r="J327" t="s">
        <v>13</v>
      </c>
      <c r="K327">
        <v>3</v>
      </c>
      <c r="L327" s="7">
        <v>53626.456279167098</v>
      </c>
      <c r="M3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28" spans="1:15" x14ac:dyDescent="0.2">
      <c r="A328">
        <v>1870</v>
      </c>
      <c r="B328">
        <v>2</v>
      </c>
      <c r="C328">
        <v>10169</v>
      </c>
      <c r="D328">
        <v>88</v>
      </c>
      <c r="E328">
        <v>30</v>
      </c>
      <c r="F328">
        <v>38253.08</v>
      </c>
      <c r="G328">
        <v>32</v>
      </c>
      <c r="H328">
        <v>36065</v>
      </c>
      <c r="I328">
        <v>4</v>
      </c>
      <c r="J328" t="s">
        <v>12</v>
      </c>
      <c r="K328">
        <v>2</v>
      </c>
      <c r="L328" s="7">
        <v>49974.129696357297</v>
      </c>
      <c r="M3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29" spans="1:15" x14ac:dyDescent="0.2">
      <c r="A329">
        <v>480</v>
      </c>
      <c r="B329">
        <v>16</v>
      </c>
      <c r="C329">
        <v>9517</v>
      </c>
      <c r="D329">
        <v>88</v>
      </c>
      <c r="E329">
        <v>32</v>
      </c>
      <c r="F329">
        <v>32941.46</v>
      </c>
      <c r="G329">
        <v>65</v>
      </c>
      <c r="H329">
        <v>36033</v>
      </c>
      <c r="I329">
        <v>3</v>
      </c>
      <c r="J329" t="s">
        <v>13</v>
      </c>
      <c r="K329">
        <v>1</v>
      </c>
      <c r="L329" s="7">
        <v>58786.328391444396</v>
      </c>
      <c r="M3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30" spans="1:15" x14ac:dyDescent="0.2">
      <c r="A330">
        <v>381</v>
      </c>
      <c r="B330">
        <v>23</v>
      </c>
      <c r="C330">
        <v>10673</v>
      </c>
      <c r="D330">
        <v>75</v>
      </c>
      <c r="E330">
        <v>29</v>
      </c>
      <c r="F330">
        <v>26019.1</v>
      </c>
      <c r="G330">
        <v>55</v>
      </c>
      <c r="H330">
        <v>35955</v>
      </c>
      <c r="I330">
        <v>7</v>
      </c>
      <c r="J330" t="s">
        <v>13</v>
      </c>
      <c r="K330">
        <v>2</v>
      </c>
      <c r="L330" s="7">
        <v>42845.485320208703</v>
      </c>
      <c r="M3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31" spans="1:15" x14ac:dyDescent="0.2">
      <c r="A331">
        <v>464</v>
      </c>
      <c r="B331">
        <v>13</v>
      </c>
      <c r="C331">
        <v>13769</v>
      </c>
      <c r="D331">
        <v>103</v>
      </c>
      <c r="E331">
        <v>52</v>
      </c>
      <c r="F331">
        <v>38673.61</v>
      </c>
      <c r="G331">
        <v>53</v>
      </c>
      <c r="H331">
        <v>35928</v>
      </c>
      <c r="I331">
        <v>4</v>
      </c>
      <c r="J331" t="s">
        <v>13</v>
      </c>
      <c r="K331">
        <v>3</v>
      </c>
      <c r="L331" s="7">
        <v>70885.836504670195</v>
      </c>
      <c r="M3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32" spans="1:15" x14ac:dyDescent="0.2">
      <c r="A332">
        <v>888</v>
      </c>
      <c r="B332">
        <v>17</v>
      </c>
      <c r="C332">
        <v>12983</v>
      </c>
      <c r="D332">
        <v>99</v>
      </c>
      <c r="E332">
        <v>48</v>
      </c>
      <c r="F332">
        <v>34557.620000000003</v>
      </c>
      <c r="G332">
        <v>61</v>
      </c>
      <c r="H332">
        <v>35913</v>
      </c>
      <c r="I332">
        <v>5</v>
      </c>
      <c r="J332" t="s">
        <v>12</v>
      </c>
      <c r="K332">
        <v>2</v>
      </c>
      <c r="L332" s="7">
        <v>60338.637839621399</v>
      </c>
      <c r="M3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33" spans="1:15" x14ac:dyDescent="0.2">
      <c r="A333">
        <v>1169</v>
      </c>
      <c r="B333">
        <v>7</v>
      </c>
      <c r="C333">
        <v>9792</v>
      </c>
      <c r="D333">
        <v>76</v>
      </c>
      <c r="E333">
        <v>28</v>
      </c>
      <c r="F333">
        <v>20402.919999999998</v>
      </c>
      <c r="G333">
        <v>43</v>
      </c>
      <c r="H333">
        <v>35891</v>
      </c>
      <c r="I333">
        <v>4</v>
      </c>
      <c r="J333" t="s">
        <v>12</v>
      </c>
      <c r="K333">
        <v>2</v>
      </c>
      <c r="L333" s="7">
        <v>52849.664857609998</v>
      </c>
      <c r="M3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34" spans="1:15" x14ac:dyDescent="0.2">
      <c r="A334">
        <v>1644</v>
      </c>
      <c r="B334">
        <v>24</v>
      </c>
      <c r="C334">
        <v>9369</v>
      </c>
      <c r="D334">
        <v>83</v>
      </c>
      <c r="E334">
        <v>37</v>
      </c>
      <c r="F334">
        <v>38410.33</v>
      </c>
      <c r="G334">
        <v>50</v>
      </c>
      <c r="H334">
        <v>35864</v>
      </c>
      <c r="I334">
        <v>6</v>
      </c>
      <c r="J334" t="s">
        <v>12</v>
      </c>
      <c r="K334">
        <v>1</v>
      </c>
      <c r="L334" s="7">
        <v>51981.348809393901</v>
      </c>
      <c r="M3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35" spans="1:15" x14ac:dyDescent="0.2">
      <c r="A335">
        <v>804</v>
      </c>
      <c r="B335">
        <v>5</v>
      </c>
      <c r="C335">
        <v>9154</v>
      </c>
      <c r="D335">
        <v>62</v>
      </c>
      <c r="E335">
        <v>36</v>
      </c>
      <c r="F335">
        <v>19557.669999999998</v>
      </c>
      <c r="G335">
        <v>67</v>
      </c>
      <c r="H335">
        <v>35809</v>
      </c>
      <c r="I335">
        <v>8</v>
      </c>
      <c r="J335" t="s">
        <v>12</v>
      </c>
      <c r="K335">
        <v>1</v>
      </c>
      <c r="L335" s="7">
        <v>57334.983907314003</v>
      </c>
      <c r="M3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36" spans="1:15" x14ac:dyDescent="0.2">
      <c r="A336">
        <v>297</v>
      </c>
      <c r="B336">
        <v>23</v>
      </c>
      <c r="C336">
        <v>11318</v>
      </c>
      <c r="D336">
        <v>90</v>
      </c>
      <c r="E336">
        <v>44</v>
      </c>
      <c r="F336">
        <v>25667.58</v>
      </c>
      <c r="G336">
        <v>62</v>
      </c>
      <c r="H336">
        <v>35787</v>
      </c>
      <c r="I336">
        <v>9</v>
      </c>
      <c r="J336" t="s">
        <v>12</v>
      </c>
      <c r="K336">
        <v>2</v>
      </c>
      <c r="L336" s="7">
        <v>69687.864264174204</v>
      </c>
      <c r="M3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37" spans="1:15" x14ac:dyDescent="0.2">
      <c r="A337">
        <v>1224</v>
      </c>
      <c r="B337">
        <v>11</v>
      </c>
      <c r="C337">
        <v>9173</v>
      </c>
      <c r="D337">
        <v>75</v>
      </c>
      <c r="E337">
        <v>37</v>
      </c>
      <c r="F337">
        <v>36616.39</v>
      </c>
      <c r="G337">
        <v>35</v>
      </c>
      <c r="H337">
        <v>35768</v>
      </c>
      <c r="I337">
        <v>6</v>
      </c>
      <c r="J337" t="s">
        <v>13</v>
      </c>
      <c r="K337">
        <v>3</v>
      </c>
      <c r="L337" s="7">
        <v>48194.941047524801</v>
      </c>
      <c r="M3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38" spans="1:15" x14ac:dyDescent="0.2">
      <c r="A338">
        <v>743</v>
      </c>
      <c r="B338">
        <v>15</v>
      </c>
      <c r="C338">
        <v>6172</v>
      </c>
      <c r="D338">
        <v>55</v>
      </c>
      <c r="E338">
        <v>23</v>
      </c>
      <c r="F338">
        <v>32096.65</v>
      </c>
      <c r="G338">
        <v>57</v>
      </c>
      <c r="H338">
        <v>35744</v>
      </c>
      <c r="I338">
        <v>1</v>
      </c>
      <c r="J338" t="s">
        <v>12</v>
      </c>
      <c r="K338">
        <v>1</v>
      </c>
      <c r="L338" s="7">
        <v>63835.228715029902</v>
      </c>
      <c r="M3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39" spans="1:15" x14ac:dyDescent="0.2">
      <c r="A339">
        <v>1155</v>
      </c>
      <c r="B339">
        <v>11</v>
      </c>
      <c r="C339">
        <v>12607</v>
      </c>
      <c r="D339">
        <v>103</v>
      </c>
      <c r="E339">
        <v>43</v>
      </c>
      <c r="F339">
        <v>23158.45</v>
      </c>
      <c r="G339">
        <v>41</v>
      </c>
      <c r="H339">
        <v>35664</v>
      </c>
      <c r="I339">
        <v>7</v>
      </c>
      <c r="J339" t="s">
        <v>12</v>
      </c>
      <c r="K339">
        <v>2</v>
      </c>
      <c r="L339" s="7">
        <v>49880.469850078101</v>
      </c>
      <c r="M3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40" spans="1:15" x14ac:dyDescent="0.2">
      <c r="A340">
        <v>1553</v>
      </c>
      <c r="B340">
        <v>12</v>
      </c>
      <c r="C340">
        <v>10068</v>
      </c>
      <c r="D340">
        <v>85</v>
      </c>
      <c r="E340">
        <v>40</v>
      </c>
      <c r="F340">
        <v>27266.14</v>
      </c>
      <c r="G340">
        <v>65</v>
      </c>
      <c r="H340">
        <v>35663</v>
      </c>
      <c r="I340">
        <v>9</v>
      </c>
      <c r="J340" t="s">
        <v>12</v>
      </c>
      <c r="K340">
        <v>2</v>
      </c>
      <c r="L340" s="7">
        <v>57623.727446019497</v>
      </c>
      <c r="M3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41" spans="1:15" x14ac:dyDescent="0.2">
      <c r="A341">
        <v>1657</v>
      </c>
      <c r="B341">
        <v>3</v>
      </c>
      <c r="C341">
        <v>9608</v>
      </c>
      <c r="D341">
        <v>67</v>
      </c>
      <c r="E341">
        <v>28</v>
      </c>
      <c r="F341">
        <v>36594.67</v>
      </c>
      <c r="G341">
        <v>23</v>
      </c>
      <c r="H341">
        <v>35597</v>
      </c>
      <c r="I341">
        <v>8</v>
      </c>
      <c r="J341" t="s">
        <v>12</v>
      </c>
      <c r="K341">
        <v>1</v>
      </c>
      <c r="L341" s="7">
        <v>25323.554617156198</v>
      </c>
      <c r="M3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42" spans="1:15" x14ac:dyDescent="0.2">
      <c r="A342">
        <v>829</v>
      </c>
      <c r="B342">
        <v>5</v>
      </c>
      <c r="C342">
        <v>11063</v>
      </c>
      <c r="D342">
        <v>83</v>
      </c>
      <c r="E342">
        <v>30</v>
      </c>
      <c r="F342">
        <v>36151.53</v>
      </c>
      <c r="G342">
        <v>42</v>
      </c>
      <c r="H342">
        <v>35504</v>
      </c>
      <c r="I342">
        <v>3</v>
      </c>
      <c r="J342" t="s">
        <v>13</v>
      </c>
      <c r="K342">
        <v>1</v>
      </c>
      <c r="L342" s="7">
        <v>54357.663627119298</v>
      </c>
      <c r="M3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43" spans="1:15" x14ac:dyDescent="0.2">
      <c r="A343">
        <v>1268</v>
      </c>
      <c r="B343">
        <v>12</v>
      </c>
      <c r="C343">
        <v>3970</v>
      </c>
      <c r="D343">
        <v>52</v>
      </c>
      <c r="E343">
        <v>17</v>
      </c>
      <c r="F343">
        <v>40012.769999999997</v>
      </c>
      <c r="G343">
        <v>46</v>
      </c>
      <c r="H343">
        <v>35455</v>
      </c>
      <c r="I343">
        <v>4</v>
      </c>
      <c r="J343" t="s">
        <v>12</v>
      </c>
      <c r="K343">
        <v>2</v>
      </c>
      <c r="L343" s="7">
        <v>68975.297904832303</v>
      </c>
      <c r="M3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40k - 50k</v>
      </c>
    </row>
    <row r="344" spans="1:15" x14ac:dyDescent="0.2">
      <c r="A344">
        <v>1876</v>
      </c>
      <c r="B344">
        <v>20</v>
      </c>
      <c r="C344">
        <v>13499</v>
      </c>
      <c r="D344">
        <v>89</v>
      </c>
      <c r="E344">
        <v>57</v>
      </c>
      <c r="F344">
        <v>24626.44</v>
      </c>
      <c r="G344">
        <v>56</v>
      </c>
      <c r="H344">
        <v>35453</v>
      </c>
      <c r="I344">
        <v>5</v>
      </c>
      <c r="J344" t="s">
        <v>12</v>
      </c>
      <c r="K344">
        <v>1</v>
      </c>
      <c r="L344" s="7">
        <v>52000.711035503897</v>
      </c>
      <c r="M3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45" spans="1:15" x14ac:dyDescent="0.2">
      <c r="A345">
        <v>764</v>
      </c>
      <c r="B345">
        <v>6</v>
      </c>
      <c r="C345">
        <v>11044</v>
      </c>
      <c r="D345">
        <v>96</v>
      </c>
      <c r="E345">
        <v>33</v>
      </c>
      <c r="F345">
        <v>26959.77</v>
      </c>
      <c r="G345">
        <v>43</v>
      </c>
      <c r="H345">
        <v>35234</v>
      </c>
      <c r="I345">
        <v>7</v>
      </c>
      <c r="J345" t="s">
        <v>13</v>
      </c>
      <c r="K345">
        <v>3</v>
      </c>
      <c r="L345" s="7">
        <v>51682.5434172854</v>
      </c>
      <c r="M3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46" spans="1:15" x14ac:dyDescent="0.2">
      <c r="A346">
        <v>349</v>
      </c>
      <c r="B346">
        <v>10</v>
      </c>
      <c r="C346">
        <v>9587</v>
      </c>
      <c r="D346">
        <v>90</v>
      </c>
      <c r="E346">
        <v>35</v>
      </c>
      <c r="F346">
        <v>18878.509999999998</v>
      </c>
      <c r="G346">
        <v>38</v>
      </c>
      <c r="H346">
        <v>35182</v>
      </c>
      <c r="I346">
        <v>6</v>
      </c>
      <c r="J346" t="s">
        <v>12</v>
      </c>
      <c r="K346">
        <v>2</v>
      </c>
      <c r="L346" s="7">
        <v>41198.012245417798</v>
      </c>
      <c r="M3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47" spans="1:15" x14ac:dyDescent="0.2">
      <c r="A347">
        <v>766</v>
      </c>
      <c r="B347">
        <v>20</v>
      </c>
      <c r="C347">
        <v>10414</v>
      </c>
      <c r="D347">
        <v>88</v>
      </c>
      <c r="E347">
        <v>40</v>
      </c>
      <c r="F347">
        <v>33619.879999999997</v>
      </c>
      <c r="G347">
        <v>51</v>
      </c>
      <c r="H347">
        <v>35126</v>
      </c>
      <c r="I347">
        <v>7</v>
      </c>
      <c r="J347" t="s">
        <v>12</v>
      </c>
      <c r="K347">
        <v>1</v>
      </c>
      <c r="L347" s="7">
        <v>60439.205129858499</v>
      </c>
      <c r="M3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48" spans="1:15" x14ac:dyDescent="0.2">
      <c r="A348">
        <v>1517</v>
      </c>
      <c r="B348">
        <v>19</v>
      </c>
      <c r="C348">
        <v>9116</v>
      </c>
      <c r="D348">
        <v>85</v>
      </c>
      <c r="E348">
        <v>35</v>
      </c>
      <c r="F348">
        <v>26001.88</v>
      </c>
      <c r="G348">
        <v>60</v>
      </c>
      <c r="H348">
        <v>35126</v>
      </c>
      <c r="I348">
        <v>4</v>
      </c>
      <c r="J348" t="s">
        <v>12</v>
      </c>
      <c r="K348">
        <v>1</v>
      </c>
      <c r="L348" s="7">
        <v>64893.724050095501</v>
      </c>
      <c r="M3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49" spans="1:15" x14ac:dyDescent="0.2">
      <c r="A349">
        <v>1643</v>
      </c>
      <c r="B349">
        <v>11</v>
      </c>
      <c r="C349">
        <v>9427</v>
      </c>
      <c r="D349">
        <v>81</v>
      </c>
      <c r="E349">
        <v>40</v>
      </c>
      <c r="F349">
        <v>23205.94</v>
      </c>
      <c r="G349">
        <v>29</v>
      </c>
      <c r="H349">
        <v>35053</v>
      </c>
      <c r="I349">
        <v>9</v>
      </c>
      <c r="J349" t="s">
        <v>12</v>
      </c>
      <c r="K349">
        <v>2</v>
      </c>
      <c r="L349" s="7">
        <v>33380.678323004999</v>
      </c>
      <c r="M3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50" spans="1:15" x14ac:dyDescent="0.2">
      <c r="A350">
        <v>773</v>
      </c>
      <c r="B350">
        <v>16</v>
      </c>
      <c r="C350">
        <v>9493</v>
      </c>
      <c r="D350">
        <v>86</v>
      </c>
      <c r="E350">
        <v>28</v>
      </c>
      <c r="F350">
        <v>36327.120000000003</v>
      </c>
      <c r="G350">
        <v>52</v>
      </c>
      <c r="H350">
        <v>35043</v>
      </c>
      <c r="I350">
        <v>4</v>
      </c>
      <c r="J350" t="s">
        <v>13</v>
      </c>
      <c r="K350">
        <v>2</v>
      </c>
      <c r="L350" s="7">
        <v>44274.112135750103</v>
      </c>
      <c r="M3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51" spans="1:15" x14ac:dyDescent="0.2">
      <c r="A351">
        <v>1258</v>
      </c>
      <c r="B351">
        <v>14</v>
      </c>
      <c r="C351">
        <v>14692</v>
      </c>
      <c r="D351">
        <v>105</v>
      </c>
      <c r="E351">
        <v>41</v>
      </c>
      <c r="F351">
        <v>39477.379999999997</v>
      </c>
      <c r="G351">
        <v>46</v>
      </c>
      <c r="H351">
        <v>35026</v>
      </c>
      <c r="I351">
        <v>1</v>
      </c>
      <c r="J351" t="s">
        <v>13</v>
      </c>
      <c r="K351">
        <v>3</v>
      </c>
      <c r="L351" s="7">
        <v>69855.796120867599</v>
      </c>
      <c r="M3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52" spans="1:15" x14ac:dyDescent="0.2">
      <c r="A352">
        <v>1567</v>
      </c>
      <c r="B352">
        <v>1</v>
      </c>
      <c r="C352">
        <v>9868</v>
      </c>
      <c r="D352">
        <v>94</v>
      </c>
      <c r="E352">
        <v>34</v>
      </c>
      <c r="F352">
        <v>34156.47</v>
      </c>
      <c r="G352">
        <v>35</v>
      </c>
      <c r="H352">
        <v>35022</v>
      </c>
      <c r="I352">
        <v>1</v>
      </c>
      <c r="J352" t="s">
        <v>12</v>
      </c>
      <c r="K352">
        <v>1</v>
      </c>
      <c r="L352" s="7">
        <v>26388.3841042776</v>
      </c>
      <c r="M3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53" spans="1:15" x14ac:dyDescent="0.2">
      <c r="A353">
        <v>1473</v>
      </c>
      <c r="B353">
        <v>4</v>
      </c>
      <c r="C353">
        <v>9584</v>
      </c>
      <c r="D353">
        <v>52</v>
      </c>
      <c r="E353">
        <v>29</v>
      </c>
      <c r="F353">
        <v>38131.050000000003</v>
      </c>
      <c r="G353">
        <v>16</v>
      </c>
      <c r="H353">
        <v>35021</v>
      </c>
      <c r="I353">
        <v>5</v>
      </c>
      <c r="J353" t="s">
        <v>12</v>
      </c>
      <c r="K353">
        <v>2</v>
      </c>
      <c r="L353" s="7">
        <v>40360.958144127901</v>
      </c>
      <c r="M3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54" spans="1:15" x14ac:dyDescent="0.2">
      <c r="A354">
        <v>762</v>
      </c>
      <c r="B354">
        <v>1</v>
      </c>
      <c r="C354">
        <v>12444</v>
      </c>
      <c r="D354">
        <v>98</v>
      </c>
      <c r="E354">
        <v>42</v>
      </c>
      <c r="F354">
        <v>30194.37</v>
      </c>
      <c r="G354">
        <v>29</v>
      </c>
      <c r="H354">
        <v>34752</v>
      </c>
      <c r="I354">
        <v>6</v>
      </c>
      <c r="J354" t="s">
        <v>12</v>
      </c>
      <c r="K354">
        <v>1</v>
      </c>
      <c r="L354" s="7">
        <v>43747.128519572601</v>
      </c>
      <c r="M3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55" spans="1:15" x14ac:dyDescent="0.2">
      <c r="A355">
        <v>1667</v>
      </c>
      <c r="B355">
        <v>10</v>
      </c>
      <c r="C355">
        <v>9737</v>
      </c>
      <c r="D355">
        <v>98</v>
      </c>
      <c r="E355">
        <v>34</v>
      </c>
      <c r="F355">
        <v>30434.86</v>
      </c>
      <c r="G355">
        <v>52</v>
      </c>
      <c r="H355">
        <v>34740</v>
      </c>
      <c r="I355">
        <v>1</v>
      </c>
      <c r="J355" t="s">
        <v>13</v>
      </c>
      <c r="K355">
        <v>2</v>
      </c>
      <c r="L355" s="7">
        <v>46090.800896917302</v>
      </c>
      <c r="M3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56" spans="1:15" x14ac:dyDescent="0.2">
      <c r="A356">
        <v>1703</v>
      </c>
      <c r="B356">
        <v>4</v>
      </c>
      <c r="C356">
        <v>13050</v>
      </c>
      <c r="D356">
        <v>112</v>
      </c>
      <c r="E356">
        <v>46</v>
      </c>
      <c r="F356">
        <v>21722.77</v>
      </c>
      <c r="G356">
        <v>39</v>
      </c>
      <c r="H356">
        <v>34739</v>
      </c>
      <c r="I356">
        <v>9</v>
      </c>
      <c r="J356" t="s">
        <v>12</v>
      </c>
      <c r="K356">
        <v>1</v>
      </c>
      <c r="L356" s="7">
        <v>49626.192147796501</v>
      </c>
      <c r="M3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57" spans="1:15" x14ac:dyDescent="0.2">
      <c r="A357">
        <v>1915</v>
      </c>
      <c r="B357">
        <v>17</v>
      </c>
      <c r="C357">
        <v>15156</v>
      </c>
      <c r="D357">
        <v>104</v>
      </c>
      <c r="E357">
        <v>49</v>
      </c>
      <c r="F357">
        <v>20732.47</v>
      </c>
      <c r="G357">
        <v>62</v>
      </c>
      <c r="H357">
        <v>34650</v>
      </c>
      <c r="I357">
        <v>3</v>
      </c>
      <c r="J357" t="s">
        <v>13</v>
      </c>
      <c r="K357">
        <v>2</v>
      </c>
      <c r="L357" s="7">
        <v>54505.936723661303</v>
      </c>
      <c r="M3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58" spans="1:15" x14ac:dyDescent="0.2">
      <c r="A358">
        <v>380</v>
      </c>
      <c r="B358">
        <v>2</v>
      </c>
      <c r="C358">
        <v>9918</v>
      </c>
      <c r="D358">
        <v>76</v>
      </c>
      <c r="E358">
        <v>33</v>
      </c>
      <c r="F358">
        <v>25958.91</v>
      </c>
      <c r="G358">
        <v>28</v>
      </c>
      <c r="H358">
        <v>34640</v>
      </c>
      <c r="I358">
        <v>5</v>
      </c>
      <c r="J358" t="s">
        <v>12</v>
      </c>
      <c r="K358">
        <v>2</v>
      </c>
      <c r="L358" s="7">
        <v>26004.580911178298</v>
      </c>
      <c r="M3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59" spans="1:15" x14ac:dyDescent="0.2">
      <c r="A359">
        <v>1787</v>
      </c>
      <c r="B359">
        <v>22</v>
      </c>
      <c r="C359">
        <v>12533</v>
      </c>
      <c r="D359">
        <v>89</v>
      </c>
      <c r="E359">
        <v>58</v>
      </c>
      <c r="F359">
        <v>38616.25</v>
      </c>
      <c r="G359">
        <v>51</v>
      </c>
      <c r="H359">
        <v>34484</v>
      </c>
      <c r="I359">
        <v>4</v>
      </c>
      <c r="J359" t="s">
        <v>13</v>
      </c>
      <c r="K359">
        <v>1</v>
      </c>
      <c r="L359" s="7">
        <v>66628.021252208506</v>
      </c>
      <c r="M3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0" spans="1:15" x14ac:dyDescent="0.2">
      <c r="A360">
        <v>1514</v>
      </c>
      <c r="B360">
        <v>2</v>
      </c>
      <c r="C360">
        <v>11523</v>
      </c>
      <c r="D360">
        <v>101</v>
      </c>
      <c r="E360">
        <v>53</v>
      </c>
      <c r="F360">
        <v>34993.54</v>
      </c>
      <c r="G360">
        <v>38</v>
      </c>
      <c r="H360">
        <v>34416</v>
      </c>
      <c r="I360">
        <v>7</v>
      </c>
      <c r="J360" t="s">
        <v>13</v>
      </c>
      <c r="K360">
        <v>1</v>
      </c>
      <c r="L360" s="7">
        <v>68517.828740934507</v>
      </c>
      <c r="M3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1" spans="1:15" x14ac:dyDescent="0.2">
      <c r="A361">
        <v>1184</v>
      </c>
      <c r="B361">
        <v>17</v>
      </c>
      <c r="C361">
        <v>10611</v>
      </c>
      <c r="D361">
        <v>74</v>
      </c>
      <c r="E361">
        <v>35</v>
      </c>
      <c r="F361">
        <v>31970.28</v>
      </c>
      <c r="G361">
        <v>57</v>
      </c>
      <c r="H361">
        <v>34386</v>
      </c>
      <c r="I361">
        <v>7</v>
      </c>
      <c r="J361" t="s">
        <v>13</v>
      </c>
      <c r="K361">
        <v>2</v>
      </c>
      <c r="L361" s="7">
        <v>42690.328557767003</v>
      </c>
      <c r="M3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2" spans="1:15" x14ac:dyDescent="0.2">
      <c r="A362">
        <v>180</v>
      </c>
      <c r="B362">
        <v>4</v>
      </c>
      <c r="C362">
        <v>12243</v>
      </c>
      <c r="D362">
        <v>106</v>
      </c>
      <c r="E362">
        <v>44</v>
      </c>
      <c r="F362">
        <v>34755.32</v>
      </c>
      <c r="G362">
        <v>39</v>
      </c>
      <c r="H362">
        <v>34369</v>
      </c>
      <c r="I362">
        <v>7</v>
      </c>
      <c r="J362" t="s">
        <v>13</v>
      </c>
      <c r="K362">
        <v>2</v>
      </c>
      <c r="L362" s="7">
        <v>64017.535092456601</v>
      </c>
      <c r="M3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3" spans="1:15" x14ac:dyDescent="0.2">
      <c r="A363">
        <v>1193</v>
      </c>
      <c r="B363">
        <v>16</v>
      </c>
      <c r="C363">
        <v>13761</v>
      </c>
      <c r="D363">
        <v>113</v>
      </c>
      <c r="E363">
        <v>55</v>
      </c>
      <c r="F363">
        <v>35725.230000000003</v>
      </c>
      <c r="G363">
        <v>44</v>
      </c>
      <c r="H363">
        <v>34288</v>
      </c>
      <c r="I363">
        <v>9</v>
      </c>
      <c r="J363" t="s">
        <v>12</v>
      </c>
      <c r="K363">
        <v>2</v>
      </c>
      <c r="L363" s="7">
        <v>65493.022900846998</v>
      </c>
      <c r="M3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4" spans="1:15" x14ac:dyDescent="0.2">
      <c r="A364">
        <v>470</v>
      </c>
      <c r="B364">
        <v>21</v>
      </c>
      <c r="C364">
        <v>4704</v>
      </c>
      <c r="D364">
        <v>54</v>
      </c>
      <c r="E364">
        <v>24</v>
      </c>
      <c r="F364">
        <v>37557.81</v>
      </c>
      <c r="G364">
        <v>49</v>
      </c>
      <c r="H364">
        <v>34219</v>
      </c>
      <c r="I364">
        <v>5</v>
      </c>
      <c r="J364" t="s">
        <v>13</v>
      </c>
      <c r="K364">
        <v>2</v>
      </c>
      <c r="L364" s="7">
        <v>59893.232858658397</v>
      </c>
      <c r="M3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5" spans="1:15" x14ac:dyDescent="0.2">
      <c r="A365">
        <v>787</v>
      </c>
      <c r="B365">
        <v>12</v>
      </c>
      <c r="C365">
        <v>9765</v>
      </c>
      <c r="D365">
        <v>79</v>
      </c>
      <c r="E365">
        <v>36</v>
      </c>
      <c r="F365">
        <v>33906.79</v>
      </c>
      <c r="G365">
        <v>62</v>
      </c>
      <c r="H365">
        <v>34154</v>
      </c>
      <c r="I365">
        <v>3</v>
      </c>
      <c r="J365" t="s">
        <v>12</v>
      </c>
      <c r="K365">
        <v>1</v>
      </c>
      <c r="L365" s="7">
        <v>57034.701569593002</v>
      </c>
      <c r="M3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6" spans="1:15" x14ac:dyDescent="0.2">
      <c r="A366">
        <v>483</v>
      </c>
      <c r="B366">
        <v>24</v>
      </c>
      <c r="C366">
        <v>13441</v>
      </c>
      <c r="D366">
        <v>97</v>
      </c>
      <c r="E366">
        <v>55</v>
      </c>
      <c r="F366">
        <v>37316.46</v>
      </c>
      <c r="G366">
        <v>51</v>
      </c>
      <c r="H366">
        <v>34153</v>
      </c>
      <c r="I366">
        <v>6</v>
      </c>
      <c r="J366" t="s">
        <v>12</v>
      </c>
      <c r="K366">
        <v>1</v>
      </c>
      <c r="L366" s="7">
        <v>64826.920807035</v>
      </c>
      <c r="M3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67" spans="1:15" x14ac:dyDescent="0.2">
      <c r="A367">
        <v>657</v>
      </c>
      <c r="B367">
        <v>4</v>
      </c>
      <c r="C367">
        <v>9732</v>
      </c>
      <c r="D367">
        <v>74</v>
      </c>
      <c r="E367">
        <v>35</v>
      </c>
      <c r="F367">
        <v>22177.52</v>
      </c>
      <c r="G367">
        <v>29</v>
      </c>
      <c r="H367">
        <v>34126</v>
      </c>
      <c r="I367">
        <v>2</v>
      </c>
      <c r="J367" t="s">
        <v>12</v>
      </c>
      <c r="K367">
        <v>1</v>
      </c>
      <c r="L367" s="7">
        <v>33486.000272165897</v>
      </c>
      <c r="M3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68" spans="1:15" x14ac:dyDescent="0.2">
      <c r="A368">
        <v>490</v>
      </c>
      <c r="B368">
        <v>6</v>
      </c>
      <c r="C368">
        <v>13221</v>
      </c>
      <c r="D368">
        <v>96</v>
      </c>
      <c r="E368">
        <v>44</v>
      </c>
      <c r="F368">
        <v>27435.759999999998</v>
      </c>
      <c r="G368">
        <v>41</v>
      </c>
      <c r="H368">
        <v>34109</v>
      </c>
      <c r="I368">
        <v>5</v>
      </c>
      <c r="J368" t="s">
        <v>13</v>
      </c>
      <c r="K368">
        <v>1</v>
      </c>
      <c r="L368" s="7">
        <v>55356.100802536297</v>
      </c>
      <c r="M3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69" spans="1:15" x14ac:dyDescent="0.2">
      <c r="A369">
        <v>1396</v>
      </c>
      <c r="B369">
        <v>13</v>
      </c>
      <c r="C369">
        <v>10556</v>
      </c>
      <c r="D369">
        <v>88</v>
      </c>
      <c r="E369">
        <v>30</v>
      </c>
      <c r="F369">
        <v>29072.31</v>
      </c>
      <c r="G369">
        <v>65</v>
      </c>
      <c r="H369">
        <v>34083</v>
      </c>
      <c r="I369">
        <v>3</v>
      </c>
      <c r="J369" t="s">
        <v>12</v>
      </c>
      <c r="K369">
        <v>1</v>
      </c>
      <c r="L369" s="7">
        <v>69650.3138645828</v>
      </c>
      <c r="M3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70" spans="1:15" x14ac:dyDescent="0.2">
      <c r="A370">
        <v>146</v>
      </c>
      <c r="B370">
        <v>4</v>
      </c>
      <c r="C370">
        <v>14262</v>
      </c>
      <c r="D370">
        <v>98</v>
      </c>
      <c r="E370">
        <v>52</v>
      </c>
      <c r="F370">
        <v>25609.82</v>
      </c>
      <c r="G370">
        <v>57</v>
      </c>
      <c r="H370">
        <v>34039</v>
      </c>
      <c r="I370">
        <v>3</v>
      </c>
      <c r="J370" t="s">
        <v>12</v>
      </c>
      <c r="K370">
        <v>2</v>
      </c>
      <c r="L370" s="7">
        <v>59336.916189129603</v>
      </c>
      <c r="M3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71" spans="1:15" x14ac:dyDescent="0.2">
      <c r="A371">
        <v>1132</v>
      </c>
      <c r="B371">
        <v>8</v>
      </c>
      <c r="C371">
        <v>4309</v>
      </c>
      <c r="D371">
        <v>71</v>
      </c>
      <c r="E371">
        <v>22</v>
      </c>
      <c r="F371">
        <v>38925.07</v>
      </c>
      <c r="G371">
        <v>32</v>
      </c>
      <c r="H371">
        <v>33885</v>
      </c>
      <c r="I371">
        <v>4</v>
      </c>
      <c r="J371" t="s">
        <v>13</v>
      </c>
      <c r="K371">
        <v>2</v>
      </c>
      <c r="L371" s="7">
        <v>23535.372810864301</v>
      </c>
      <c r="M3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72" spans="1:15" x14ac:dyDescent="0.2">
      <c r="A372">
        <v>1111</v>
      </c>
      <c r="B372">
        <v>12</v>
      </c>
      <c r="C372">
        <v>9225</v>
      </c>
      <c r="D372">
        <v>83</v>
      </c>
      <c r="E372">
        <v>39</v>
      </c>
      <c r="F372">
        <v>32774.959999999999</v>
      </c>
      <c r="G372">
        <v>66</v>
      </c>
      <c r="H372">
        <v>33833</v>
      </c>
      <c r="I372">
        <v>4</v>
      </c>
      <c r="J372" t="s">
        <v>12</v>
      </c>
      <c r="K372">
        <v>2</v>
      </c>
      <c r="L372" s="7">
        <v>76683.030074428301</v>
      </c>
      <c r="M3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73" spans="1:15" x14ac:dyDescent="0.2">
      <c r="A373">
        <v>622</v>
      </c>
      <c r="B373">
        <v>14</v>
      </c>
      <c r="C373">
        <v>14171</v>
      </c>
      <c r="D373">
        <v>91</v>
      </c>
      <c r="E373">
        <v>57</v>
      </c>
      <c r="F373">
        <v>30511.46</v>
      </c>
      <c r="G373">
        <v>58</v>
      </c>
      <c r="H373">
        <v>33761</v>
      </c>
      <c r="I373">
        <v>1</v>
      </c>
      <c r="J373" t="s">
        <v>13</v>
      </c>
      <c r="K373">
        <v>2</v>
      </c>
      <c r="L373" s="7">
        <v>80373.999812845796</v>
      </c>
      <c r="M3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74" spans="1:15" x14ac:dyDescent="0.2">
      <c r="A374">
        <v>959</v>
      </c>
      <c r="B374">
        <v>9</v>
      </c>
      <c r="C374">
        <v>5467</v>
      </c>
      <c r="D374">
        <v>53</v>
      </c>
      <c r="E374">
        <v>28</v>
      </c>
      <c r="F374">
        <v>33416.5</v>
      </c>
      <c r="G374">
        <v>37</v>
      </c>
      <c r="H374">
        <v>33641</v>
      </c>
      <c r="I374">
        <v>2</v>
      </c>
      <c r="J374" t="s">
        <v>12</v>
      </c>
      <c r="K374">
        <v>1</v>
      </c>
      <c r="L374" s="7">
        <v>27760.744326660599</v>
      </c>
      <c r="M3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75" spans="1:15" x14ac:dyDescent="0.2">
      <c r="A375">
        <v>601</v>
      </c>
      <c r="B375">
        <v>3</v>
      </c>
      <c r="C375">
        <v>9650</v>
      </c>
      <c r="D375">
        <v>106</v>
      </c>
      <c r="E375">
        <v>36</v>
      </c>
      <c r="F375">
        <v>18969.919999999998</v>
      </c>
      <c r="G375">
        <v>42</v>
      </c>
      <c r="H375">
        <v>33263</v>
      </c>
      <c r="I375">
        <v>9</v>
      </c>
      <c r="J375" t="s">
        <v>13</v>
      </c>
      <c r="K375">
        <v>1</v>
      </c>
      <c r="L375" s="7">
        <v>39344.598617884098</v>
      </c>
      <c r="M3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76" spans="1:15" x14ac:dyDescent="0.2">
      <c r="A376">
        <v>491</v>
      </c>
      <c r="B376">
        <v>5</v>
      </c>
      <c r="C376">
        <v>10649</v>
      </c>
      <c r="D376">
        <v>87</v>
      </c>
      <c r="E376">
        <v>33</v>
      </c>
      <c r="F376">
        <v>39699.300000000003</v>
      </c>
      <c r="G376">
        <v>36</v>
      </c>
      <c r="H376">
        <v>33167</v>
      </c>
      <c r="I376">
        <v>7</v>
      </c>
      <c r="J376" t="s">
        <v>12</v>
      </c>
      <c r="K376">
        <v>1</v>
      </c>
      <c r="L376" s="7">
        <v>77592.314733099702</v>
      </c>
      <c r="M3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77" spans="1:15" x14ac:dyDescent="0.2">
      <c r="A377">
        <v>791</v>
      </c>
      <c r="B377">
        <v>1</v>
      </c>
      <c r="C377">
        <v>9418</v>
      </c>
      <c r="D377">
        <v>72</v>
      </c>
      <c r="E377">
        <v>33</v>
      </c>
      <c r="F377">
        <v>22272.45</v>
      </c>
      <c r="G377">
        <v>36</v>
      </c>
      <c r="H377">
        <v>33151</v>
      </c>
      <c r="I377">
        <v>3</v>
      </c>
      <c r="J377" t="s">
        <v>12</v>
      </c>
      <c r="K377">
        <v>2</v>
      </c>
      <c r="L377" s="7">
        <v>19625.5115795415</v>
      </c>
      <c r="M3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78" spans="1:15" x14ac:dyDescent="0.2">
      <c r="A378">
        <v>1706</v>
      </c>
      <c r="B378">
        <v>10</v>
      </c>
      <c r="C378">
        <v>3256</v>
      </c>
      <c r="D378">
        <v>52</v>
      </c>
      <c r="E378">
        <v>24</v>
      </c>
      <c r="F378">
        <v>35715.31</v>
      </c>
      <c r="G378">
        <v>64</v>
      </c>
      <c r="H378">
        <v>33134</v>
      </c>
      <c r="I378">
        <v>2</v>
      </c>
      <c r="J378" t="s">
        <v>12</v>
      </c>
      <c r="K378">
        <v>2</v>
      </c>
      <c r="L378" s="7">
        <v>51387.005220979197</v>
      </c>
      <c r="M3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79" spans="1:15" x14ac:dyDescent="0.2">
      <c r="A379">
        <v>576</v>
      </c>
      <c r="B379">
        <v>3</v>
      </c>
      <c r="C379">
        <v>9499</v>
      </c>
      <c r="D379">
        <v>84</v>
      </c>
      <c r="E379">
        <v>35</v>
      </c>
      <c r="F379">
        <v>26461.42</v>
      </c>
      <c r="G379">
        <v>29</v>
      </c>
      <c r="H379">
        <v>32975</v>
      </c>
      <c r="I379">
        <v>7</v>
      </c>
      <c r="J379" t="s">
        <v>12</v>
      </c>
      <c r="K379">
        <v>1</v>
      </c>
      <c r="L379" s="7">
        <v>27745.5578246894</v>
      </c>
      <c r="M3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80" spans="1:15" x14ac:dyDescent="0.2">
      <c r="A380">
        <v>168</v>
      </c>
      <c r="B380">
        <v>4</v>
      </c>
      <c r="C380">
        <v>11044</v>
      </c>
      <c r="D380">
        <v>73</v>
      </c>
      <c r="E380">
        <v>31</v>
      </c>
      <c r="F380">
        <v>23464.22</v>
      </c>
      <c r="G380">
        <v>19</v>
      </c>
      <c r="H380">
        <v>32938</v>
      </c>
      <c r="I380">
        <v>2</v>
      </c>
      <c r="J380" t="s">
        <v>12</v>
      </c>
      <c r="K380">
        <v>2</v>
      </c>
      <c r="L380" s="7">
        <v>41572.324401796002</v>
      </c>
      <c r="M3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81" spans="1:15" x14ac:dyDescent="0.2">
      <c r="A381">
        <v>1748</v>
      </c>
      <c r="B381">
        <v>13</v>
      </c>
      <c r="C381">
        <v>3714</v>
      </c>
      <c r="D381">
        <v>62</v>
      </c>
      <c r="E381">
        <v>24</v>
      </c>
      <c r="F381">
        <v>21405.74</v>
      </c>
      <c r="G381">
        <v>61</v>
      </c>
      <c r="H381">
        <v>32619</v>
      </c>
      <c r="I381">
        <v>1</v>
      </c>
      <c r="J381" t="s">
        <v>12</v>
      </c>
      <c r="K381">
        <v>2</v>
      </c>
      <c r="L381" s="7">
        <v>34228.086369406199</v>
      </c>
      <c r="M3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82" spans="1:15" x14ac:dyDescent="0.2">
      <c r="A382">
        <v>546</v>
      </c>
      <c r="B382">
        <v>7</v>
      </c>
      <c r="C382">
        <v>13787</v>
      </c>
      <c r="D382">
        <v>89</v>
      </c>
      <c r="E382">
        <v>55</v>
      </c>
      <c r="F382">
        <v>19162.73</v>
      </c>
      <c r="G382">
        <v>35</v>
      </c>
      <c r="H382">
        <v>32596</v>
      </c>
      <c r="I382">
        <v>4</v>
      </c>
      <c r="J382" t="s">
        <v>12</v>
      </c>
      <c r="K382">
        <v>1</v>
      </c>
      <c r="L382" s="7">
        <v>41774.419485846302</v>
      </c>
      <c r="M3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83" spans="1:15" x14ac:dyDescent="0.2">
      <c r="A383">
        <v>640</v>
      </c>
      <c r="B383">
        <v>23</v>
      </c>
      <c r="C383">
        <v>14936</v>
      </c>
      <c r="D383">
        <v>93</v>
      </c>
      <c r="E383">
        <v>43</v>
      </c>
      <c r="F383">
        <v>26930.3</v>
      </c>
      <c r="G383">
        <v>56</v>
      </c>
      <c r="H383">
        <v>32521</v>
      </c>
      <c r="I383">
        <v>5</v>
      </c>
      <c r="J383" t="s">
        <v>12</v>
      </c>
      <c r="K383">
        <v>1</v>
      </c>
      <c r="L383" s="7">
        <v>66404.965896718393</v>
      </c>
      <c r="M3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84" spans="1:15" x14ac:dyDescent="0.2">
      <c r="A384">
        <v>208</v>
      </c>
      <c r="B384">
        <v>8</v>
      </c>
      <c r="C384">
        <v>10168</v>
      </c>
      <c r="D384">
        <v>72</v>
      </c>
      <c r="E384">
        <v>35</v>
      </c>
      <c r="F384">
        <v>35421.879999999997</v>
      </c>
      <c r="G384">
        <v>38</v>
      </c>
      <c r="H384">
        <v>32498</v>
      </c>
      <c r="I384">
        <v>7</v>
      </c>
      <c r="J384" t="s">
        <v>12</v>
      </c>
      <c r="K384">
        <v>2</v>
      </c>
      <c r="L384" s="7">
        <v>62700.3677392276</v>
      </c>
      <c r="M3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85" spans="1:15" x14ac:dyDescent="0.2">
      <c r="A385">
        <v>1919</v>
      </c>
      <c r="B385">
        <v>8</v>
      </c>
      <c r="C385">
        <v>14634</v>
      </c>
      <c r="D385">
        <v>111</v>
      </c>
      <c r="E385">
        <v>46</v>
      </c>
      <c r="F385">
        <v>26931.56</v>
      </c>
      <c r="G385">
        <v>33</v>
      </c>
      <c r="H385">
        <v>32394</v>
      </c>
      <c r="I385">
        <v>2</v>
      </c>
      <c r="J385" t="s">
        <v>12</v>
      </c>
      <c r="K385">
        <v>1</v>
      </c>
      <c r="L385" s="7">
        <v>58283.908547630701</v>
      </c>
      <c r="M3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86" spans="1:15" x14ac:dyDescent="0.2">
      <c r="A386">
        <v>737</v>
      </c>
      <c r="B386">
        <v>7</v>
      </c>
      <c r="C386">
        <v>14829</v>
      </c>
      <c r="D386">
        <v>108</v>
      </c>
      <c r="E386">
        <v>59</v>
      </c>
      <c r="F386">
        <v>26273.85</v>
      </c>
      <c r="G386">
        <v>44</v>
      </c>
      <c r="H386">
        <v>32389</v>
      </c>
      <c r="I386">
        <v>7</v>
      </c>
      <c r="J386" t="s">
        <v>13</v>
      </c>
      <c r="K386">
        <v>1</v>
      </c>
      <c r="L386" s="7">
        <v>78987.316557133803</v>
      </c>
      <c r="M3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87" spans="1:15" x14ac:dyDescent="0.2">
      <c r="A387">
        <v>484</v>
      </c>
      <c r="B387">
        <v>5</v>
      </c>
      <c r="C387">
        <v>14708</v>
      </c>
      <c r="D387">
        <v>114</v>
      </c>
      <c r="E387">
        <v>51</v>
      </c>
      <c r="F387">
        <v>38943.699999999997</v>
      </c>
      <c r="G387">
        <v>33</v>
      </c>
      <c r="H387">
        <v>32380</v>
      </c>
      <c r="I387">
        <v>6</v>
      </c>
      <c r="J387" t="s">
        <v>12</v>
      </c>
      <c r="K387">
        <v>1</v>
      </c>
      <c r="L387" s="7">
        <v>94013.029513508794</v>
      </c>
      <c r="M3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88" spans="1:15" x14ac:dyDescent="0.2">
      <c r="A388">
        <v>730</v>
      </c>
      <c r="B388">
        <v>8</v>
      </c>
      <c r="C388">
        <v>3168</v>
      </c>
      <c r="D388">
        <v>70</v>
      </c>
      <c r="E388">
        <v>26</v>
      </c>
      <c r="F388">
        <v>31940.55</v>
      </c>
      <c r="G388">
        <v>68</v>
      </c>
      <c r="H388">
        <v>32375</v>
      </c>
      <c r="I388">
        <v>7</v>
      </c>
      <c r="J388" t="s">
        <v>13</v>
      </c>
      <c r="K388">
        <v>3</v>
      </c>
      <c r="L388" s="7">
        <v>56908.689762592199</v>
      </c>
      <c r="M3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89" spans="1:15" x14ac:dyDescent="0.2">
      <c r="A389">
        <v>342</v>
      </c>
      <c r="B389">
        <v>12</v>
      </c>
      <c r="C389">
        <v>10333</v>
      </c>
      <c r="D389">
        <v>87</v>
      </c>
      <c r="E389">
        <v>31</v>
      </c>
      <c r="F389">
        <v>38807.54</v>
      </c>
      <c r="G389">
        <v>51</v>
      </c>
      <c r="H389">
        <v>32326</v>
      </c>
      <c r="I389">
        <v>9</v>
      </c>
      <c r="J389" t="s">
        <v>13</v>
      </c>
      <c r="K389">
        <v>2</v>
      </c>
      <c r="L389" s="7">
        <v>53935.962000152198</v>
      </c>
      <c r="M3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90" spans="1:15" x14ac:dyDescent="0.2">
      <c r="A390">
        <v>139</v>
      </c>
      <c r="B390">
        <v>13</v>
      </c>
      <c r="C390">
        <v>10270</v>
      </c>
      <c r="D390">
        <v>75</v>
      </c>
      <c r="E390">
        <v>36</v>
      </c>
      <c r="F390">
        <v>33060.239999999998</v>
      </c>
      <c r="G390">
        <v>59</v>
      </c>
      <c r="H390">
        <v>32214</v>
      </c>
      <c r="I390">
        <v>5</v>
      </c>
      <c r="J390" t="s">
        <v>13</v>
      </c>
      <c r="K390">
        <v>3</v>
      </c>
      <c r="L390" s="7">
        <v>59464.1666639584</v>
      </c>
      <c r="M3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91" spans="1:15" x14ac:dyDescent="0.2">
      <c r="A391">
        <v>1024</v>
      </c>
      <c r="B391">
        <v>22</v>
      </c>
      <c r="C391">
        <v>9772</v>
      </c>
      <c r="D391">
        <v>52</v>
      </c>
      <c r="E391">
        <v>40</v>
      </c>
      <c r="F391">
        <v>20795.95</v>
      </c>
      <c r="G391">
        <v>47</v>
      </c>
      <c r="H391">
        <v>32212</v>
      </c>
      <c r="I391">
        <v>1</v>
      </c>
      <c r="J391" t="s">
        <v>13</v>
      </c>
      <c r="K391">
        <v>2</v>
      </c>
      <c r="L391" s="7">
        <v>25843.266639261299</v>
      </c>
      <c r="M3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92" spans="1:15" x14ac:dyDescent="0.2">
      <c r="A392">
        <v>1198</v>
      </c>
      <c r="B392">
        <v>21</v>
      </c>
      <c r="C392">
        <v>10234</v>
      </c>
      <c r="D392">
        <v>75</v>
      </c>
      <c r="E392">
        <v>38</v>
      </c>
      <c r="F392">
        <v>26740.78</v>
      </c>
      <c r="G392">
        <v>53</v>
      </c>
      <c r="H392">
        <v>32164</v>
      </c>
      <c r="I392">
        <v>6</v>
      </c>
      <c r="J392" t="s">
        <v>13</v>
      </c>
      <c r="K392">
        <v>2</v>
      </c>
      <c r="L392" s="7">
        <v>61371.162487007903</v>
      </c>
      <c r="M3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93" spans="1:15" x14ac:dyDescent="0.2">
      <c r="A393">
        <v>1046</v>
      </c>
      <c r="B393">
        <v>5</v>
      </c>
      <c r="C393">
        <v>11056</v>
      </c>
      <c r="D393">
        <v>85</v>
      </c>
      <c r="E393">
        <v>40</v>
      </c>
      <c r="F393">
        <v>24912.240000000002</v>
      </c>
      <c r="G393">
        <v>34</v>
      </c>
      <c r="H393">
        <v>32077</v>
      </c>
      <c r="I393">
        <v>1</v>
      </c>
      <c r="J393" t="s">
        <v>12</v>
      </c>
      <c r="K393">
        <v>1</v>
      </c>
      <c r="L393" s="7">
        <v>52635.284912927003</v>
      </c>
      <c r="M3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394" spans="1:15" x14ac:dyDescent="0.2">
      <c r="A394">
        <v>385</v>
      </c>
      <c r="B394">
        <v>16</v>
      </c>
      <c r="C394">
        <v>10296</v>
      </c>
      <c r="D394">
        <v>76</v>
      </c>
      <c r="E394">
        <v>34</v>
      </c>
      <c r="F394">
        <v>19553.84</v>
      </c>
      <c r="G394">
        <v>65</v>
      </c>
      <c r="H394">
        <v>32076</v>
      </c>
      <c r="I394">
        <v>1</v>
      </c>
      <c r="J394" t="s">
        <v>12</v>
      </c>
      <c r="K394">
        <v>2</v>
      </c>
      <c r="L394" s="7">
        <v>60965.555632108197</v>
      </c>
      <c r="M3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395" spans="1:15" x14ac:dyDescent="0.2">
      <c r="A395">
        <v>1939</v>
      </c>
      <c r="B395">
        <v>21</v>
      </c>
      <c r="C395">
        <v>11098</v>
      </c>
      <c r="D395">
        <v>71</v>
      </c>
      <c r="E395">
        <v>30</v>
      </c>
      <c r="F395">
        <v>32535.119999999999</v>
      </c>
      <c r="G395">
        <v>63</v>
      </c>
      <c r="H395">
        <v>32011</v>
      </c>
      <c r="I395">
        <v>6</v>
      </c>
      <c r="J395" t="s">
        <v>13</v>
      </c>
      <c r="K395">
        <v>3</v>
      </c>
      <c r="L395" s="7">
        <v>50890.617244936897</v>
      </c>
      <c r="M3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96" spans="1:15" x14ac:dyDescent="0.2">
      <c r="A396">
        <v>1980</v>
      </c>
      <c r="B396">
        <v>5</v>
      </c>
      <c r="C396">
        <v>10284</v>
      </c>
      <c r="D396">
        <v>79</v>
      </c>
      <c r="E396">
        <v>28</v>
      </c>
      <c r="F396">
        <v>32308.14</v>
      </c>
      <c r="G396">
        <v>54</v>
      </c>
      <c r="H396">
        <v>31914</v>
      </c>
      <c r="I396">
        <v>8</v>
      </c>
      <c r="J396" t="s">
        <v>13</v>
      </c>
      <c r="K396">
        <v>1</v>
      </c>
      <c r="L396" s="7">
        <v>75805.319975225502</v>
      </c>
      <c r="M3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97" spans="1:15" x14ac:dyDescent="0.2">
      <c r="A397">
        <v>1394</v>
      </c>
      <c r="B397">
        <v>21</v>
      </c>
      <c r="C397">
        <v>9542</v>
      </c>
      <c r="D397">
        <v>80</v>
      </c>
      <c r="E397">
        <v>39</v>
      </c>
      <c r="F397">
        <v>35135.449999999997</v>
      </c>
      <c r="G397">
        <v>53</v>
      </c>
      <c r="H397">
        <v>31794</v>
      </c>
      <c r="I397">
        <v>9</v>
      </c>
      <c r="J397" t="s">
        <v>13</v>
      </c>
      <c r="K397">
        <v>2</v>
      </c>
      <c r="L397" s="7">
        <v>62418.078393249802</v>
      </c>
      <c r="M3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98" spans="1:15" x14ac:dyDescent="0.2">
      <c r="A398">
        <v>1454</v>
      </c>
      <c r="B398">
        <v>10</v>
      </c>
      <c r="C398">
        <v>12357</v>
      </c>
      <c r="D398">
        <v>102</v>
      </c>
      <c r="E398">
        <v>42</v>
      </c>
      <c r="F398">
        <v>38990.519999999997</v>
      </c>
      <c r="G398">
        <v>46</v>
      </c>
      <c r="H398">
        <v>31793</v>
      </c>
      <c r="I398">
        <v>2</v>
      </c>
      <c r="J398" t="s">
        <v>12</v>
      </c>
      <c r="K398">
        <v>2</v>
      </c>
      <c r="L398" s="7">
        <v>91966.791538621706</v>
      </c>
      <c r="M3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3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399" spans="1:15" x14ac:dyDescent="0.2">
      <c r="A399">
        <v>1850</v>
      </c>
      <c r="B399">
        <v>2</v>
      </c>
      <c r="C399">
        <v>9132</v>
      </c>
      <c r="D399">
        <v>83</v>
      </c>
      <c r="E399">
        <v>40</v>
      </c>
      <c r="F399">
        <v>27621.18</v>
      </c>
      <c r="G399">
        <v>41</v>
      </c>
      <c r="H399">
        <v>31778</v>
      </c>
      <c r="I399">
        <v>2</v>
      </c>
      <c r="J399" t="s">
        <v>13</v>
      </c>
      <c r="K399">
        <v>2</v>
      </c>
      <c r="L399" s="7">
        <v>40074.261726525503</v>
      </c>
      <c r="M3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3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3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00" spans="1:15" x14ac:dyDescent="0.2">
      <c r="A400">
        <v>1640</v>
      </c>
      <c r="B400">
        <v>23</v>
      </c>
      <c r="C400">
        <v>10357</v>
      </c>
      <c r="D400">
        <v>55</v>
      </c>
      <c r="E400">
        <v>37</v>
      </c>
      <c r="F400">
        <v>39323.17</v>
      </c>
      <c r="G400">
        <v>50</v>
      </c>
      <c r="H400">
        <v>31690</v>
      </c>
      <c r="I400">
        <v>3</v>
      </c>
      <c r="J400" t="s">
        <v>12</v>
      </c>
      <c r="K400">
        <v>1</v>
      </c>
      <c r="L400" s="7">
        <v>42493.7849047891</v>
      </c>
      <c r="M4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01" spans="1:15" x14ac:dyDescent="0.2">
      <c r="A401">
        <v>1054</v>
      </c>
      <c r="B401">
        <v>17</v>
      </c>
      <c r="C401">
        <v>10913</v>
      </c>
      <c r="D401">
        <v>87</v>
      </c>
      <c r="E401">
        <v>32</v>
      </c>
      <c r="F401">
        <v>30458.59</v>
      </c>
      <c r="G401">
        <v>67</v>
      </c>
      <c r="H401">
        <v>31647</v>
      </c>
      <c r="I401">
        <v>2</v>
      </c>
      <c r="J401" t="s">
        <v>12</v>
      </c>
      <c r="K401">
        <v>2</v>
      </c>
      <c r="L401" s="7">
        <v>57765.570337797202</v>
      </c>
      <c r="M4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02" spans="1:15" x14ac:dyDescent="0.2">
      <c r="A402">
        <v>1605</v>
      </c>
      <c r="B402">
        <v>1</v>
      </c>
      <c r="C402">
        <v>11481</v>
      </c>
      <c r="D402">
        <v>98</v>
      </c>
      <c r="E402">
        <v>41</v>
      </c>
      <c r="F402">
        <v>39588.21</v>
      </c>
      <c r="G402">
        <v>19</v>
      </c>
      <c r="H402">
        <v>31634</v>
      </c>
      <c r="I402">
        <v>6</v>
      </c>
      <c r="J402" t="s">
        <v>12</v>
      </c>
      <c r="K402">
        <v>1</v>
      </c>
      <c r="L402" s="7">
        <v>32865.522898775504</v>
      </c>
      <c r="M4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03" spans="1:15" x14ac:dyDescent="0.2">
      <c r="A403">
        <v>1578</v>
      </c>
      <c r="B403">
        <v>7</v>
      </c>
      <c r="C403">
        <v>12481</v>
      </c>
      <c r="D403">
        <v>89</v>
      </c>
      <c r="E403">
        <v>52</v>
      </c>
      <c r="F403">
        <v>27552.240000000002</v>
      </c>
      <c r="G403">
        <v>50</v>
      </c>
      <c r="H403">
        <v>31464</v>
      </c>
      <c r="I403">
        <v>8</v>
      </c>
      <c r="J403" t="s">
        <v>13</v>
      </c>
      <c r="K403">
        <v>1</v>
      </c>
      <c r="L403" s="7">
        <v>74780.370929896904</v>
      </c>
      <c r="M4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04" spans="1:15" x14ac:dyDescent="0.2">
      <c r="A404">
        <v>497</v>
      </c>
      <c r="B404">
        <v>2</v>
      </c>
      <c r="C404">
        <v>10476</v>
      </c>
      <c r="D404">
        <v>87</v>
      </c>
      <c r="E404">
        <v>29</v>
      </c>
      <c r="F404">
        <v>18345.75</v>
      </c>
      <c r="G404">
        <v>41</v>
      </c>
      <c r="H404">
        <v>31355</v>
      </c>
      <c r="I404">
        <v>4</v>
      </c>
      <c r="J404" t="s">
        <v>13</v>
      </c>
      <c r="K404">
        <v>2</v>
      </c>
      <c r="L404" s="7">
        <v>25502.617548310802</v>
      </c>
      <c r="M4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05" spans="1:15" x14ac:dyDescent="0.2">
      <c r="A405">
        <v>763</v>
      </c>
      <c r="B405">
        <v>10</v>
      </c>
      <c r="C405">
        <v>9326</v>
      </c>
      <c r="D405">
        <v>102</v>
      </c>
      <c r="E405">
        <v>39</v>
      </c>
      <c r="F405">
        <v>31175.49</v>
      </c>
      <c r="G405">
        <v>44</v>
      </c>
      <c r="H405">
        <v>31305</v>
      </c>
      <c r="I405">
        <v>4</v>
      </c>
      <c r="J405" t="s">
        <v>12</v>
      </c>
      <c r="K405">
        <v>1</v>
      </c>
      <c r="L405" s="7">
        <v>74732.081386056598</v>
      </c>
      <c r="M4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06" spans="1:15" x14ac:dyDescent="0.2">
      <c r="A406">
        <v>489</v>
      </c>
      <c r="B406">
        <v>3</v>
      </c>
      <c r="C406">
        <v>10914</v>
      </c>
      <c r="D406">
        <v>92</v>
      </c>
      <c r="E406">
        <v>28</v>
      </c>
      <c r="F406">
        <v>37937.31</v>
      </c>
      <c r="G406">
        <v>28</v>
      </c>
      <c r="H406">
        <v>31248</v>
      </c>
      <c r="I406">
        <v>4</v>
      </c>
      <c r="J406" t="s">
        <v>13</v>
      </c>
      <c r="K406">
        <v>1</v>
      </c>
      <c r="L406" s="7">
        <v>41192.687486284798</v>
      </c>
      <c r="M4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07" spans="1:15" x14ac:dyDescent="0.2">
      <c r="A407">
        <v>599</v>
      </c>
      <c r="B407">
        <v>4</v>
      </c>
      <c r="C407">
        <v>9747</v>
      </c>
      <c r="D407">
        <v>65</v>
      </c>
      <c r="E407">
        <v>39</v>
      </c>
      <c r="F407">
        <v>27632.55</v>
      </c>
      <c r="G407">
        <v>43</v>
      </c>
      <c r="H407">
        <v>31210</v>
      </c>
      <c r="I407">
        <v>8</v>
      </c>
      <c r="J407" t="s">
        <v>12</v>
      </c>
      <c r="K407">
        <v>2</v>
      </c>
      <c r="L407" s="7">
        <v>41685.148354744597</v>
      </c>
      <c r="M4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08" spans="1:15" x14ac:dyDescent="0.2">
      <c r="A408">
        <v>1962</v>
      </c>
      <c r="B408">
        <v>10</v>
      </c>
      <c r="C408">
        <v>10704</v>
      </c>
      <c r="D408">
        <v>84</v>
      </c>
      <c r="E408">
        <v>32</v>
      </c>
      <c r="F408">
        <v>29815.91</v>
      </c>
      <c r="G408">
        <v>59</v>
      </c>
      <c r="H408">
        <v>31185</v>
      </c>
      <c r="I408">
        <v>3</v>
      </c>
      <c r="J408" t="s">
        <v>13</v>
      </c>
      <c r="K408">
        <v>3</v>
      </c>
      <c r="L408" s="7">
        <v>56240.788016017599</v>
      </c>
      <c r="M4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09" spans="1:15" x14ac:dyDescent="0.2">
      <c r="A409">
        <v>573</v>
      </c>
      <c r="B409">
        <v>18</v>
      </c>
      <c r="C409">
        <v>9601</v>
      </c>
      <c r="D409">
        <v>75</v>
      </c>
      <c r="E409">
        <v>30</v>
      </c>
      <c r="F409">
        <v>22648.799999999999</v>
      </c>
      <c r="G409">
        <v>45</v>
      </c>
      <c r="H409">
        <v>31161</v>
      </c>
      <c r="I409">
        <v>3</v>
      </c>
      <c r="J409" t="s">
        <v>12</v>
      </c>
      <c r="K409">
        <v>2</v>
      </c>
      <c r="L409" s="7">
        <v>35326.773340003499</v>
      </c>
      <c r="M4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0" spans="1:15" x14ac:dyDescent="0.2">
      <c r="A410">
        <v>1410</v>
      </c>
      <c r="B410">
        <v>20</v>
      </c>
      <c r="C410">
        <v>10387</v>
      </c>
      <c r="D410">
        <v>74</v>
      </c>
      <c r="E410">
        <v>28</v>
      </c>
      <c r="F410">
        <v>31102.99</v>
      </c>
      <c r="G410">
        <v>45</v>
      </c>
      <c r="H410">
        <v>31139</v>
      </c>
      <c r="I410">
        <v>3</v>
      </c>
      <c r="J410" t="s">
        <v>13</v>
      </c>
      <c r="K410">
        <v>2</v>
      </c>
      <c r="L410" s="7">
        <v>33411.544215345901</v>
      </c>
      <c r="M4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11" spans="1:15" x14ac:dyDescent="0.2">
      <c r="A411">
        <v>1318</v>
      </c>
      <c r="B411">
        <v>2</v>
      </c>
      <c r="C411">
        <v>6663</v>
      </c>
      <c r="D411">
        <v>64</v>
      </c>
      <c r="E411">
        <v>25</v>
      </c>
      <c r="F411">
        <v>22744.98</v>
      </c>
      <c r="G411">
        <v>37</v>
      </c>
      <c r="H411">
        <v>31109</v>
      </c>
      <c r="I411">
        <v>3</v>
      </c>
      <c r="J411" t="s">
        <v>13</v>
      </c>
      <c r="K411">
        <v>2</v>
      </c>
      <c r="L411" s="7">
        <v>19456.879494915702</v>
      </c>
      <c r="M4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2" spans="1:15" x14ac:dyDescent="0.2">
      <c r="A412">
        <v>1572</v>
      </c>
      <c r="B412">
        <v>23</v>
      </c>
      <c r="C412">
        <v>12503</v>
      </c>
      <c r="D412">
        <v>100</v>
      </c>
      <c r="E412">
        <v>42</v>
      </c>
      <c r="F412">
        <v>30527.279999999999</v>
      </c>
      <c r="G412">
        <v>46</v>
      </c>
      <c r="H412">
        <v>30954</v>
      </c>
      <c r="I412">
        <v>4</v>
      </c>
      <c r="J412" t="s">
        <v>13</v>
      </c>
      <c r="K412">
        <v>1</v>
      </c>
      <c r="L412" s="7">
        <v>55213.9460617359</v>
      </c>
      <c r="M4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13" spans="1:15" x14ac:dyDescent="0.2">
      <c r="A413">
        <v>1524</v>
      </c>
      <c r="B413">
        <v>13</v>
      </c>
      <c r="C413">
        <v>10127</v>
      </c>
      <c r="D413">
        <v>75</v>
      </c>
      <c r="E413">
        <v>34</v>
      </c>
      <c r="F413">
        <v>34929.120000000003</v>
      </c>
      <c r="G413">
        <v>51</v>
      </c>
      <c r="H413">
        <v>30954</v>
      </c>
      <c r="I413">
        <v>5</v>
      </c>
      <c r="J413" t="s">
        <v>12</v>
      </c>
      <c r="K413">
        <v>2</v>
      </c>
      <c r="L413" s="7">
        <v>67454.177794749805</v>
      </c>
      <c r="M4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14" spans="1:15" x14ac:dyDescent="0.2">
      <c r="A414">
        <v>794</v>
      </c>
      <c r="B414">
        <v>15</v>
      </c>
      <c r="C414">
        <v>12868</v>
      </c>
      <c r="D414">
        <v>95</v>
      </c>
      <c r="E414">
        <v>54</v>
      </c>
      <c r="F414">
        <v>27393.57</v>
      </c>
      <c r="G414">
        <v>48</v>
      </c>
      <c r="H414">
        <v>30916</v>
      </c>
      <c r="I414">
        <v>1</v>
      </c>
      <c r="J414" t="s">
        <v>12</v>
      </c>
      <c r="K414">
        <v>1</v>
      </c>
      <c r="L414" s="7">
        <v>71521.835302007195</v>
      </c>
      <c r="M4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5" spans="1:15" x14ac:dyDescent="0.2">
      <c r="A415">
        <v>1688</v>
      </c>
      <c r="B415">
        <v>2</v>
      </c>
      <c r="C415">
        <v>11737</v>
      </c>
      <c r="D415">
        <v>106</v>
      </c>
      <c r="E415">
        <v>42</v>
      </c>
      <c r="F415">
        <v>26463.48</v>
      </c>
      <c r="G415">
        <v>40</v>
      </c>
      <c r="H415">
        <v>30903</v>
      </c>
      <c r="I415">
        <v>6</v>
      </c>
      <c r="J415" t="s">
        <v>13</v>
      </c>
      <c r="K415">
        <v>2</v>
      </c>
      <c r="L415" s="7">
        <v>46572.134679949202</v>
      </c>
      <c r="M4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6" spans="1:15" x14ac:dyDescent="0.2">
      <c r="A416">
        <v>493</v>
      </c>
      <c r="B416">
        <v>5</v>
      </c>
      <c r="C416">
        <v>9871</v>
      </c>
      <c r="D416">
        <v>82</v>
      </c>
      <c r="E416">
        <v>30</v>
      </c>
      <c r="F416">
        <v>20422.68</v>
      </c>
      <c r="G416">
        <v>60</v>
      </c>
      <c r="H416">
        <v>30897</v>
      </c>
      <c r="I416">
        <v>9</v>
      </c>
      <c r="J416" t="s">
        <v>12</v>
      </c>
      <c r="K416">
        <v>1</v>
      </c>
      <c r="L416" s="7">
        <v>67771.984057994894</v>
      </c>
      <c r="M4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7" spans="1:15" x14ac:dyDescent="0.2">
      <c r="A417">
        <v>1484</v>
      </c>
      <c r="B417">
        <v>23</v>
      </c>
      <c r="C417">
        <v>9911</v>
      </c>
      <c r="D417">
        <v>87</v>
      </c>
      <c r="E417">
        <v>31</v>
      </c>
      <c r="F417">
        <v>22936.61</v>
      </c>
      <c r="G417">
        <v>44</v>
      </c>
      <c r="H417">
        <v>30882</v>
      </c>
      <c r="I417">
        <v>3</v>
      </c>
      <c r="J417" t="s">
        <v>12</v>
      </c>
      <c r="K417">
        <v>1</v>
      </c>
      <c r="L417" s="7">
        <v>41957.866490744702</v>
      </c>
      <c r="M4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8" spans="1:15" x14ac:dyDescent="0.2">
      <c r="A418">
        <v>1447</v>
      </c>
      <c r="B418">
        <v>1</v>
      </c>
      <c r="C418">
        <v>14239</v>
      </c>
      <c r="D418">
        <v>93</v>
      </c>
      <c r="E418">
        <v>42</v>
      </c>
      <c r="F418">
        <v>23352.639999999999</v>
      </c>
      <c r="G418">
        <v>37</v>
      </c>
      <c r="H418">
        <v>30861</v>
      </c>
      <c r="I418">
        <v>5</v>
      </c>
      <c r="J418" t="s">
        <v>12</v>
      </c>
      <c r="K418">
        <v>1</v>
      </c>
      <c r="L418" s="7">
        <v>47181.088099416796</v>
      </c>
      <c r="M4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19" spans="1:15" x14ac:dyDescent="0.2">
      <c r="A419">
        <v>1058</v>
      </c>
      <c r="B419">
        <v>20</v>
      </c>
      <c r="C419">
        <v>10710</v>
      </c>
      <c r="D419">
        <v>79</v>
      </c>
      <c r="E419">
        <v>28</v>
      </c>
      <c r="F419">
        <v>25035.78</v>
      </c>
      <c r="G419">
        <v>60</v>
      </c>
      <c r="H419">
        <v>30854</v>
      </c>
      <c r="I419">
        <v>9</v>
      </c>
      <c r="J419" t="s">
        <v>13</v>
      </c>
      <c r="K419">
        <v>2</v>
      </c>
      <c r="L419" s="7">
        <v>42420.384093995301</v>
      </c>
      <c r="M4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20" spans="1:15" x14ac:dyDescent="0.2">
      <c r="A420">
        <v>359</v>
      </c>
      <c r="B420">
        <v>1</v>
      </c>
      <c r="C420">
        <v>10330</v>
      </c>
      <c r="D420">
        <v>77</v>
      </c>
      <c r="E420">
        <v>35</v>
      </c>
      <c r="F420">
        <v>30784.99</v>
      </c>
      <c r="G420">
        <v>40</v>
      </c>
      <c r="H420">
        <v>30830</v>
      </c>
      <c r="I420">
        <v>2</v>
      </c>
      <c r="J420" t="s">
        <v>13</v>
      </c>
      <c r="K420">
        <v>1</v>
      </c>
      <c r="L420" s="7">
        <v>27933.987191007102</v>
      </c>
      <c r="M4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21" spans="1:15" x14ac:dyDescent="0.2">
      <c r="A421">
        <v>632</v>
      </c>
      <c r="B421">
        <v>5</v>
      </c>
      <c r="C421">
        <v>9488</v>
      </c>
      <c r="D421">
        <v>84</v>
      </c>
      <c r="E421">
        <v>31</v>
      </c>
      <c r="F421">
        <v>34762.21</v>
      </c>
      <c r="G421">
        <v>54</v>
      </c>
      <c r="H421">
        <v>30829</v>
      </c>
      <c r="I421">
        <v>3</v>
      </c>
      <c r="J421" t="s">
        <v>12</v>
      </c>
      <c r="K421">
        <v>1</v>
      </c>
      <c r="L421" s="7">
        <v>55745.138328588298</v>
      </c>
      <c r="M4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22" spans="1:15" x14ac:dyDescent="0.2">
      <c r="A422">
        <v>12</v>
      </c>
      <c r="B422">
        <v>1</v>
      </c>
      <c r="C422">
        <v>8378</v>
      </c>
      <c r="D422">
        <v>59</v>
      </c>
      <c r="E422">
        <v>20</v>
      </c>
      <c r="F422">
        <v>24912.46</v>
      </c>
      <c r="G422">
        <v>28</v>
      </c>
      <c r="H422">
        <v>30808</v>
      </c>
      <c r="I422">
        <v>1</v>
      </c>
      <c r="J422" t="s">
        <v>12</v>
      </c>
      <c r="K422">
        <v>1</v>
      </c>
      <c r="L422" s="7">
        <v>20979.5</v>
      </c>
      <c r="M4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23" spans="1:15" x14ac:dyDescent="0.2">
      <c r="A423">
        <v>515</v>
      </c>
      <c r="B423">
        <v>13</v>
      </c>
      <c r="C423">
        <v>10578</v>
      </c>
      <c r="D423">
        <v>84</v>
      </c>
      <c r="E423">
        <v>40</v>
      </c>
      <c r="F423">
        <v>22391.94</v>
      </c>
      <c r="G423">
        <v>68</v>
      </c>
      <c r="H423">
        <v>30806</v>
      </c>
      <c r="I423">
        <v>3</v>
      </c>
      <c r="J423" t="s">
        <v>12</v>
      </c>
      <c r="K423">
        <v>1</v>
      </c>
      <c r="L423" s="7">
        <v>62216.729203718998</v>
      </c>
      <c r="M4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24" spans="1:15" x14ac:dyDescent="0.2">
      <c r="A424">
        <v>172</v>
      </c>
      <c r="B424">
        <v>20</v>
      </c>
      <c r="C424">
        <v>8057</v>
      </c>
      <c r="D424">
        <v>71</v>
      </c>
      <c r="E424">
        <v>28</v>
      </c>
      <c r="F424">
        <v>24740.080000000002</v>
      </c>
      <c r="G424">
        <v>46</v>
      </c>
      <c r="H424">
        <v>30785</v>
      </c>
      <c r="I424">
        <v>9</v>
      </c>
      <c r="J424" t="s">
        <v>13</v>
      </c>
      <c r="K424">
        <v>2</v>
      </c>
      <c r="L424" s="7">
        <v>35216.685436284599</v>
      </c>
      <c r="M4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25" spans="1:15" x14ac:dyDescent="0.2">
      <c r="A425">
        <v>409</v>
      </c>
      <c r="B425">
        <v>17</v>
      </c>
      <c r="C425">
        <v>9787</v>
      </c>
      <c r="D425">
        <v>74</v>
      </c>
      <c r="E425">
        <v>40</v>
      </c>
      <c r="F425">
        <v>22971.91</v>
      </c>
      <c r="G425">
        <v>58</v>
      </c>
      <c r="H425">
        <v>30785</v>
      </c>
      <c r="I425">
        <v>6</v>
      </c>
      <c r="J425" t="s">
        <v>13</v>
      </c>
      <c r="K425">
        <v>3</v>
      </c>
      <c r="L425" s="7">
        <v>61085.446557998301</v>
      </c>
      <c r="M4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26" spans="1:15" x14ac:dyDescent="0.2">
      <c r="A426">
        <v>1765</v>
      </c>
      <c r="B426">
        <v>12</v>
      </c>
      <c r="C426">
        <v>9856</v>
      </c>
      <c r="D426">
        <v>77</v>
      </c>
      <c r="E426">
        <v>34</v>
      </c>
      <c r="F426">
        <v>25213.99</v>
      </c>
      <c r="G426">
        <v>58</v>
      </c>
      <c r="H426">
        <v>30758</v>
      </c>
      <c r="I426">
        <v>3</v>
      </c>
      <c r="J426" t="s">
        <v>12</v>
      </c>
      <c r="K426">
        <v>2</v>
      </c>
      <c r="L426" s="7">
        <v>61366.308496741804</v>
      </c>
      <c r="M4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27" spans="1:15" x14ac:dyDescent="0.2">
      <c r="A427">
        <v>749</v>
      </c>
      <c r="B427">
        <v>13</v>
      </c>
      <c r="C427">
        <v>10879</v>
      </c>
      <c r="D427">
        <v>87</v>
      </c>
      <c r="E427">
        <v>34</v>
      </c>
      <c r="F427">
        <v>35853.339999999997</v>
      </c>
      <c r="G427">
        <v>50</v>
      </c>
      <c r="H427">
        <v>30704</v>
      </c>
      <c r="I427">
        <v>7</v>
      </c>
      <c r="J427" t="s">
        <v>13</v>
      </c>
      <c r="K427">
        <v>1</v>
      </c>
      <c r="L427" s="7">
        <v>85963.072098361095</v>
      </c>
      <c r="M4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28" spans="1:15" x14ac:dyDescent="0.2">
      <c r="A428">
        <v>1626</v>
      </c>
      <c r="B428">
        <v>22</v>
      </c>
      <c r="C428">
        <v>10940</v>
      </c>
      <c r="D428">
        <v>74</v>
      </c>
      <c r="E428">
        <v>37</v>
      </c>
      <c r="F428">
        <v>23947.08</v>
      </c>
      <c r="G428">
        <v>46</v>
      </c>
      <c r="H428">
        <v>30654</v>
      </c>
      <c r="I428">
        <v>7</v>
      </c>
      <c r="J428" t="s">
        <v>12</v>
      </c>
      <c r="K428">
        <v>2</v>
      </c>
      <c r="L428" s="7">
        <v>45675.550054188301</v>
      </c>
      <c r="M4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29" spans="1:15" x14ac:dyDescent="0.2">
      <c r="A429">
        <v>454</v>
      </c>
      <c r="B429">
        <v>8</v>
      </c>
      <c r="C429">
        <v>9582</v>
      </c>
      <c r="D429">
        <v>65</v>
      </c>
      <c r="E429">
        <v>34</v>
      </c>
      <c r="F429">
        <v>34301.96</v>
      </c>
      <c r="G429">
        <v>62</v>
      </c>
      <c r="H429">
        <v>30649</v>
      </c>
      <c r="I429">
        <v>3</v>
      </c>
      <c r="J429" t="s">
        <v>13</v>
      </c>
      <c r="K429">
        <v>3</v>
      </c>
      <c r="L429" s="7">
        <v>86511.063402829095</v>
      </c>
      <c r="M4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30" spans="1:15" x14ac:dyDescent="0.2">
      <c r="A430">
        <v>1828</v>
      </c>
      <c r="B430">
        <v>20</v>
      </c>
      <c r="C430">
        <v>11139</v>
      </c>
      <c r="D430">
        <v>88</v>
      </c>
      <c r="E430">
        <v>38</v>
      </c>
      <c r="F430">
        <v>38727.57</v>
      </c>
      <c r="G430">
        <v>44</v>
      </c>
      <c r="H430">
        <v>30620</v>
      </c>
      <c r="I430">
        <v>3</v>
      </c>
      <c r="J430" t="s">
        <v>12</v>
      </c>
      <c r="K430">
        <v>2</v>
      </c>
      <c r="L430" s="7">
        <v>44620.912021775199</v>
      </c>
      <c r="M4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31" spans="1:15" x14ac:dyDescent="0.2">
      <c r="A431">
        <v>939</v>
      </c>
      <c r="B431">
        <v>8</v>
      </c>
      <c r="C431">
        <v>12689</v>
      </c>
      <c r="D431">
        <v>110</v>
      </c>
      <c r="E431">
        <v>55</v>
      </c>
      <c r="F431">
        <v>29968.16</v>
      </c>
      <c r="G431">
        <v>57</v>
      </c>
      <c r="H431">
        <v>30528</v>
      </c>
      <c r="I431">
        <v>7</v>
      </c>
      <c r="J431" t="s">
        <v>13</v>
      </c>
      <c r="K431">
        <v>1</v>
      </c>
      <c r="L431" s="7">
        <v>78428.062323210805</v>
      </c>
      <c r="M4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32" spans="1:15" x14ac:dyDescent="0.2">
      <c r="A432">
        <v>217</v>
      </c>
      <c r="B432">
        <v>11</v>
      </c>
      <c r="C432">
        <v>13793</v>
      </c>
      <c r="D432">
        <v>93</v>
      </c>
      <c r="E432">
        <v>52</v>
      </c>
      <c r="F432">
        <v>33617.699999999997</v>
      </c>
      <c r="G432">
        <v>28</v>
      </c>
      <c r="H432">
        <v>30510</v>
      </c>
      <c r="I432">
        <v>7</v>
      </c>
      <c r="J432" t="s">
        <v>13</v>
      </c>
      <c r="K432">
        <v>2</v>
      </c>
      <c r="L432" s="7">
        <v>70122.132096302696</v>
      </c>
      <c r="M4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33" spans="1:15" x14ac:dyDescent="0.2">
      <c r="A433">
        <v>1181</v>
      </c>
      <c r="B433">
        <v>8</v>
      </c>
      <c r="C433">
        <v>13872</v>
      </c>
      <c r="D433">
        <v>97</v>
      </c>
      <c r="E433">
        <v>49</v>
      </c>
      <c r="F433">
        <v>37529.83</v>
      </c>
      <c r="G433">
        <v>47</v>
      </c>
      <c r="H433">
        <v>30478</v>
      </c>
      <c r="I433">
        <v>6</v>
      </c>
      <c r="J433" t="s">
        <v>12</v>
      </c>
      <c r="K433">
        <v>2</v>
      </c>
      <c r="L433" s="7">
        <v>79574.677178088605</v>
      </c>
      <c r="M4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34" spans="1:15" x14ac:dyDescent="0.2">
      <c r="A434">
        <v>1483</v>
      </c>
      <c r="B434">
        <v>14</v>
      </c>
      <c r="C434">
        <v>13588</v>
      </c>
      <c r="D434">
        <v>95</v>
      </c>
      <c r="E434">
        <v>49</v>
      </c>
      <c r="F434">
        <v>21135.38</v>
      </c>
      <c r="G434">
        <v>63</v>
      </c>
      <c r="H434">
        <v>30433</v>
      </c>
      <c r="I434">
        <v>8</v>
      </c>
      <c r="J434" t="s">
        <v>13</v>
      </c>
      <c r="K434">
        <v>1</v>
      </c>
      <c r="L434" s="7">
        <v>65968.661626572895</v>
      </c>
      <c r="M4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35" spans="1:15" x14ac:dyDescent="0.2">
      <c r="A435">
        <v>1631</v>
      </c>
      <c r="B435">
        <v>24</v>
      </c>
      <c r="C435">
        <v>8156</v>
      </c>
      <c r="D435">
        <v>56</v>
      </c>
      <c r="E435">
        <v>17</v>
      </c>
      <c r="F435">
        <v>23628.54</v>
      </c>
      <c r="G435">
        <v>67</v>
      </c>
      <c r="H435">
        <v>30398</v>
      </c>
      <c r="I435">
        <v>1</v>
      </c>
      <c r="J435" t="s">
        <v>12</v>
      </c>
      <c r="K435">
        <v>2</v>
      </c>
      <c r="L435" s="7">
        <v>42548.068511259502</v>
      </c>
      <c r="M4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36" spans="1:15" x14ac:dyDescent="0.2">
      <c r="A436">
        <v>1428</v>
      </c>
      <c r="B436">
        <v>24</v>
      </c>
      <c r="C436">
        <v>9216</v>
      </c>
      <c r="D436">
        <v>73</v>
      </c>
      <c r="E436">
        <v>32</v>
      </c>
      <c r="F436">
        <v>29145.93</v>
      </c>
      <c r="G436">
        <v>53</v>
      </c>
      <c r="H436">
        <v>30270</v>
      </c>
      <c r="I436">
        <v>6</v>
      </c>
      <c r="J436" t="s">
        <v>13</v>
      </c>
      <c r="K436">
        <v>3</v>
      </c>
      <c r="L436" s="7">
        <v>49025.583995049798</v>
      </c>
      <c r="M4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37" spans="1:15" x14ac:dyDescent="0.2">
      <c r="A437">
        <v>256</v>
      </c>
      <c r="B437">
        <v>11</v>
      </c>
      <c r="C437">
        <v>2762</v>
      </c>
      <c r="D437">
        <v>54</v>
      </c>
      <c r="E437">
        <v>20</v>
      </c>
      <c r="F437">
        <v>34797.78</v>
      </c>
      <c r="G437">
        <v>39</v>
      </c>
      <c r="H437">
        <v>30265</v>
      </c>
      <c r="I437">
        <v>4</v>
      </c>
      <c r="J437" t="s">
        <v>13</v>
      </c>
      <c r="K437">
        <v>1</v>
      </c>
      <c r="L437" s="7">
        <v>45682.7209414838</v>
      </c>
      <c r="M4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38" spans="1:15" x14ac:dyDescent="0.2">
      <c r="A438">
        <v>721</v>
      </c>
      <c r="B438">
        <v>16</v>
      </c>
      <c r="C438">
        <v>13465</v>
      </c>
      <c r="D438">
        <v>97</v>
      </c>
      <c r="E438">
        <v>59</v>
      </c>
      <c r="F438">
        <v>21066.86</v>
      </c>
      <c r="G438">
        <v>56</v>
      </c>
      <c r="H438">
        <v>30156</v>
      </c>
      <c r="I438">
        <v>6</v>
      </c>
      <c r="J438" t="s">
        <v>12</v>
      </c>
      <c r="K438">
        <v>1</v>
      </c>
      <c r="L438" s="7">
        <v>50193.404492683301</v>
      </c>
      <c r="M4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39" spans="1:15" x14ac:dyDescent="0.2">
      <c r="A439">
        <v>643</v>
      </c>
      <c r="B439">
        <v>25</v>
      </c>
      <c r="C439">
        <v>9748</v>
      </c>
      <c r="D439">
        <v>78</v>
      </c>
      <c r="E439">
        <v>33</v>
      </c>
      <c r="F439">
        <v>19854.080000000002</v>
      </c>
      <c r="G439">
        <v>62</v>
      </c>
      <c r="H439">
        <v>30151</v>
      </c>
      <c r="I439">
        <v>2</v>
      </c>
      <c r="J439" t="s">
        <v>13</v>
      </c>
      <c r="K439">
        <v>1</v>
      </c>
      <c r="L439" s="7">
        <v>44230.107503095896</v>
      </c>
      <c r="M4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40" spans="1:15" x14ac:dyDescent="0.2">
      <c r="A440">
        <v>1756</v>
      </c>
      <c r="B440">
        <v>22</v>
      </c>
      <c r="C440">
        <v>13115</v>
      </c>
      <c r="D440">
        <v>101</v>
      </c>
      <c r="E440">
        <v>41</v>
      </c>
      <c r="F440">
        <v>29395.84</v>
      </c>
      <c r="G440">
        <v>64</v>
      </c>
      <c r="H440">
        <v>30114</v>
      </c>
      <c r="I440">
        <v>2</v>
      </c>
      <c r="J440" t="s">
        <v>13</v>
      </c>
      <c r="K440">
        <v>1</v>
      </c>
      <c r="L440" s="7">
        <v>61215.448379518697</v>
      </c>
      <c r="M4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30k - 40k</v>
      </c>
      <c r="N4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41" spans="1:15" x14ac:dyDescent="0.2">
      <c r="A441">
        <v>1561</v>
      </c>
      <c r="B441">
        <v>6</v>
      </c>
      <c r="C441">
        <v>9706</v>
      </c>
      <c r="D441">
        <v>72</v>
      </c>
      <c r="E441">
        <v>32</v>
      </c>
      <c r="F441">
        <v>22892.02</v>
      </c>
      <c r="G441">
        <v>37</v>
      </c>
      <c r="H441">
        <v>29872</v>
      </c>
      <c r="I441">
        <v>6</v>
      </c>
      <c r="J441" t="s">
        <v>12</v>
      </c>
      <c r="K441">
        <v>1</v>
      </c>
      <c r="L441" s="7">
        <v>46010.141577852301</v>
      </c>
      <c r="M4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42" spans="1:15" x14ac:dyDescent="0.2">
      <c r="A442">
        <v>1140</v>
      </c>
      <c r="B442">
        <v>6</v>
      </c>
      <c r="C442">
        <v>3351</v>
      </c>
      <c r="D442">
        <v>69</v>
      </c>
      <c r="E442">
        <v>22</v>
      </c>
      <c r="F442">
        <v>33922.65</v>
      </c>
      <c r="G442">
        <v>58</v>
      </c>
      <c r="H442">
        <v>29776</v>
      </c>
      <c r="I442">
        <v>4</v>
      </c>
      <c r="J442" t="s">
        <v>13</v>
      </c>
      <c r="K442">
        <v>1</v>
      </c>
      <c r="L442" s="7">
        <v>49486.633202547797</v>
      </c>
      <c r="M4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43" spans="1:15" x14ac:dyDescent="0.2">
      <c r="A443">
        <v>528</v>
      </c>
      <c r="B443">
        <v>3</v>
      </c>
      <c r="C443">
        <v>11430</v>
      </c>
      <c r="D443">
        <v>93</v>
      </c>
      <c r="E443">
        <v>52</v>
      </c>
      <c r="F443">
        <v>39091.32</v>
      </c>
      <c r="G443">
        <v>16</v>
      </c>
      <c r="H443">
        <v>29742</v>
      </c>
      <c r="I443">
        <v>4</v>
      </c>
      <c r="J443" t="s">
        <v>13</v>
      </c>
      <c r="K443">
        <v>2</v>
      </c>
      <c r="L443" s="7">
        <v>33628.3563657872</v>
      </c>
      <c r="M4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44" spans="1:15" x14ac:dyDescent="0.2">
      <c r="A444">
        <v>784</v>
      </c>
      <c r="B444">
        <v>3</v>
      </c>
      <c r="C444">
        <v>13542</v>
      </c>
      <c r="D444">
        <v>104</v>
      </c>
      <c r="E444">
        <v>56</v>
      </c>
      <c r="F444">
        <v>20410.939999999999</v>
      </c>
      <c r="G444">
        <v>25</v>
      </c>
      <c r="H444">
        <v>29731</v>
      </c>
      <c r="I444">
        <v>1</v>
      </c>
      <c r="J444" t="s">
        <v>12</v>
      </c>
      <c r="K444">
        <v>1</v>
      </c>
      <c r="L444" s="7">
        <v>37619.412510552</v>
      </c>
      <c r="M4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45" spans="1:15" x14ac:dyDescent="0.2">
      <c r="A445">
        <v>962</v>
      </c>
      <c r="B445">
        <v>4</v>
      </c>
      <c r="C445">
        <v>9700</v>
      </c>
      <c r="D445">
        <v>85</v>
      </c>
      <c r="E445">
        <v>28</v>
      </c>
      <c r="F445">
        <v>29042.93</v>
      </c>
      <c r="G445">
        <v>31</v>
      </c>
      <c r="H445">
        <v>29729</v>
      </c>
      <c r="I445">
        <v>5</v>
      </c>
      <c r="J445" t="s">
        <v>12</v>
      </c>
      <c r="K445">
        <v>1</v>
      </c>
      <c r="L445" s="7">
        <v>21647.431865004099</v>
      </c>
      <c r="M4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46" spans="1:15" x14ac:dyDescent="0.2">
      <c r="A446">
        <v>1573</v>
      </c>
      <c r="B446">
        <v>3</v>
      </c>
      <c r="C446">
        <v>9324</v>
      </c>
      <c r="D446">
        <v>85</v>
      </c>
      <c r="E446">
        <v>30</v>
      </c>
      <c r="F446">
        <v>30989.61</v>
      </c>
      <c r="G446">
        <v>32</v>
      </c>
      <c r="H446">
        <v>29652</v>
      </c>
      <c r="I446">
        <v>5</v>
      </c>
      <c r="J446" t="s">
        <v>13</v>
      </c>
      <c r="K446">
        <v>2</v>
      </c>
      <c r="L446" s="7">
        <v>21030.611818560501</v>
      </c>
      <c r="M4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47" spans="1:15" x14ac:dyDescent="0.2">
      <c r="A447">
        <v>886</v>
      </c>
      <c r="B447">
        <v>4</v>
      </c>
      <c r="C447">
        <v>10190</v>
      </c>
      <c r="D447">
        <v>80</v>
      </c>
      <c r="E447">
        <v>33</v>
      </c>
      <c r="F447">
        <v>38064.44</v>
      </c>
      <c r="G447">
        <v>34</v>
      </c>
      <c r="H447">
        <v>29610</v>
      </c>
      <c r="I447">
        <v>7</v>
      </c>
      <c r="J447" t="s">
        <v>13</v>
      </c>
      <c r="K447">
        <v>2</v>
      </c>
      <c r="L447" s="7">
        <v>38401.473601627396</v>
      </c>
      <c r="M4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48" spans="1:15" x14ac:dyDescent="0.2">
      <c r="A448">
        <v>570</v>
      </c>
      <c r="B448">
        <v>2</v>
      </c>
      <c r="C448">
        <v>15030</v>
      </c>
      <c r="D448">
        <v>103</v>
      </c>
      <c r="E448">
        <v>48</v>
      </c>
      <c r="F448">
        <v>27952.03</v>
      </c>
      <c r="G448">
        <v>30</v>
      </c>
      <c r="H448">
        <v>29606</v>
      </c>
      <c r="I448">
        <v>8</v>
      </c>
      <c r="J448" t="s">
        <v>13</v>
      </c>
      <c r="K448">
        <v>1</v>
      </c>
      <c r="L448" s="7">
        <v>63833.523088369802</v>
      </c>
      <c r="M4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49" spans="1:15" x14ac:dyDescent="0.2">
      <c r="A449">
        <v>545</v>
      </c>
      <c r="B449">
        <v>17</v>
      </c>
      <c r="C449">
        <v>14319</v>
      </c>
      <c r="D449">
        <v>100</v>
      </c>
      <c r="E449">
        <v>43</v>
      </c>
      <c r="F449">
        <v>32464.560000000001</v>
      </c>
      <c r="G449">
        <v>45</v>
      </c>
      <c r="H449">
        <v>29578</v>
      </c>
      <c r="I449">
        <v>3</v>
      </c>
      <c r="J449" t="s">
        <v>12</v>
      </c>
      <c r="K449">
        <v>1</v>
      </c>
      <c r="L449" s="7">
        <v>51961.029901157199</v>
      </c>
      <c r="M4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50" spans="1:15" x14ac:dyDescent="0.2">
      <c r="A450">
        <v>1542</v>
      </c>
      <c r="B450">
        <v>1</v>
      </c>
      <c r="C450">
        <v>9246</v>
      </c>
      <c r="D450">
        <v>92</v>
      </c>
      <c r="E450">
        <v>37</v>
      </c>
      <c r="F450">
        <v>18161.259999999998</v>
      </c>
      <c r="G450">
        <v>40</v>
      </c>
      <c r="H450">
        <v>29548</v>
      </c>
      <c r="I450">
        <v>9</v>
      </c>
      <c r="J450" t="s">
        <v>13</v>
      </c>
      <c r="K450">
        <v>2</v>
      </c>
      <c r="L450" s="7">
        <v>24095.522777302798</v>
      </c>
      <c r="M4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51" spans="1:15" x14ac:dyDescent="0.2">
      <c r="A451">
        <v>925</v>
      </c>
      <c r="B451">
        <v>22</v>
      </c>
      <c r="C451">
        <v>10593</v>
      </c>
      <c r="D451">
        <v>80</v>
      </c>
      <c r="E451">
        <v>31</v>
      </c>
      <c r="F451">
        <v>21661.19</v>
      </c>
      <c r="G451">
        <v>47</v>
      </c>
      <c r="H451">
        <v>29401</v>
      </c>
      <c r="I451">
        <v>8</v>
      </c>
      <c r="J451" t="s">
        <v>12</v>
      </c>
      <c r="K451">
        <v>1</v>
      </c>
      <c r="L451" s="7">
        <v>36336.312362138298</v>
      </c>
      <c r="M4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52" spans="1:15" x14ac:dyDescent="0.2">
      <c r="A452">
        <v>426</v>
      </c>
      <c r="B452">
        <v>3</v>
      </c>
      <c r="C452">
        <v>7869</v>
      </c>
      <c r="D452">
        <v>65</v>
      </c>
      <c r="E452">
        <v>28</v>
      </c>
      <c r="F452">
        <v>24387.03</v>
      </c>
      <c r="G452">
        <v>43</v>
      </c>
      <c r="H452">
        <v>29345</v>
      </c>
      <c r="I452">
        <v>4</v>
      </c>
      <c r="J452" t="s">
        <v>13</v>
      </c>
      <c r="K452">
        <v>3</v>
      </c>
      <c r="L452" s="7">
        <v>60527.519212475498</v>
      </c>
      <c r="M4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53" spans="1:15" x14ac:dyDescent="0.2">
      <c r="A453">
        <v>551</v>
      </c>
      <c r="B453">
        <v>14</v>
      </c>
      <c r="C453">
        <v>9670</v>
      </c>
      <c r="D453">
        <v>88</v>
      </c>
      <c r="E453">
        <v>38</v>
      </c>
      <c r="F453">
        <v>30668.69</v>
      </c>
      <c r="G453">
        <v>52</v>
      </c>
      <c r="H453">
        <v>29323</v>
      </c>
      <c r="I453">
        <v>7</v>
      </c>
      <c r="J453" t="s">
        <v>12</v>
      </c>
      <c r="K453">
        <v>1</v>
      </c>
      <c r="L453" s="7">
        <v>64212.3294359707</v>
      </c>
      <c r="M4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54" spans="1:15" x14ac:dyDescent="0.2">
      <c r="A454">
        <v>510</v>
      </c>
      <c r="B454">
        <v>9</v>
      </c>
      <c r="C454">
        <v>12015</v>
      </c>
      <c r="D454">
        <v>112</v>
      </c>
      <c r="E454">
        <v>44</v>
      </c>
      <c r="F454">
        <v>19837.509999999998</v>
      </c>
      <c r="G454">
        <v>38</v>
      </c>
      <c r="H454">
        <v>29271</v>
      </c>
      <c r="I454">
        <v>6</v>
      </c>
      <c r="J454" t="s">
        <v>12</v>
      </c>
      <c r="K454">
        <v>1</v>
      </c>
      <c r="L454" s="7">
        <v>49944.351641080997</v>
      </c>
      <c r="M4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55" spans="1:15" x14ac:dyDescent="0.2">
      <c r="A455">
        <v>1947</v>
      </c>
      <c r="B455">
        <v>2</v>
      </c>
      <c r="C455">
        <v>14357</v>
      </c>
      <c r="D455">
        <v>89</v>
      </c>
      <c r="E455">
        <v>53</v>
      </c>
      <c r="F455">
        <v>32806.43</v>
      </c>
      <c r="G455">
        <v>29</v>
      </c>
      <c r="H455">
        <v>29224</v>
      </c>
      <c r="I455">
        <v>7</v>
      </c>
      <c r="J455" t="s">
        <v>12</v>
      </c>
      <c r="K455">
        <v>1</v>
      </c>
      <c r="L455" s="7">
        <v>50243.605981446199</v>
      </c>
      <c r="M4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56" spans="1:15" x14ac:dyDescent="0.2">
      <c r="A456">
        <v>8</v>
      </c>
      <c r="B456">
        <v>1</v>
      </c>
      <c r="C456">
        <v>7811</v>
      </c>
      <c r="D456">
        <v>83</v>
      </c>
      <c r="E456">
        <v>35</v>
      </c>
      <c r="F456">
        <v>26794.79</v>
      </c>
      <c r="G456">
        <v>15</v>
      </c>
      <c r="H456">
        <v>29174</v>
      </c>
      <c r="I456">
        <v>1</v>
      </c>
      <c r="J456" t="s">
        <v>12</v>
      </c>
      <c r="K456">
        <v>3</v>
      </c>
      <c r="L456" s="7">
        <v>30672.37</v>
      </c>
      <c r="M4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57" spans="1:15" x14ac:dyDescent="0.2">
      <c r="A457">
        <v>143</v>
      </c>
      <c r="B457">
        <v>4</v>
      </c>
      <c r="C457">
        <v>11496</v>
      </c>
      <c r="D457">
        <v>89</v>
      </c>
      <c r="E457">
        <v>45</v>
      </c>
      <c r="F457">
        <v>18668.330000000002</v>
      </c>
      <c r="G457">
        <v>16</v>
      </c>
      <c r="H457">
        <v>29108</v>
      </c>
      <c r="I457">
        <v>9</v>
      </c>
      <c r="J457" t="s">
        <v>13</v>
      </c>
      <c r="K457">
        <v>3</v>
      </c>
      <c r="L457" s="7">
        <v>29696.490651427601</v>
      </c>
      <c r="M4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58" spans="1:15" x14ac:dyDescent="0.2">
      <c r="A458">
        <v>1259</v>
      </c>
      <c r="B458">
        <v>3</v>
      </c>
      <c r="C458">
        <v>11909</v>
      </c>
      <c r="D458">
        <v>107</v>
      </c>
      <c r="E458">
        <v>42</v>
      </c>
      <c r="F458">
        <v>24561.99</v>
      </c>
      <c r="G458">
        <v>35</v>
      </c>
      <c r="H458">
        <v>29107</v>
      </c>
      <c r="I458">
        <v>8</v>
      </c>
      <c r="J458" t="s">
        <v>12</v>
      </c>
      <c r="K458">
        <v>2</v>
      </c>
      <c r="L458" s="7">
        <v>37483.689991348998</v>
      </c>
      <c r="M4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59" spans="1:15" x14ac:dyDescent="0.2">
      <c r="A459">
        <v>1695</v>
      </c>
      <c r="B459">
        <v>15</v>
      </c>
      <c r="C459">
        <v>13434</v>
      </c>
      <c r="D459">
        <v>103</v>
      </c>
      <c r="E459">
        <v>51</v>
      </c>
      <c r="F459">
        <v>29256.5</v>
      </c>
      <c r="G459">
        <v>54</v>
      </c>
      <c r="H459">
        <v>29085</v>
      </c>
      <c r="I459">
        <v>8</v>
      </c>
      <c r="J459" t="s">
        <v>12</v>
      </c>
      <c r="K459">
        <v>2</v>
      </c>
      <c r="L459" s="7">
        <v>61756.506312428399</v>
      </c>
      <c r="M4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60" spans="1:15" x14ac:dyDescent="0.2">
      <c r="A460">
        <v>1411</v>
      </c>
      <c r="B460">
        <v>10</v>
      </c>
      <c r="C460">
        <v>9163</v>
      </c>
      <c r="D460">
        <v>85</v>
      </c>
      <c r="E460">
        <v>28</v>
      </c>
      <c r="F460">
        <v>37731.870000000003</v>
      </c>
      <c r="G460">
        <v>58</v>
      </c>
      <c r="H460">
        <v>29076</v>
      </c>
      <c r="I460">
        <v>6</v>
      </c>
      <c r="J460" t="s">
        <v>12</v>
      </c>
      <c r="K460">
        <v>1</v>
      </c>
      <c r="L460" s="7">
        <v>85796.539002345802</v>
      </c>
      <c r="M4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61" spans="1:15" x14ac:dyDescent="0.2">
      <c r="A461">
        <v>761</v>
      </c>
      <c r="B461">
        <v>2</v>
      </c>
      <c r="C461">
        <v>11548</v>
      </c>
      <c r="D461">
        <v>109</v>
      </c>
      <c r="E461">
        <v>55</v>
      </c>
      <c r="F461">
        <v>32364.9</v>
      </c>
      <c r="G461">
        <v>41</v>
      </c>
      <c r="H461">
        <v>29063</v>
      </c>
      <c r="I461">
        <v>1</v>
      </c>
      <c r="J461" t="s">
        <v>12</v>
      </c>
      <c r="K461">
        <v>1</v>
      </c>
      <c r="L461" s="7">
        <v>56512.2396905598</v>
      </c>
      <c r="M4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62" spans="1:15" x14ac:dyDescent="0.2">
      <c r="A462">
        <v>111</v>
      </c>
      <c r="B462">
        <v>12</v>
      </c>
      <c r="C462">
        <v>8706</v>
      </c>
      <c r="D462">
        <v>111</v>
      </c>
      <c r="E462">
        <v>25</v>
      </c>
      <c r="F462">
        <v>32808.14</v>
      </c>
      <c r="G462">
        <v>20</v>
      </c>
      <c r="H462">
        <v>29056</v>
      </c>
      <c r="I462">
        <v>1</v>
      </c>
      <c r="J462" t="s">
        <v>12</v>
      </c>
      <c r="K462">
        <v>1</v>
      </c>
      <c r="L462" s="7">
        <v>37633.379999999997</v>
      </c>
      <c r="M4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63" spans="1:15" x14ac:dyDescent="0.2">
      <c r="A463">
        <v>1134</v>
      </c>
      <c r="B463">
        <v>5</v>
      </c>
      <c r="C463">
        <v>11806</v>
      </c>
      <c r="D463">
        <v>109</v>
      </c>
      <c r="E463">
        <v>57</v>
      </c>
      <c r="F463">
        <v>28614.82</v>
      </c>
      <c r="G463">
        <v>42</v>
      </c>
      <c r="H463">
        <v>29056</v>
      </c>
      <c r="I463">
        <v>9</v>
      </c>
      <c r="J463" t="s">
        <v>12</v>
      </c>
      <c r="K463">
        <v>1</v>
      </c>
      <c r="L463" s="7">
        <v>65135.728733352502</v>
      </c>
      <c r="M4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64" spans="1:15" x14ac:dyDescent="0.2">
      <c r="A464">
        <v>1492</v>
      </c>
      <c r="B464">
        <v>21</v>
      </c>
      <c r="C464">
        <v>12592</v>
      </c>
      <c r="D464">
        <v>100</v>
      </c>
      <c r="E464">
        <v>43</v>
      </c>
      <c r="F464">
        <v>28044.97</v>
      </c>
      <c r="G464">
        <v>65</v>
      </c>
      <c r="H464">
        <v>29043</v>
      </c>
      <c r="I464">
        <v>9</v>
      </c>
      <c r="J464" t="s">
        <v>12</v>
      </c>
      <c r="K464">
        <v>1</v>
      </c>
      <c r="L464" s="7">
        <v>71500.846443310002</v>
      </c>
      <c r="M4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65" spans="1:15" x14ac:dyDescent="0.2">
      <c r="A465">
        <v>1030</v>
      </c>
      <c r="B465">
        <v>5</v>
      </c>
      <c r="C465">
        <v>10839</v>
      </c>
      <c r="D465">
        <v>74</v>
      </c>
      <c r="E465">
        <v>30</v>
      </c>
      <c r="F465">
        <v>33610.019999999997</v>
      </c>
      <c r="G465">
        <v>58</v>
      </c>
      <c r="H465">
        <v>28970</v>
      </c>
      <c r="I465">
        <v>5</v>
      </c>
      <c r="J465" t="s">
        <v>13</v>
      </c>
      <c r="K465">
        <v>2</v>
      </c>
      <c r="L465" s="7">
        <v>60364.614019146597</v>
      </c>
      <c r="M4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66" spans="1:15" x14ac:dyDescent="0.2">
      <c r="A466">
        <v>1241</v>
      </c>
      <c r="B466">
        <v>21</v>
      </c>
      <c r="C466">
        <v>14043</v>
      </c>
      <c r="D466">
        <v>105</v>
      </c>
      <c r="E466">
        <v>49</v>
      </c>
      <c r="F466">
        <v>21126.76</v>
      </c>
      <c r="G466">
        <v>68</v>
      </c>
      <c r="H466">
        <v>28923</v>
      </c>
      <c r="I466">
        <v>4</v>
      </c>
      <c r="J466" t="s">
        <v>12</v>
      </c>
      <c r="K466">
        <v>1</v>
      </c>
      <c r="L466" s="7">
        <v>63544.919345538299</v>
      </c>
      <c r="M4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67" spans="1:15" x14ac:dyDescent="0.2">
      <c r="A467">
        <v>681</v>
      </c>
      <c r="B467">
        <v>7</v>
      </c>
      <c r="C467">
        <v>11635</v>
      </c>
      <c r="D467">
        <v>113</v>
      </c>
      <c r="E467">
        <v>49</v>
      </c>
      <c r="F467">
        <v>31106.97</v>
      </c>
      <c r="G467">
        <v>40</v>
      </c>
      <c r="H467">
        <v>28922</v>
      </c>
      <c r="I467">
        <v>6</v>
      </c>
      <c r="J467" t="s">
        <v>12</v>
      </c>
      <c r="K467">
        <v>2</v>
      </c>
      <c r="L467" s="7">
        <v>98278.545862022103</v>
      </c>
      <c r="M4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68" spans="1:15" x14ac:dyDescent="0.2">
      <c r="A468">
        <v>425</v>
      </c>
      <c r="B468">
        <v>9</v>
      </c>
      <c r="C468">
        <v>11265</v>
      </c>
      <c r="D468">
        <v>113</v>
      </c>
      <c r="E468">
        <v>58</v>
      </c>
      <c r="F468">
        <v>32776.29</v>
      </c>
      <c r="G468">
        <v>38</v>
      </c>
      <c r="H468">
        <v>28839</v>
      </c>
      <c r="I468">
        <v>7</v>
      </c>
      <c r="J468" t="s">
        <v>13</v>
      </c>
      <c r="K468">
        <v>3</v>
      </c>
      <c r="L468" s="7">
        <v>63722.5617544735</v>
      </c>
      <c r="M4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69" spans="1:15" x14ac:dyDescent="0.2">
      <c r="A469">
        <v>1122</v>
      </c>
      <c r="B469">
        <v>24</v>
      </c>
      <c r="C469">
        <v>13609</v>
      </c>
      <c r="D469">
        <v>113</v>
      </c>
      <c r="E469">
        <v>53</v>
      </c>
      <c r="F469">
        <v>36687.64</v>
      </c>
      <c r="G469">
        <v>64</v>
      </c>
      <c r="H469">
        <v>28830</v>
      </c>
      <c r="I469">
        <v>8</v>
      </c>
      <c r="J469" t="s">
        <v>12</v>
      </c>
      <c r="K469">
        <v>1</v>
      </c>
      <c r="L469" s="7">
        <v>66703.953612486497</v>
      </c>
      <c r="M4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70" spans="1:15" x14ac:dyDescent="0.2">
      <c r="A470">
        <v>1759</v>
      </c>
      <c r="B470">
        <v>3</v>
      </c>
      <c r="C470">
        <v>9718</v>
      </c>
      <c r="D470">
        <v>84</v>
      </c>
      <c r="E470">
        <v>28</v>
      </c>
      <c r="F470">
        <v>27066.38</v>
      </c>
      <c r="G470">
        <v>31</v>
      </c>
      <c r="H470">
        <v>28767</v>
      </c>
      <c r="I470">
        <v>6</v>
      </c>
      <c r="J470" t="s">
        <v>13</v>
      </c>
      <c r="K470">
        <v>2</v>
      </c>
      <c r="L470" s="7">
        <v>24785.826297843902</v>
      </c>
      <c r="M4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71" spans="1:15" x14ac:dyDescent="0.2">
      <c r="A471">
        <v>671</v>
      </c>
      <c r="B471">
        <v>13</v>
      </c>
      <c r="C471">
        <v>10433</v>
      </c>
      <c r="D471">
        <v>88</v>
      </c>
      <c r="E471">
        <v>36</v>
      </c>
      <c r="F471">
        <v>30757.83</v>
      </c>
      <c r="G471">
        <v>67</v>
      </c>
      <c r="H471">
        <v>28715</v>
      </c>
      <c r="I471">
        <v>6</v>
      </c>
      <c r="J471" t="s">
        <v>12</v>
      </c>
      <c r="K471">
        <v>1</v>
      </c>
      <c r="L471" s="7">
        <v>65165.357938795802</v>
      </c>
      <c r="M4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72" spans="1:15" x14ac:dyDescent="0.2">
      <c r="A472">
        <v>1558</v>
      </c>
      <c r="B472">
        <v>7</v>
      </c>
      <c r="C472">
        <v>6981</v>
      </c>
      <c r="D472">
        <v>65</v>
      </c>
      <c r="E472">
        <v>19</v>
      </c>
      <c r="F472">
        <v>39204.97</v>
      </c>
      <c r="G472">
        <v>30</v>
      </c>
      <c r="H472">
        <v>28651</v>
      </c>
      <c r="I472">
        <v>7</v>
      </c>
      <c r="J472" t="s">
        <v>12</v>
      </c>
      <c r="K472">
        <v>1</v>
      </c>
      <c r="L472" s="7">
        <v>50338.062083788303</v>
      </c>
      <c r="M4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73" spans="1:15" x14ac:dyDescent="0.2">
      <c r="A473">
        <v>572</v>
      </c>
      <c r="B473">
        <v>21</v>
      </c>
      <c r="C473">
        <v>9490</v>
      </c>
      <c r="D473">
        <v>78</v>
      </c>
      <c r="E473">
        <v>31</v>
      </c>
      <c r="F473">
        <v>37473.61</v>
      </c>
      <c r="G473">
        <v>52</v>
      </c>
      <c r="H473">
        <v>28624</v>
      </c>
      <c r="I473">
        <v>8</v>
      </c>
      <c r="J473" t="s">
        <v>13</v>
      </c>
      <c r="K473">
        <v>3</v>
      </c>
      <c r="L473" s="7">
        <v>56150.0535069119</v>
      </c>
      <c r="M4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74" spans="1:15" x14ac:dyDescent="0.2">
      <c r="A474">
        <v>1052</v>
      </c>
      <c r="B474">
        <v>6</v>
      </c>
      <c r="C474">
        <v>10349</v>
      </c>
      <c r="D474">
        <v>76</v>
      </c>
      <c r="E474">
        <v>40</v>
      </c>
      <c r="F474">
        <v>32089.8</v>
      </c>
      <c r="G474">
        <v>34</v>
      </c>
      <c r="H474">
        <v>28600</v>
      </c>
      <c r="I474">
        <v>8</v>
      </c>
      <c r="J474" t="s">
        <v>13</v>
      </c>
      <c r="K474">
        <v>1</v>
      </c>
      <c r="L474" s="7">
        <v>61575.819190182599</v>
      </c>
      <c r="M4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75" spans="1:15" x14ac:dyDescent="0.2">
      <c r="A475">
        <v>503</v>
      </c>
      <c r="B475">
        <v>4</v>
      </c>
      <c r="C475">
        <v>10904</v>
      </c>
      <c r="D475">
        <v>113</v>
      </c>
      <c r="E475">
        <v>32</v>
      </c>
      <c r="F475">
        <v>18513.7</v>
      </c>
      <c r="G475">
        <v>33</v>
      </c>
      <c r="H475">
        <v>28576</v>
      </c>
      <c r="I475">
        <v>1</v>
      </c>
      <c r="J475" t="s">
        <v>13</v>
      </c>
      <c r="K475">
        <v>1</v>
      </c>
      <c r="L475" s="7">
        <v>35454.910090019002</v>
      </c>
      <c r="M4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76" spans="1:15" x14ac:dyDescent="0.2">
      <c r="A476">
        <v>11</v>
      </c>
      <c r="B476">
        <v>1</v>
      </c>
      <c r="C476">
        <v>8081</v>
      </c>
      <c r="D476">
        <v>66</v>
      </c>
      <c r="E476">
        <v>35</v>
      </c>
      <c r="F476">
        <v>22723.68</v>
      </c>
      <c r="G476">
        <v>22</v>
      </c>
      <c r="H476">
        <v>28484</v>
      </c>
      <c r="I476">
        <v>1</v>
      </c>
      <c r="J476" t="s">
        <v>12</v>
      </c>
      <c r="K476">
        <v>3</v>
      </c>
      <c r="L476" s="7">
        <v>18103.060000000001</v>
      </c>
      <c r="M4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77" spans="1:15" x14ac:dyDescent="0.2">
      <c r="A477">
        <v>469</v>
      </c>
      <c r="B477">
        <v>20</v>
      </c>
      <c r="C477">
        <v>9671</v>
      </c>
      <c r="D477">
        <v>97</v>
      </c>
      <c r="E477">
        <v>36</v>
      </c>
      <c r="F477">
        <v>18443.84</v>
      </c>
      <c r="G477">
        <v>67</v>
      </c>
      <c r="H477">
        <v>28468</v>
      </c>
      <c r="I477">
        <v>4</v>
      </c>
      <c r="J477" t="s">
        <v>13</v>
      </c>
      <c r="K477">
        <v>1</v>
      </c>
      <c r="L477" s="7">
        <v>49538.502197774498</v>
      </c>
      <c r="M4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478" spans="1:15" x14ac:dyDescent="0.2">
      <c r="A478">
        <v>201</v>
      </c>
      <c r="B478">
        <v>2</v>
      </c>
      <c r="C478">
        <v>13017</v>
      </c>
      <c r="D478">
        <v>114</v>
      </c>
      <c r="E478">
        <v>45</v>
      </c>
      <c r="F478">
        <v>23189.34</v>
      </c>
      <c r="G478">
        <v>19</v>
      </c>
      <c r="H478">
        <v>28441</v>
      </c>
      <c r="I478">
        <v>5</v>
      </c>
      <c r="J478" t="s">
        <v>12</v>
      </c>
      <c r="K478">
        <v>2</v>
      </c>
      <c r="L478" s="7">
        <v>52597.244496391002</v>
      </c>
      <c r="M4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79" spans="1:15" x14ac:dyDescent="0.2">
      <c r="A479">
        <v>1819</v>
      </c>
      <c r="B479">
        <v>25</v>
      </c>
      <c r="C479">
        <v>9983</v>
      </c>
      <c r="D479">
        <v>102</v>
      </c>
      <c r="E479">
        <v>36</v>
      </c>
      <c r="F479">
        <v>36376.07</v>
      </c>
      <c r="G479">
        <v>50</v>
      </c>
      <c r="H479">
        <v>28398</v>
      </c>
      <c r="I479">
        <v>4</v>
      </c>
      <c r="J479" t="s">
        <v>12</v>
      </c>
      <c r="K479">
        <v>1</v>
      </c>
      <c r="L479" s="7">
        <v>57932.3900288812</v>
      </c>
      <c r="M4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80" spans="1:15" x14ac:dyDescent="0.2">
      <c r="A480">
        <v>684</v>
      </c>
      <c r="B480">
        <v>9</v>
      </c>
      <c r="C480">
        <v>6266</v>
      </c>
      <c r="D480">
        <v>62</v>
      </c>
      <c r="E480">
        <v>26</v>
      </c>
      <c r="F480">
        <v>30338.37</v>
      </c>
      <c r="G480">
        <v>28</v>
      </c>
      <c r="H480">
        <v>28382</v>
      </c>
      <c r="I480">
        <v>1</v>
      </c>
      <c r="J480" t="s">
        <v>12</v>
      </c>
      <c r="K480">
        <v>2</v>
      </c>
      <c r="L480" s="7">
        <v>47931.686234401997</v>
      </c>
      <c r="M4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81" spans="1:15" x14ac:dyDescent="0.2">
      <c r="A481">
        <v>716</v>
      </c>
      <c r="B481">
        <v>21</v>
      </c>
      <c r="C481">
        <v>12521</v>
      </c>
      <c r="D481">
        <v>110</v>
      </c>
      <c r="E481">
        <v>43</v>
      </c>
      <c r="F481">
        <v>27686.26</v>
      </c>
      <c r="G481">
        <v>54</v>
      </c>
      <c r="H481">
        <v>28354</v>
      </c>
      <c r="I481">
        <v>2</v>
      </c>
      <c r="J481" t="s">
        <v>13</v>
      </c>
      <c r="K481">
        <v>2</v>
      </c>
      <c r="L481" s="7">
        <v>74129.011319768193</v>
      </c>
      <c r="M4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82" spans="1:15" x14ac:dyDescent="0.2">
      <c r="A482">
        <v>970</v>
      </c>
      <c r="B482">
        <v>4</v>
      </c>
      <c r="C482">
        <v>14980</v>
      </c>
      <c r="D482">
        <v>113</v>
      </c>
      <c r="E482">
        <v>55</v>
      </c>
      <c r="F482">
        <v>36190.47</v>
      </c>
      <c r="G482">
        <v>24</v>
      </c>
      <c r="H482">
        <v>28301</v>
      </c>
      <c r="I482">
        <v>1</v>
      </c>
      <c r="J482" t="s">
        <v>13</v>
      </c>
      <c r="K482">
        <v>3</v>
      </c>
      <c r="L482" s="7">
        <v>77469.146704966595</v>
      </c>
      <c r="M4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83" spans="1:15" x14ac:dyDescent="0.2">
      <c r="A483">
        <v>772</v>
      </c>
      <c r="B483">
        <v>10</v>
      </c>
      <c r="C483">
        <v>9645</v>
      </c>
      <c r="D483">
        <v>86</v>
      </c>
      <c r="E483">
        <v>34</v>
      </c>
      <c r="F483">
        <v>39266.660000000003</v>
      </c>
      <c r="G483">
        <v>28</v>
      </c>
      <c r="H483">
        <v>28264</v>
      </c>
      <c r="I483">
        <v>2</v>
      </c>
      <c r="J483" t="s">
        <v>12</v>
      </c>
      <c r="K483">
        <v>2</v>
      </c>
      <c r="L483" s="7">
        <v>45159.740221401502</v>
      </c>
      <c r="M4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84" spans="1:15" x14ac:dyDescent="0.2">
      <c r="A484">
        <v>1221</v>
      </c>
      <c r="B484">
        <v>18</v>
      </c>
      <c r="C484">
        <v>9656</v>
      </c>
      <c r="D484">
        <v>70</v>
      </c>
      <c r="E484">
        <v>31</v>
      </c>
      <c r="F484">
        <v>32178.32</v>
      </c>
      <c r="G484">
        <v>49</v>
      </c>
      <c r="H484">
        <v>28175</v>
      </c>
      <c r="I484">
        <v>5</v>
      </c>
      <c r="J484" t="s">
        <v>13</v>
      </c>
      <c r="K484">
        <v>1</v>
      </c>
      <c r="L484" s="7">
        <v>60632.778424331002</v>
      </c>
      <c r="M4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85" spans="1:15" x14ac:dyDescent="0.2">
      <c r="A485">
        <v>717</v>
      </c>
      <c r="B485">
        <v>17</v>
      </c>
      <c r="C485">
        <v>9626</v>
      </c>
      <c r="D485">
        <v>84</v>
      </c>
      <c r="E485">
        <v>37</v>
      </c>
      <c r="F485">
        <v>30866.12</v>
      </c>
      <c r="G485">
        <v>57</v>
      </c>
      <c r="H485">
        <v>28117</v>
      </c>
      <c r="I485">
        <v>1</v>
      </c>
      <c r="J485" t="s">
        <v>13</v>
      </c>
      <c r="K485">
        <v>2</v>
      </c>
      <c r="L485" s="7">
        <v>65535.928784306001</v>
      </c>
      <c r="M4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86" spans="1:15" x14ac:dyDescent="0.2">
      <c r="A486">
        <v>543</v>
      </c>
      <c r="B486">
        <v>4</v>
      </c>
      <c r="C486">
        <v>13162</v>
      </c>
      <c r="D486">
        <v>97</v>
      </c>
      <c r="E486">
        <v>53</v>
      </c>
      <c r="F486">
        <v>27052.85</v>
      </c>
      <c r="G486">
        <v>40</v>
      </c>
      <c r="H486">
        <v>28112</v>
      </c>
      <c r="I486">
        <v>5</v>
      </c>
      <c r="J486" t="s">
        <v>13</v>
      </c>
      <c r="K486">
        <v>1</v>
      </c>
      <c r="L486" s="7">
        <v>46927.193009241702</v>
      </c>
      <c r="M4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87" spans="1:15" x14ac:dyDescent="0.2">
      <c r="A487">
        <v>178</v>
      </c>
      <c r="B487">
        <v>10</v>
      </c>
      <c r="C487">
        <v>10308</v>
      </c>
      <c r="D487">
        <v>76</v>
      </c>
      <c r="E487">
        <v>35</v>
      </c>
      <c r="F487">
        <v>31145.33</v>
      </c>
      <c r="G487">
        <v>40</v>
      </c>
      <c r="H487">
        <v>28087</v>
      </c>
      <c r="I487">
        <v>4</v>
      </c>
      <c r="J487" t="s">
        <v>12</v>
      </c>
      <c r="K487">
        <v>1</v>
      </c>
      <c r="L487" s="7">
        <v>51866.773983204701</v>
      </c>
      <c r="M4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88" spans="1:15" x14ac:dyDescent="0.2">
      <c r="A488">
        <v>15</v>
      </c>
      <c r="B488">
        <v>18</v>
      </c>
      <c r="C488">
        <v>8589</v>
      </c>
      <c r="D488">
        <v>91</v>
      </c>
      <c r="E488">
        <v>28</v>
      </c>
      <c r="F488">
        <v>26902.89</v>
      </c>
      <c r="G488">
        <v>24</v>
      </c>
      <c r="H488">
        <v>28016</v>
      </c>
      <c r="I488">
        <v>1</v>
      </c>
      <c r="J488" t="s">
        <v>12</v>
      </c>
      <c r="K488">
        <v>3</v>
      </c>
      <c r="L488" s="7">
        <v>31790.15</v>
      </c>
      <c r="M4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89" spans="1:15" x14ac:dyDescent="0.2">
      <c r="A489">
        <v>512</v>
      </c>
      <c r="B489">
        <v>22</v>
      </c>
      <c r="C489">
        <v>11072</v>
      </c>
      <c r="D489">
        <v>103</v>
      </c>
      <c r="E489">
        <v>39</v>
      </c>
      <c r="F489">
        <v>21066.639999999999</v>
      </c>
      <c r="G489">
        <v>44</v>
      </c>
      <c r="H489">
        <v>28006</v>
      </c>
      <c r="I489">
        <v>6</v>
      </c>
      <c r="J489" t="s">
        <v>13</v>
      </c>
      <c r="K489">
        <v>3</v>
      </c>
      <c r="L489" s="7">
        <v>50453.062000327998</v>
      </c>
      <c r="M4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0" spans="1:15" x14ac:dyDescent="0.2">
      <c r="A490">
        <v>1943</v>
      </c>
      <c r="B490">
        <v>4</v>
      </c>
      <c r="C490">
        <v>11574</v>
      </c>
      <c r="D490">
        <v>107</v>
      </c>
      <c r="E490">
        <v>56</v>
      </c>
      <c r="F490">
        <v>32958.379999999997</v>
      </c>
      <c r="G490">
        <v>35</v>
      </c>
      <c r="H490">
        <v>27965</v>
      </c>
      <c r="I490">
        <v>1</v>
      </c>
      <c r="J490" t="s">
        <v>12</v>
      </c>
      <c r="K490">
        <v>2</v>
      </c>
      <c r="L490" s="7">
        <v>41469.679433201301</v>
      </c>
      <c r="M4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91" spans="1:15" x14ac:dyDescent="0.2">
      <c r="A491">
        <v>1843</v>
      </c>
      <c r="B491">
        <v>4</v>
      </c>
      <c r="C491">
        <v>10394</v>
      </c>
      <c r="D491">
        <v>108</v>
      </c>
      <c r="E491">
        <v>39</v>
      </c>
      <c r="F491">
        <v>25381.61</v>
      </c>
      <c r="G491">
        <v>35</v>
      </c>
      <c r="H491">
        <v>27922</v>
      </c>
      <c r="I491">
        <v>1</v>
      </c>
      <c r="J491" t="s">
        <v>12</v>
      </c>
      <c r="K491">
        <v>1</v>
      </c>
      <c r="L491" s="7">
        <v>37696.823918547103</v>
      </c>
      <c r="M4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2" spans="1:15" x14ac:dyDescent="0.2">
      <c r="A492">
        <v>1252</v>
      </c>
      <c r="B492">
        <v>7</v>
      </c>
      <c r="C492">
        <v>10826</v>
      </c>
      <c r="D492">
        <v>97</v>
      </c>
      <c r="E492">
        <v>36</v>
      </c>
      <c r="F492">
        <v>23954.09</v>
      </c>
      <c r="G492">
        <v>35</v>
      </c>
      <c r="H492">
        <v>27906</v>
      </c>
      <c r="I492">
        <v>9</v>
      </c>
      <c r="J492" t="s">
        <v>13</v>
      </c>
      <c r="K492">
        <v>3</v>
      </c>
      <c r="L492" s="7">
        <v>54352.6349866366</v>
      </c>
      <c r="M4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3" spans="1:15" x14ac:dyDescent="0.2">
      <c r="A493">
        <v>176</v>
      </c>
      <c r="B493">
        <v>22</v>
      </c>
      <c r="C493">
        <v>9773</v>
      </c>
      <c r="D493">
        <v>73</v>
      </c>
      <c r="E493">
        <v>34</v>
      </c>
      <c r="F493">
        <v>26040.25</v>
      </c>
      <c r="G493">
        <v>50</v>
      </c>
      <c r="H493">
        <v>27890</v>
      </c>
      <c r="I493">
        <v>8</v>
      </c>
      <c r="J493" t="s">
        <v>13</v>
      </c>
      <c r="K493">
        <v>3</v>
      </c>
      <c r="L493" s="7">
        <v>47451.436431053597</v>
      </c>
      <c r="M4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4" spans="1:15" x14ac:dyDescent="0.2">
      <c r="A494">
        <v>1758</v>
      </c>
      <c r="B494">
        <v>2</v>
      </c>
      <c r="C494">
        <v>9757</v>
      </c>
      <c r="D494">
        <v>85</v>
      </c>
      <c r="E494">
        <v>39</v>
      </c>
      <c r="F494">
        <v>28826.47</v>
      </c>
      <c r="G494">
        <v>20</v>
      </c>
      <c r="H494">
        <v>27853</v>
      </c>
      <c r="I494">
        <v>5</v>
      </c>
      <c r="J494" t="s">
        <v>12</v>
      </c>
      <c r="K494">
        <v>2</v>
      </c>
      <c r="L494" s="7">
        <v>24199.1039484416</v>
      </c>
      <c r="M4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5" spans="1:15" x14ac:dyDescent="0.2">
      <c r="A495">
        <v>887</v>
      </c>
      <c r="B495">
        <v>3</v>
      </c>
      <c r="C495">
        <v>12772</v>
      </c>
      <c r="D495">
        <v>89</v>
      </c>
      <c r="E495">
        <v>49</v>
      </c>
      <c r="F495">
        <v>36321.230000000003</v>
      </c>
      <c r="G495">
        <v>38</v>
      </c>
      <c r="H495">
        <v>27825</v>
      </c>
      <c r="I495">
        <v>6</v>
      </c>
      <c r="J495" t="s">
        <v>12</v>
      </c>
      <c r="K495">
        <v>2</v>
      </c>
      <c r="L495" s="7">
        <v>36393.823080144801</v>
      </c>
      <c r="M4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96" spans="1:15" x14ac:dyDescent="0.2">
      <c r="A496">
        <v>1023</v>
      </c>
      <c r="B496">
        <v>1</v>
      </c>
      <c r="C496">
        <v>14768</v>
      </c>
      <c r="D496">
        <v>98</v>
      </c>
      <c r="E496">
        <v>42</v>
      </c>
      <c r="F496">
        <v>34566.33</v>
      </c>
      <c r="G496">
        <v>36</v>
      </c>
      <c r="H496">
        <v>27819</v>
      </c>
      <c r="I496">
        <v>7</v>
      </c>
      <c r="J496" t="s">
        <v>13</v>
      </c>
      <c r="K496">
        <v>2</v>
      </c>
      <c r="L496" s="7">
        <v>54784.655961451601</v>
      </c>
      <c r="M4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497" spans="1:15" x14ac:dyDescent="0.2">
      <c r="A497">
        <v>727</v>
      </c>
      <c r="B497">
        <v>7</v>
      </c>
      <c r="C497">
        <v>14958</v>
      </c>
      <c r="D497">
        <v>100</v>
      </c>
      <c r="E497">
        <v>52</v>
      </c>
      <c r="F497">
        <v>29105.15</v>
      </c>
      <c r="G497">
        <v>59</v>
      </c>
      <c r="H497">
        <v>27794</v>
      </c>
      <c r="I497">
        <v>6</v>
      </c>
      <c r="J497" t="s">
        <v>13</v>
      </c>
      <c r="K497">
        <v>2</v>
      </c>
      <c r="L497" s="7">
        <v>94353.104594232107</v>
      </c>
      <c r="M4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4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8" spans="1:15" x14ac:dyDescent="0.2">
      <c r="A498">
        <v>950</v>
      </c>
      <c r="B498">
        <v>12</v>
      </c>
      <c r="C498">
        <v>5685</v>
      </c>
      <c r="D498">
        <v>72</v>
      </c>
      <c r="E498">
        <v>19</v>
      </c>
      <c r="F498">
        <v>23065.53</v>
      </c>
      <c r="G498">
        <v>57</v>
      </c>
      <c r="H498">
        <v>27765</v>
      </c>
      <c r="I498">
        <v>1</v>
      </c>
      <c r="J498" t="s">
        <v>13</v>
      </c>
      <c r="K498">
        <v>1</v>
      </c>
      <c r="L498" s="7">
        <v>86821.351969545402</v>
      </c>
      <c r="M4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499" spans="1:15" x14ac:dyDescent="0.2">
      <c r="A499">
        <v>1557</v>
      </c>
      <c r="B499">
        <v>2</v>
      </c>
      <c r="C499">
        <v>5115</v>
      </c>
      <c r="D499">
        <v>57</v>
      </c>
      <c r="E499">
        <v>21</v>
      </c>
      <c r="F499">
        <v>22110.54</v>
      </c>
      <c r="G499">
        <v>28</v>
      </c>
      <c r="H499">
        <v>27754</v>
      </c>
      <c r="I499">
        <v>5</v>
      </c>
      <c r="J499" t="s">
        <v>13</v>
      </c>
      <c r="K499">
        <v>2</v>
      </c>
      <c r="L499" s="7">
        <v>1289.2406940359599</v>
      </c>
      <c r="M4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4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4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00" spans="1:15" x14ac:dyDescent="0.2">
      <c r="A500">
        <v>465</v>
      </c>
      <c r="B500">
        <v>12</v>
      </c>
      <c r="C500">
        <v>10412</v>
      </c>
      <c r="D500">
        <v>88</v>
      </c>
      <c r="E500">
        <v>30</v>
      </c>
      <c r="F500">
        <v>32145.5</v>
      </c>
      <c r="G500">
        <v>50</v>
      </c>
      <c r="H500">
        <v>27682</v>
      </c>
      <c r="I500">
        <v>7</v>
      </c>
      <c r="J500" t="s">
        <v>12</v>
      </c>
      <c r="K500">
        <v>1</v>
      </c>
      <c r="L500" s="7">
        <v>70700.936844918397</v>
      </c>
      <c r="M5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01" spans="1:15" x14ac:dyDescent="0.2">
      <c r="A501">
        <v>4</v>
      </c>
      <c r="B501">
        <v>10</v>
      </c>
      <c r="C501">
        <v>8685</v>
      </c>
      <c r="D501">
        <v>74</v>
      </c>
      <c r="E501">
        <v>17</v>
      </c>
      <c r="F501">
        <v>22642.27</v>
      </c>
      <c r="G501">
        <v>21</v>
      </c>
      <c r="H501">
        <v>27648</v>
      </c>
      <c r="I501">
        <v>1</v>
      </c>
      <c r="J501" t="s">
        <v>12</v>
      </c>
      <c r="K501">
        <v>1</v>
      </c>
      <c r="L501" s="7">
        <v>28701.58</v>
      </c>
      <c r="M5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02" spans="1:15" x14ac:dyDescent="0.2">
      <c r="A502">
        <v>897</v>
      </c>
      <c r="B502">
        <v>2</v>
      </c>
      <c r="C502">
        <v>9543</v>
      </c>
      <c r="D502">
        <v>78</v>
      </c>
      <c r="E502">
        <v>31</v>
      </c>
      <c r="F502">
        <v>39007.93</v>
      </c>
      <c r="G502">
        <v>29</v>
      </c>
      <c r="H502">
        <v>27617</v>
      </c>
      <c r="I502">
        <v>1</v>
      </c>
      <c r="J502" t="s">
        <v>12</v>
      </c>
      <c r="K502">
        <v>1</v>
      </c>
      <c r="L502" s="7">
        <v>56553.055738597599</v>
      </c>
      <c r="M5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03" spans="1:15" x14ac:dyDescent="0.2">
      <c r="A503">
        <v>676</v>
      </c>
      <c r="B503">
        <v>20</v>
      </c>
      <c r="C503">
        <v>12224</v>
      </c>
      <c r="D503">
        <v>98</v>
      </c>
      <c r="E503">
        <v>41</v>
      </c>
      <c r="F503">
        <v>18096.240000000002</v>
      </c>
      <c r="G503">
        <v>49</v>
      </c>
      <c r="H503">
        <v>27601</v>
      </c>
      <c r="I503">
        <v>5</v>
      </c>
      <c r="J503" t="s">
        <v>12</v>
      </c>
      <c r="K503">
        <v>1</v>
      </c>
      <c r="L503" s="7">
        <v>40497.464712473498</v>
      </c>
      <c r="M5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04" spans="1:15" x14ac:dyDescent="0.2">
      <c r="A504">
        <v>949</v>
      </c>
      <c r="B504">
        <v>5</v>
      </c>
      <c r="C504">
        <v>13653</v>
      </c>
      <c r="D504">
        <v>95</v>
      </c>
      <c r="E504">
        <v>48</v>
      </c>
      <c r="F504">
        <v>34908.239999999998</v>
      </c>
      <c r="G504">
        <v>34</v>
      </c>
      <c r="H504">
        <v>27589</v>
      </c>
      <c r="I504">
        <v>5</v>
      </c>
      <c r="J504" t="s">
        <v>13</v>
      </c>
      <c r="K504">
        <v>1</v>
      </c>
      <c r="L504" s="7">
        <v>64279.3108144609</v>
      </c>
      <c r="M5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05" spans="1:15" x14ac:dyDescent="0.2">
      <c r="A505">
        <v>1422</v>
      </c>
      <c r="B505">
        <v>1</v>
      </c>
      <c r="C505">
        <v>9786</v>
      </c>
      <c r="D505">
        <v>78</v>
      </c>
      <c r="E505">
        <v>38</v>
      </c>
      <c r="F505">
        <v>32079.15</v>
      </c>
      <c r="G505">
        <v>36</v>
      </c>
      <c r="H505">
        <v>27575</v>
      </c>
      <c r="I505">
        <v>4</v>
      </c>
      <c r="J505" t="s">
        <v>13</v>
      </c>
      <c r="K505">
        <v>1</v>
      </c>
      <c r="L505" s="7">
        <v>25603.618124888599</v>
      </c>
      <c r="M5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06" spans="1:15" x14ac:dyDescent="0.2">
      <c r="A506">
        <v>571</v>
      </c>
      <c r="B506">
        <v>2</v>
      </c>
      <c r="C506">
        <v>9662</v>
      </c>
      <c r="D506">
        <v>73</v>
      </c>
      <c r="E506">
        <v>39</v>
      </c>
      <c r="F506">
        <v>38486.11</v>
      </c>
      <c r="G506">
        <v>15</v>
      </c>
      <c r="H506">
        <v>27511</v>
      </c>
      <c r="I506">
        <v>6</v>
      </c>
      <c r="J506" t="s">
        <v>13</v>
      </c>
      <c r="K506">
        <v>1</v>
      </c>
      <c r="L506" s="7">
        <v>41182.070302791297</v>
      </c>
      <c r="M5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07" spans="1:15" x14ac:dyDescent="0.2">
      <c r="A507">
        <v>1594</v>
      </c>
      <c r="B507">
        <v>8</v>
      </c>
      <c r="C507">
        <v>9873</v>
      </c>
      <c r="D507">
        <v>100</v>
      </c>
      <c r="E507">
        <v>39</v>
      </c>
      <c r="F507">
        <v>27679.19</v>
      </c>
      <c r="G507">
        <v>39</v>
      </c>
      <c r="H507">
        <v>27433</v>
      </c>
      <c r="I507">
        <v>1</v>
      </c>
      <c r="J507" t="s">
        <v>12</v>
      </c>
      <c r="K507">
        <v>2</v>
      </c>
      <c r="L507" s="7">
        <v>38666.240711238497</v>
      </c>
      <c r="M5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08" spans="1:15" x14ac:dyDescent="0.2">
      <c r="A508">
        <v>1263</v>
      </c>
      <c r="B508">
        <v>4</v>
      </c>
      <c r="C508">
        <v>9721</v>
      </c>
      <c r="D508">
        <v>69</v>
      </c>
      <c r="E508">
        <v>28</v>
      </c>
      <c r="F508">
        <v>32493.13</v>
      </c>
      <c r="G508">
        <v>68</v>
      </c>
      <c r="H508">
        <v>27392</v>
      </c>
      <c r="I508">
        <v>1</v>
      </c>
      <c r="J508" t="s">
        <v>12</v>
      </c>
      <c r="K508">
        <v>2</v>
      </c>
      <c r="L508" s="7">
        <v>57274.083034544899</v>
      </c>
      <c r="M5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09" spans="1:15" x14ac:dyDescent="0.2">
      <c r="A509">
        <v>775</v>
      </c>
      <c r="B509">
        <v>16</v>
      </c>
      <c r="C509">
        <v>9686</v>
      </c>
      <c r="D509">
        <v>81</v>
      </c>
      <c r="E509">
        <v>39</v>
      </c>
      <c r="F509">
        <v>29443.89</v>
      </c>
      <c r="G509">
        <v>53</v>
      </c>
      <c r="H509">
        <v>27357</v>
      </c>
      <c r="I509">
        <v>2</v>
      </c>
      <c r="J509" t="s">
        <v>12</v>
      </c>
      <c r="K509">
        <v>2</v>
      </c>
      <c r="L509" s="7">
        <v>49341.404285530203</v>
      </c>
      <c r="M5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0" spans="1:15" x14ac:dyDescent="0.2">
      <c r="A510">
        <v>144</v>
      </c>
      <c r="B510">
        <v>13</v>
      </c>
      <c r="C510">
        <v>10960</v>
      </c>
      <c r="D510">
        <v>111</v>
      </c>
      <c r="E510">
        <v>40</v>
      </c>
      <c r="F510">
        <v>25993.34</v>
      </c>
      <c r="G510">
        <v>48</v>
      </c>
      <c r="H510">
        <v>27295</v>
      </c>
      <c r="I510">
        <v>7</v>
      </c>
      <c r="J510" t="s">
        <v>12</v>
      </c>
      <c r="K510">
        <v>1</v>
      </c>
      <c r="L510" s="7">
        <v>67103.370697559003</v>
      </c>
      <c r="M5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1" spans="1:15" x14ac:dyDescent="0.2">
      <c r="A511">
        <v>192</v>
      </c>
      <c r="B511">
        <v>4</v>
      </c>
      <c r="C511">
        <v>10404</v>
      </c>
      <c r="D511">
        <v>90</v>
      </c>
      <c r="E511">
        <v>30</v>
      </c>
      <c r="F511">
        <v>28831.43</v>
      </c>
      <c r="G511">
        <v>29</v>
      </c>
      <c r="H511">
        <v>27192</v>
      </c>
      <c r="I511">
        <v>8</v>
      </c>
      <c r="J511" t="s">
        <v>12</v>
      </c>
      <c r="K511">
        <v>2</v>
      </c>
      <c r="L511" s="7">
        <v>26267.025785780199</v>
      </c>
      <c r="M5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2" spans="1:15" x14ac:dyDescent="0.2">
      <c r="A512">
        <v>715</v>
      </c>
      <c r="B512">
        <v>19</v>
      </c>
      <c r="C512">
        <v>9130</v>
      </c>
      <c r="D512">
        <v>72</v>
      </c>
      <c r="E512">
        <v>38</v>
      </c>
      <c r="F512">
        <v>31256.560000000001</v>
      </c>
      <c r="G512">
        <v>54</v>
      </c>
      <c r="H512">
        <v>27168</v>
      </c>
      <c r="I512">
        <v>8</v>
      </c>
      <c r="J512" t="s">
        <v>13</v>
      </c>
      <c r="K512">
        <v>1</v>
      </c>
      <c r="L512" s="7">
        <v>55472.184355990903</v>
      </c>
      <c r="M5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13" spans="1:15" x14ac:dyDescent="0.2">
      <c r="A513">
        <v>16</v>
      </c>
      <c r="B513">
        <v>15</v>
      </c>
      <c r="C513">
        <v>8565</v>
      </c>
      <c r="D513">
        <v>80</v>
      </c>
      <c r="E513">
        <v>25</v>
      </c>
      <c r="F513">
        <v>26079.17</v>
      </c>
      <c r="G513">
        <v>25</v>
      </c>
      <c r="H513">
        <v>27157</v>
      </c>
      <c r="I513">
        <v>1</v>
      </c>
      <c r="J513" t="s">
        <v>12</v>
      </c>
      <c r="K513">
        <v>3</v>
      </c>
      <c r="L513" s="7">
        <v>32432.74</v>
      </c>
      <c r="M5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4" spans="1:15" x14ac:dyDescent="0.2">
      <c r="A514">
        <v>1770</v>
      </c>
      <c r="B514">
        <v>10</v>
      </c>
      <c r="C514">
        <v>9215</v>
      </c>
      <c r="D514">
        <v>105</v>
      </c>
      <c r="E514">
        <v>36</v>
      </c>
      <c r="F514">
        <v>24287.08</v>
      </c>
      <c r="G514">
        <v>29</v>
      </c>
      <c r="H514">
        <v>27128</v>
      </c>
      <c r="I514">
        <v>9</v>
      </c>
      <c r="J514" t="s">
        <v>13</v>
      </c>
      <c r="K514">
        <v>3</v>
      </c>
      <c r="L514" s="7">
        <v>51315.6812103669</v>
      </c>
      <c r="M5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5" spans="1:15" x14ac:dyDescent="0.2">
      <c r="A515">
        <v>254</v>
      </c>
      <c r="B515">
        <v>8</v>
      </c>
      <c r="C515">
        <v>14686</v>
      </c>
      <c r="D515">
        <v>112</v>
      </c>
      <c r="E515">
        <v>47</v>
      </c>
      <c r="F515">
        <v>31103.45</v>
      </c>
      <c r="G515">
        <v>39</v>
      </c>
      <c r="H515">
        <v>27127</v>
      </c>
      <c r="I515">
        <v>9</v>
      </c>
      <c r="J515" t="s">
        <v>12</v>
      </c>
      <c r="K515">
        <v>2</v>
      </c>
      <c r="L515" s="7">
        <v>77673.903013432297</v>
      </c>
      <c r="M5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16" spans="1:15" x14ac:dyDescent="0.2">
      <c r="A516">
        <v>941</v>
      </c>
      <c r="B516">
        <v>11</v>
      </c>
      <c r="C516">
        <v>12966</v>
      </c>
      <c r="D516">
        <v>99</v>
      </c>
      <c r="E516">
        <v>51</v>
      </c>
      <c r="F516">
        <v>21586.01</v>
      </c>
      <c r="G516">
        <v>34</v>
      </c>
      <c r="H516">
        <v>27113</v>
      </c>
      <c r="I516">
        <v>8</v>
      </c>
      <c r="J516" t="s">
        <v>13</v>
      </c>
      <c r="K516">
        <v>1</v>
      </c>
      <c r="L516" s="7">
        <v>44178.1643465909</v>
      </c>
      <c r="M5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7" spans="1:15" x14ac:dyDescent="0.2">
      <c r="A517">
        <v>9</v>
      </c>
      <c r="B517">
        <v>7</v>
      </c>
      <c r="C517">
        <v>8811</v>
      </c>
      <c r="D517">
        <v>74</v>
      </c>
      <c r="E517">
        <v>30</v>
      </c>
      <c r="F517">
        <v>28589.74</v>
      </c>
      <c r="G517">
        <v>16</v>
      </c>
      <c r="H517">
        <v>27081</v>
      </c>
      <c r="I517">
        <v>1</v>
      </c>
      <c r="J517" t="s">
        <v>12</v>
      </c>
      <c r="K517">
        <v>1</v>
      </c>
      <c r="L517" s="7">
        <v>33890.92</v>
      </c>
      <c r="M5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8" spans="1:15" x14ac:dyDescent="0.2">
      <c r="A518">
        <v>1794</v>
      </c>
      <c r="B518">
        <v>1</v>
      </c>
      <c r="C518">
        <v>10427</v>
      </c>
      <c r="D518">
        <v>83</v>
      </c>
      <c r="E518">
        <v>38</v>
      </c>
      <c r="F518">
        <v>23564.43</v>
      </c>
      <c r="G518">
        <v>34</v>
      </c>
      <c r="H518">
        <v>27078</v>
      </c>
      <c r="I518">
        <v>9</v>
      </c>
      <c r="J518" t="s">
        <v>13</v>
      </c>
      <c r="K518">
        <v>3</v>
      </c>
      <c r="L518" s="7">
        <v>26471.731588498398</v>
      </c>
      <c r="M5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19" spans="1:15" x14ac:dyDescent="0.2">
      <c r="A519">
        <v>746</v>
      </c>
      <c r="B519">
        <v>22</v>
      </c>
      <c r="C519">
        <v>9373</v>
      </c>
      <c r="D519">
        <v>96</v>
      </c>
      <c r="E519">
        <v>33</v>
      </c>
      <c r="F519">
        <v>23968.98</v>
      </c>
      <c r="G519">
        <v>67</v>
      </c>
      <c r="H519">
        <v>26997</v>
      </c>
      <c r="I519">
        <v>7</v>
      </c>
      <c r="J519" t="s">
        <v>13</v>
      </c>
      <c r="K519">
        <v>2</v>
      </c>
      <c r="L519" s="7">
        <v>56128.501769103001</v>
      </c>
      <c r="M5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20" spans="1:15" x14ac:dyDescent="0.2">
      <c r="A520">
        <v>1288</v>
      </c>
      <c r="B520">
        <v>24</v>
      </c>
      <c r="C520">
        <v>10146</v>
      </c>
      <c r="D520">
        <v>84</v>
      </c>
      <c r="E520">
        <v>33</v>
      </c>
      <c r="F520">
        <v>21542.89</v>
      </c>
      <c r="G520">
        <v>54</v>
      </c>
      <c r="H520">
        <v>26989</v>
      </c>
      <c r="I520">
        <v>8</v>
      </c>
      <c r="J520" t="s">
        <v>12</v>
      </c>
      <c r="K520">
        <v>2</v>
      </c>
      <c r="L520" s="7">
        <v>48885.664215095399</v>
      </c>
      <c r="M5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21" spans="1:15" x14ac:dyDescent="0.2">
      <c r="A521">
        <v>65</v>
      </c>
      <c r="B521">
        <v>1</v>
      </c>
      <c r="C521">
        <v>10259</v>
      </c>
      <c r="D521">
        <v>82</v>
      </c>
      <c r="E521">
        <v>31</v>
      </c>
      <c r="F521">
        <v>29251.61</v>
      </c>
      <c r="G521">
        <v>56</v>
      </c>
      <c r="H521">
        <v>26977</v>
      </c>
      <c r="I521">
        <v>5</v>
      </c>
      <c r="J521" t="s">
        <v>12</v>
      </c>
      <c r="K521">
        <v>1</v>
      </c>
      <c r="L521" s="7">
        <v>50111.22</v>
      </c>
      <c r="M5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22" spans="1:15" x14ac:dyDescent="0.2">
      <c r="A522">
        <v>1301</v>
      </c>
      <c r="B522">
        <v>15</v>
      </c>
      <c r="C522">
        <v>9547</v>
      </c>
      <c r="D522">
        <v>70</v>
      </c>
      <c r="E522">
        <v>36</v>
      </c>
      <c r="F522">
        <v>32026.81</v>
      </c>
      <c r="G522">
        <v>43</v>
      </c>
      <c r="H522">
        <v>26890</v>
      </c>
      <c r="I522">
        <v>4</v>
      </c>
      <c r="J522" t="s">
        <v>13</v>
      </c>
      <c r="K522">
        <v>1</v>
      </c>
      <c r="L522" s="7">
        <v>30381.967159820098</v>
      </c>
      <c r="M5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23" spans="1:15" x14ac:dyDescent="0.2">
      <c r="A523">
        <v>828</v>
      </c>
      <c r="B523">
        <v>10</v>
      </c>
      <c r="C523">
        <v>11372</v>
      </c>
      <c r="D523">
        <v>96</v>
      </c>
      <c r="E523">
        <v>55</v>
      </c>
      <c r="F523">
        <v>38147.68</v>
      </c>
      <c r="G523">
        <v>36</v>
      </c>
      <c r="H523">
        <v>26807</v>
      </c>
      <c r="I523">
        <v>7</v>
      </c>
      <c r="J523" t="s">
        <v>12</v>
      </c>
      <c r="K523">
        <v>2</v>
      </c>
      <c r="L523" s="7">
        <v>66557.689099639494</v>
      </c>
      <c r="M5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24" spans="1:15" x14ac:dyDescent="0.2">
      <c r="A524">
        <v>532</v>
      </c>
      <c r="B524">
        <v>25</v>
      </c>
      <c r="C524">
        <v>1603</v>
      </c>
      <c r="D524">
        <v>51</v>
      </c>
      <c r="E524">
        <v>22</v>
      </c>
      <c r="F524">
        <v>36221.01</v>
      </c>
      <c r="G524">
        <v>65</v>
      </c>
      <c r="H524">
        <v>26806</v>
      </c>
      <c r="I524">
        <v>9</v>
      </c>
      <c r="J524" t="s">
        <v>12</v>
      </c>
      <c r="K524">
        <v>2</v>
      </c>
      <c r="L524" s="7">
        <v>34452.705156644603</v>
      </c>
      <c r="M5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25" spans="1:15" x14ac:dyDescent="0.2">
      <c r="A525">
        <v>1429</v>
      </c>
      <c r="B525">
        <v>13</v>
      </c>
      <c r="C525">
        <v>10079</v>
      </c>
      <c r="D525">
        <v>76</v>
      </c>
      <c r="E525">
        <v>31</v>
      </c>
      <c r="F525">
        <v>18824.54</v>
      </c>
      <c r="G525">
        <v>44</v>
      </c>
      <c r="H525">
        <v>26804</v>
      </c>
      <c r="I525">
        <v>7</v>
      </c>
      <c r="J525" t="s">
        <v>13</v>
      </c>
      <c r="K525">
        <v>1</v>
      </c>
      <c r="L525" s="7">
        <v>47516.651289409499</v>
      </c>
      <c r="M5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26" spans="1:15" x14ac:dyDescent="0.2">
      <c r="A526">
        <v>1921</v>
      </c>
      <c r="B526">
        <v>1</v>
      </c>
      <c r="C526">
        <v>10124</v>
      </c>
      <c r="D526">
        <v>72</v>
      </c>
      <c r="E526">
        <v>30</v>
      </c>
      <c r="F526">
        <v>29171.599999999999</v>
      </c>
      <c r="G526">
        <v>42</v>
      </c>
      <c r="H526">
        <v>26797</v>
      </c>
      <c r="I526">
        <v>6</v>
      </c>
      <c r="J526" t="s">
        <v>13</v>
      </c>
      <c r="K526">
        <v>2</v>
      </c>
      <c r="L526" s="7">
        <v>25816.601291723899</v>
      </c>
      <c r="M5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27" spans="1:15" x14ac:dyDescent="0.2">
      <c r="A527">
        <v>1</v>
      </c>
      <c r="B527">
        <v>7</v>
      </c>
      <c r="C527">
        <v>7978</v>
      </c>
      <c r="D527">
        <v>73</v>
      </c>
      <c r="E527">
        <v>34</v>
      </c>
      <c r="F527">
        <v>22294.48</v>
      </c>
      <c r="G527">
        <v>20</v>
      </c>
      <c r="H527">
        <v>26780</v>
      </c>
      <c r="I527">
        <v>1</v>
      </c>
      <c r="J527" t="s">
        <v>12</v>
      </c>
      <c r="K527">
        <v>3</v>
      </c>
      <c r="L527" s="7">
        <v>16578.93</v>
      </c>
      <c r="M5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28" spans="1:15" x14ac:dyDescent="0.2">
      <c r="A528">
        <v>800</v>
      </c>
      <c r="B528">
        <v>22</v>
      </c>
      <c r="C528">
        <v>5705</v>
      </c>
      <c r="D528">
        <v>59</v>
      </c>
      <c r="E528">
        <v>21</v>
      </c>
      <c r="F528">
        <v>28670.91</v>
      </c>
      <c r="G528">
        <v>51</v>
      </c>
      <c r="H528">
        <v>26651</v>
      </c>
      <c r="I528">
        <v>8</v>
      </c>
      <c r="J528" t="s">
        <v>12</v>
      </c>
      <c r="K528">
        <v>2</v>
      </c>
      <c r="L528" s="7">
        <v>35338.998184187403</v>
      </c>
      <c r="M5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29" spans="1:15" x14ac:dyDescent="0.2">
      <c r="A529">
        <v>524</v>
      </c>
      <c r="B529">
        <v>11</v>
      </c>
      <c r="C529">
        <v>10319</v>
      </c>
      <c r="D529">
        <v>101</v>
      </c>
      <c r="E529">
        <v>29</v>
      </c>
      <c r="F529">
        <v>36925.58</v>
      </c>
      <c r="G529">
        <v>50</v>
      </c>
      <c r="H529">
        <v>26571</v>
      </c>
      <c r="I529">
        <v>3</v>
      </c>
      <c r="J529" t="s">
        <v>13</v>
      </c>
      <c r="K529">
        <v>1</v>
      </c>
      <c r="L529" s="7">
        <v>78469.837991956505</v>
      </c>
      <c r="M5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30" spans="1:15" x14ac:dyDescent="0.2">
      <c r="A530">
        <v>1094</v>
      </c>
      <c r="B530">
        <v>25</v>
      </c>
      <c r="C530">
        <v>14337</v>
      </c>
      <c r="D530">
        <v>100</v>
      </c>
      <c r="E530">
        <v>56</v>
      </c>
      <c r="F530">
        <v>29786.84</v>
      </c>
      <c r="G530">
        <v>59</v>
      </c>
      <c r="H530">
        <v>26523</v>
      </c>
      <c r="I530">
        <v>7</v>
      </c>
      <c r="J530" t="s">
        <v>13</v>
      </c>
      <c r="K530">
        <v>2</v>
      </c>
      <c r="L530" s="7">
        <v>61675.379795116402</v>
      </c>
      <c r="M5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31" spans="1:15" x14ac:dyDescent="0.2">
      <c r="A531">
        <v>1405</v>
      </c>
      <c r="B531">
        <v>17</v>
      </c>
      <c r="C531">
        <v>9224</v>
      </c>
      <c r="D531">
        <v>87</v>
      </c>
      <c r="E531">
        <v>35</v>
      </c>
      <c r="F531">
        <v>19654.400000000001</v>
      </c>
      <c r="G531">
        <v>54</v>
      </c>
      <c r="H531">
        <v>26510</v>
      </c>
      <c r="I531">
        <v>5</v>
      </c>
      <c r="J531" t="s">
        <v>12</v>
      </c>
      <c r="K531">
        <v>1</v>
      </c>
      <c r="L531" s="7">
        <v>45119.956285983702</v>
      </c>
      <c r="M5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32" spans="1:15" x14ac:dyDescent="0.2">
      <c r="A532">
        <v>1795</v>
      </c>
      <c r="B532">
        <v>5</v>
      </c>
      <c r="C532">
        <v>10649</v>
      </c>
      <c r="D532">
        <v>72</v>
      </c>
      <c r="E532">
        <v>28</v>
      </c>
      <c r="F532">
        <v>26348.62</v>
      </c>
      <c r="G532">
        <v>30</v>
      </c>
      <c r="H532">
        <v>26410</v>
      </c>
      <c r="I532">
        <v>6</v>
      </c>
      <c r="J532" t="s">
        <v>12</v>
      </c>
      <c r="K532">
        <v>1</v>
      </c>
      <c r="L532" s="7">
        <v>43719.191794080703</v>
      </c>
      <c r="M5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33" spans="1:15" x14ac:dyDescent="0.2">
      <c r="A533">
        <v>1232</v>
      </c>
      <c r="B533">
        <v>4</v>
      </c>
      <c r="C533">
        <v>11043</v>
      </c>
      <c r="D533">
        <v>88</v>
      </c>
      <c r="E533">
        <v>29</v>
      </c>
      <c r="F533">
        <v>35258.39</v>
      </c>
      <c r="G533">
        <v>60</v>
      </c>
      <c r="H533">
        <v>26410</v>
      </c>
      <c r="I533">
        <v>9</v>
      </c>
      <c r="J533" t="s">
        <v>12</v>
      </c>
      <c r="K533">
        <v>2</v>
      </c>
      <c r="L533" s="7">
        <v>59212.473713510699</v>
      </c>
      <c r="M5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34" spans="1:15" x14ac:dyDescent="0.2">
      <c r="A534">
        <v>344</v>
      </c>
      <c r="B534">
        <v>4</v>
      </c>
      <c r="C534">
        <v>11315</v>
      </c>
      <c r="D534">
        <v>90</v>
      </c>
      <c r="E534">
        <v>57</v>
      </c>
      <c r="F534">
        <v>38238.39</v>
      </c>
      <c r="G534">
        <v>57</v>
      </c>
      <c r="H534">
        <v>26384</v>
      </c>
      <c r="I534">
        <v>2</v>
      </c>
      <c r="J534" t="s">
        <v>13</v>
      </c>
      <c r="K534">
        <v>1</v>
      </c>
      <c r="L534" s="7">
        <v>54021.057431416601</v>
      </c>
      <c r="M5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35" spans="1:15" x14ac:dyDescent="0.2">
      <c r="A535">
        <v>17</v>
      </c>
      <c r="B535">
        <v>10</v>
      </c>
      <c r="C535">
        <v>8526</v>
      </c>
      <c r="D535">
        <v>64</v>
      </c>
      <c r="E535">
        <v>24</v>
      </c>
      <c r="F535">
        <v>35957.269999999997</v>
      </c>
      <c r="G535">
        <v>28</v>
      </c>
      <c r="H535">
        <v>26374</v>
      </c>
      <c r="I535">
        <v>1</v>
      </c>
      <c r="J535" t="s">
        <v>12</v>
      </c>
      <c r="K535">
        <v>3</v>
      </c>
      <c r="L535" s="7">
        <v>37180.050000000003</v>
      </c>
      <c r="M5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36" spans="1:15" x14ac:dyDescent="0.2">
      <c r="A536">
        <v>1313</v>
      </c>
      <c r="B536">
        <v>5</v>
      </c>
      <c r="C536">
        <v>13705</v>
      </c>
      <c r="D536">
        <v>91</v>
      </c>
      <c r="E536">
        <v>54</v>
      </c>
      <c r="F536">
        <v>37186.980000000003</v>
      </c>
      <c r="G536">
        <v>34</v>
      </c>
      <c r="H536">
        <v>26360</v>
      </c>
      <c r="I536">
        <v>7</v>
      </c>
      <c r="J536" t="s">
        <v>12</v>
      </c>
      <c r="K536">
        <v>2</v>
      </c>
      <c r="L536" s="7">
        <v>58551.479947867403</v>
      </c>
      <c r="M5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37" spans="1:15" x14ac:dyDescent="0.2">
      <c r="A537">
        <v>703</v>
      </c>
      <c r="B537">
        <v>6</v>
      </c>
      <c r="C537">
        <v>9570</v>
      </c>
      <c r="D537">
        <v>79</v>
      </c>
      <c r="E537">
        <v>39</v>
      </c>
      <c r="F537">
        <v>22540.04</v>
      </c>
      <c r="G537">
        <v>38</v>
      </c>
      <c r="H537">
        <v>26359</v>
      </c>
      <c r="I537">
        <v>8</v>
      </c>
      <c r="J537" t="s">
        <v>13</v>
      </c>
      <c r="K537">
        <v>2</v>
      </c>
      <c r="L537" s="7">
        <v>73962.379512846193</v>
      </c>
      <c r="M5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38" spans="1:15" x14ac:dyDescent="0.2">
      <c r="A538">
        <v>177</v>
      </c>
      <c r="B538">
        <v>1</v>
      </c>
      <c r="C538">
        <v>13311</v>
      </c>
      <c r="D538">
        <v>94</v>
      </c>
      <c r="E538">
        <v>58</v>
      </c>
      <c r="F538">
        <v>20703.150000000001</v>
      </c>
      <c r="G538">
        <v>42</v>
      </c>
      <c r="H538">
        <v>26279</v>
      </c>
      <c r="I538">
        <v>6</v>
      </c>
      <c r="J538" t="s">
        <v>12</v>
      </c>
      <c r="K538">
        <v>1</v>
      </c>
      <c r="L538" s="7">
        <v>51484.945375122901</v>
      </c>
      <c r="M5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39" spans="1:15" x14ac:dyDescent="0.2">
      <c r="A539">
        <v>1475</v>
      </c>
      <c r="B539">
        <v>4</v>
      </c>
      <c r="C539">
        <v>14209</v>
      </c>
      <c r="D539">
        <v>94</v>
      </c>
      <c r="E539">
        <v>49</v>
      </c>
      <c r="F539">
        <v>25583.34</v>
      </c>
      <c r="G539">
        <v>31</v>
      </c>
      <c r="H539">
        <v>26234</v>
      </c>
      <c r="I539">
        <v>5</v>
      </c>
      <c r="J539" t="s">
        <v>12</v>
      </c>
      <c r="K539">
        <v>1</v>
      </c>
      <c r="L539" s="7">
        <v>57272.521589069802</v>
      </c>
      <c r="M5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40" spans="1:15" x14ac:dyDescent="0.2">
      <c r="A540">
        <v>542</v>
      </c>
      <c r="B540">
        <v>1</v>
      </c>
      <c r="C540">
        <v>10678</v>
      </c>
      <c r="D540">
        <v>73</v>
      </c>
      <c r="E540">
        <v>37</v>
      </c>
      <c r="F540">
        <v>20405.080000000002</v>
      </c>
      <c r="G540">
        <v>27</v>
      </c>
      <c r="H540">
        <v>26226</v>
      </c>
      <c r="I540">
        <v>5</v>
      </c>
      <c r="J540" t="s">
        <v>13</v>
      </c>
      <c r="K540">
        <v>1</v>
      </c>
      <c r="L540" s="7">
        <v>31308.614718928198</v>
      </c>
      <c r="M5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41" spans="1:15" x14ac:dyDescent="0.2">
      <c r="A541">
        <v>1836</v>
      </c>
      <c r="B541">
        <v>15</v>
      </c>
      <c r="C541">
        <v>10718</v>
      </c>
      <c r="D541">
        <v>85</v>
      </c>
      <c r="E541">
        <v>29</v>
      </c>
      <c r="F541">
        <v>25769.93</v>
      </c>
      <c r="G541">
        <v>47</v>
      </c>
      <c r="H541">
        <v>26219</v>
      </c>
      <c r="I541">
        <v>5</v>
      </c>
      <c r="J541" t="s">
        <v>12</v>
      </c>
      <c r="K541">
        <v>2</v>
      </c>
      <c r="L541" s="7">
        <v>81581.772147971904</v>
      </c>
      <c r="M5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42" spans="1:15" x14ac:dyDescent="0.2">
      <c r="A542">
        <v>1066</v>
      </c>
      <c r="B542">
        <v>15</v>
      </c>
      <c r="C542">
        <v>9526</v>
      </c>
      <c r="D542">
        <v>80</v>
      </c>
      <c r="E542">
        <v>40</v>
      </c>
      <c r="F542">
        <v>35733.5</v>
      </c>
      <c r="G542">
        <v>50</v>
      </c>
      <c r="H542">
        <v>26190</v>
      </c>
      <c r="I542">
        <v>9</v>
      </c>
      <c r="J542" t="s">
        <v>13</v>
      </c>
      <c r="K542">
        <v>1</v>
      </c>
      <c r="L542" s="7">
        <v>54525.929499521102</v>
      </c>
      <c r="M5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43" spans="1:15" x14ac:dyDescent="0.2">
      <c r="A543">
        <v>1683</v>
      </c>
      <c r="B543">
        <v>4</v>
      </c>
      <c r="C543">
        <v>9600</v>
      </c>
      <c r="D543">
        <v>108</v>
      </c>
      <c r="E543">
        <v>36</v>
      </c>
      <c r="F543">
        <v>18736.02</v>
      </c>
      <c r="G543">
        <v>36</v>
      </c>
      <c r="H543">
        <v>26170</v>
      </c>
      <c r="I543">
        <v>4</v>
      </c>
      <c r="J543" t="s">
        <v>12</v>
      </c>
      <c r="K543">
        <v>1</v>
      </c>
      <c r="L543" s="7">
        <v>19210.960275397199</v>
      </c>
      <c r="M5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44" spans="1:15" x14ac:dyDescent="0.2">
      <c r="A544">
        <v>207</v>
      </c>
      <c r="B544">
        <v>2</v>
      </c>
      <c r="C544">
        <v>10916</v>
      </c>
      <c r="D544">
        <v>62</v>
      </c>
      <c r="E544">
        <v>35</v>
      </c>
      <c r="F544">
        <v>26166.1</v>
      </c>
      <c r="G544">
        <v>28</v>
      </c>
      <c r="H544">
        <v>26108</v>
      </c>
      <c r="I544">
        <v>3</v>
      </c>
      <c r="J544" t="s">
        <v>12</v>
      </c>
      <c r="K544">
        <v>2</v>
      </c>
      <c r="L544" s="7">
        <v>28673.656573077998</v>
      </c>
      <c r="M5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45" spans="1:15" x14ac:dyDescent="0.2">
      <c r="A545">
        <v>7</v>
      </c>
      <c r="B545">
        <v>8</v>
      </c>
      <c r="C545">
        <v>8121</v>
      </c>
      <c r="D545">
        <v>72</v>
      </c>
      <c r="E545">
        <v>27</v>
      </c>
      <c r="F545">
        <v>30374.97</v>
      </c>
      <c r="G545">
        <v>20</v>
      </c>
      <c r="H545">
        <v>26079</v>
      </c>
      <c r="I545">
        <v>1</v>
      </c>
      <c r="J545" t="s">
        <v>12</v>
      </c>
      <c r="K545">
        <v>3</v>
      </c>
      <c r="L545" s="7">
        <v>31177.31</v>
      </c>
      <c r="M5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46" spans="1:15" x14ac:dyDescent="0.2">
      <c r="A546">
        <v>1481</v>
      </c>
      <c r="B546">
        <v>24</v>
      </c>
      <c r="C546">
        <v>14206</v>
      </c>
      <c r="D546">
        <v>91</v>
      </c>
      <c r="E546">
        <v>41</v>
      </c>
      <c r="F546">
        <v>30899.95</v>
      </c>
      <c r="G546">
        <v>68</v>
      </c>
      <c r="H546">
        <v>26033</v>
      </c>
      <c r="I546">
        <v>5</v>
      </c>
      <c r="J546" t="s">
        <v>12</v>
      </c>
      <c r="K546">
        <v>1</v>
      </c>
      <c r="L546" s="7">
        <v>71701.155321397295</v>
      </c>
      <c r="M5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47" spans="1:15" x14ac:dyDescent="0.2">
      <c r="A547">
        <v>951</v>
      </c>
      <c r="B547">
        <v>11</v>
      </c>
      <c r="C547">
        <v>10725</v>
      </c>
      <c r="D547">
        <v>75</v>
      </c>
      <c r="E547">
        <v>34</v>
      </c>
      <c r="F547">
        <v>31575.93</v>
      </c>
      <c r="G547">
        <v>30</v>
      </c>
      <c r="H547">
        <v>26002</v>
      </c>
      <c r="I547">
        <v>3</v>
      </c>
      <c r="J547" t="s">
        <v>13</v>
      </c>
      <c r="K547">
        <v>2</v>
      </c>
      <c r="L547" s="7">
        <v>60213.087426619502</v>
      </c>
      <c r="M5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48" spans="1:15" x14ac:dyDescent="0.2">
      <c r="A548">
        <v>5</v>
      </c>
      <c r="B548">
        <v>5</v>
      </c>
      <c r="C548">
        <v>7847</v>
      </c>
      <c r="D548">
        <v>87</v>
      </c>
      <c r="E548">
        <v>30</v>
      </c>
      <c r="F548">
        <v>27210.61</v>
      </c>
      <c r="G548">
        <v>23</v>
      </c>
      <c r="H548">
        <v>25982</v>
      </c>
      <c r="I548">
        <v>1</v>
      </c>
      <c r="J548" t="s">
        <v>12</v>
      </c>
      <c r="K548">
        <v>3</v>
      </c>
      <c r="L548" s="7">
        <v>29647.57</v>
      </c>
      <c r="M5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49" spans="1:15" x14ac:dyDescent="0.2">
      <c r="A549">
        <v>169</v>
      </c>
      <c r="B549">
        <v>24</v>
      </c>
      <c r="C549">
        <v>10123</v>
      </c>
      <c r="D549">
        <v>62</v>
      </c>
      <c r="E549">
        <v>30</v>
      </c>
      <c r="F549">
        <v>33238.25</v>
      </c>
      <c r="G549">
        <v>65</v>
      </c>
      <c r="H549">
        <v>25954</v>
      </c>
      <c r="I549">
        <v>9</v>
      </c>
      <c r="J549" t="s">
        <v>13</v>
      </c>
      <c r="K549">
        <v>1</v>
      </c>
      <c r="L549" s="7">
        <v>74708.718483414399</v>
      </c>
      <c r="M5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50" spans="1:15" x14ac:dyDescent="0.2">
      <c r="A550">
        <v>1583</v>
      </c>
      <c r="B550">
        <v>25</v>
      </c>
      <c r="C550">
        <v>10157</v>
      </c>
      <c r="D550">
        <v>75</v>
      </c>
      <c r="E550">
        <v>35</v>
      </c>
      <c r="F550">
        <v>34701.06</v>
      </c>
      <c r="G550">
        <v>51</v>
      </c>
      <c r="H550">
        <v>25945</v>
      </c>
      <c r="I550">
        <v>6</v>
      </c>
      <c r="J550" t="s">
        <v>13</v>
      </c>
      <c r="K550">
        <v>3</v>
      </c>
      <c r="L550" s="7">
        <v>63418.2642327914</v>
      </c>
      <c r="M5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51" spans="1:15" x14ac:dyDescent="0.2">
      <c r="A551">
        <v>615</v>
      </c>
      <c r="B551">
        <v>9</v>
      </c>
      <c r="C551">
        <v>11124</v>
      </c>
      <c r="D551">
        <v>80</v>
      </c>
      <c r="E551">
        <v>28</v>
      </c>
      <c r="F551">
        <v>20377.650000000001</v>
      </c>
      <c r="G551">
        <v>57</v>
      </c>
      <c r="H551">
        <v>25932</v>
      </c>
      <c r="I551">
        <v>2</v>
      </c>
      <c r="J551" t="s">
        <v>13</v>
      </c>
      <c r="K551">
        <v>1</v>
      </c>
      <c r="L551" s="7">
        <v>65507.636191046702</v>
      </c>
      <c r="M5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52" spans="1:15" x14ac:dyDescent="0.2">
      <c r="A552">
        <v>701</v>
      </c>
      <c r="B552">
        <v>23</v>
      </c>
      <c r="C552">
        <v>10214</v>
      </c>
      <c r="D552">
        <v>60</v>
      </c>
      <c r="E552">
        <v>34</v>
      </c>
      <c r="F552">
        <v>35508.269999999997</v>
      </c>
      <c r="G552">
        <v>54</v>
      </c>
      <c r="H552">
        <v>25880</v>
      </c>
      <c r="I552">
        <v>1</v>
      </c>
      <c r="J552" t="s">
        <v>12</v>
      </c>
      <c r="K552">
        <v>1</v>
      </c>
      <c r="L552" s="7">
        <v>41980.818999923998</v>
      </c>
      <c r="M5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53" spans="1:15" x14ac:dyDescent="0.2">
      <c r="A553">
        <v>747</v>
      </c>
      <c r="B553">
        <v>13</v>
      </c>
      <c r="C553">
        <v>13955</v>
      </c>
      <c r="D553">
        <v>91</v>
      </c>
      <c r="E553">
        <v>48</v>
      </c>
      <c r="F553">
        <v>21859.08</v>
      </c>
      <c r="G553">
        <v>49</v>
      </c>
      <c r="H553">
        <v>25877</v>
      </c>
      <c r="I553">
        <v>8</v>
      </c>
      <c r="J553" t="s">
        <v>13</v>
      </c>
      <c r="K553">
        <v>3</v>
      </c>
      <c r="L553" s="7">
        <v>53374.4221796887</v>
      </c>
      <c r="M5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54" spans="1:15" x14ac:dyDescent="0.2">
      <c r="A554">
        <v>1462</v>
      </c>
      <c r="B554">
        <v>19</v>
      </c>
      <c r="C554">
        <v>1592</v>
      </c>
      <c r="D554">
        <v>54</v>
      </c>
      <c r="E554">
        <v>20</v>
      </c>
      <c r="F554">
        <v>21831.43</v>
      </c>
      <c r="G554">
        <v>67</v>
      </c>
      <c r="H554">
        <v>25848</v>
      </c>
      <c r="I554">
        <v>2</v>
      </c>
      <c r="J554" t="s">
        <v>13</v>
      </c>
      <c r="K554">
        <v>3</v>
      </c>
      <c r="L554" s="7">
        <v>40617.105701592402</v>
      </c>
      <c r="M5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55" spans="1:15" x14ac:dyDescent="0.2">
      <c r="A555">
        <v>10</v>
      </c>
      <c r="B555">
        <v>8</v>
      </c>
      <c r="C555">
        <v>10309</v>
      </c>
      <c r="D555">
        <v>105</v>
      </c>
      <c r="E555">
        <v>45</v>
      </c>
      <c r="F555">
        <v>38738.65</v>
      </c>
      <c r="G555">
        <v>29</v>
      </c>
      <c r="H555">
        <v>25819</v>
      </c>
      <c r="I555">
        <v>1</v>
      </c>
      <c r="J555" t="s">
        <v>12</v>
      </c>
      <c r="K555">
        <v>3</v>
      </c>
      <c r="L555" s="7">
        <v>51378</v>
      </c>
      <c r="M5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56" spans="1:15" x14ac:dyDescent="0.2">
      <c r="A556">
        <v>1056</v>
      </c>
      <c r="B556">
        <v>20</v>
      </c>
      <c r="C556">
        <v>13172</v>
      </c>
      <c r="D556">
        <v>111</v>
      </c>
      <c r="E556">
        <v>43</v>
      </c>
      <c r="F556">
        <v>26407.29</v>
      </c>
      <c r="G556">
        <v>52</v>
      </c>
      <c r="H556">
        <v>25805</v>
      </c>
      <c r="I556">
        <v>2</v>
      </c>
      <c r="J556" t="s">
        <v>13</v>
      </c>
      <c r="K556">
        <v>3</v>
      </c>
      <c r="L556" s="7">
        <v>65768.9294577244</v>
      </c>
      <c r="M5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57" spans="1:15" x14ac:dyDescent="0.2">
      <c r="A557">
        <v>688</v>
      </c>
      <c r="B557">
        <v>4</v>
      </c>
      <c r="C557">
        <v>9410</v>
      </c>
      <c r="D557">
        <v>73</v>
      </c>
      <c r="E557">
        <v>35</v>
      </c>
      <c r="F557">
        <v>25562.13</v>
      </c>
      <c r="G557">
        <v>16</v>
      </c>
      <c r="H557">
        <v>25793</v>
      </c>
      <c r="I557">
        <v>8</v>
      </c>
      <c r="J557" t="s">
        <v>13</v>
      </c>
      <c r="K557">
        <v>1</v>
      </c>
      <c r="L557" s="7">
        <v>35629.785618982198</v>
      </c>
      <c r="M5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58" spans="1:15" x14ac:dyDescent="0.2">
      <c r="A558">
        <v>1144</v>
      </c>
      <c r="B558">
        <v>8</v>
      </c>
      <c r="C558">
        <v>14563</v>
      </c>
      <c r="D558">
        <v>108</v>
      </c>
      <c r="E558">
        <v>46</v>
      </c>
      <c r="F558">
        <v>25996.63</v>
      </c>
      <c r="G558">
        <v>36</v>
      </c>
      <c r="H558">
        <v>25767</v>
      </c>
      <c r="I558">
        <v>6</v>
      </c>
      <c r="J558" t="s">
        <v>12</v>
      </c>
      <c r="K558">
        <v>2</v>
      </c>
      <c r="L558" s="7">
        <v>62067.0362138032</v>
      </c>
      <c r="M5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59" spans="1:15" x14ac:dyDescent="0.2">
      <c r="A559">
        <v>399</v>
      </c>
      <c r="B559">
        <v>25</v>
      </c>
      <c r="C559">
        <v>9848</v>
      </c>
      <c r="D559">
        <v>76</v>
      </c>
      <c r="E559">
        <v>30</v>
      </c>
      <c r="F559">
        <v>28186.45</v>
      </c>
      <c r="G559">
        <v>52</v>
      </c>
      <c r="H559">
        <v>25759</v>
      </c>
      <c r="I559">
        <v>3</v>
      </c>
      <c r="J559" t="s">
        <v>13</v>
      </c>
      <c r="K559">
        <v>1</v>
      </c>
      <c r="L559" s="7">
        <v>49698.013376658098</v>
      </c>
      <c r="M5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60" spans="1:15" x14ac:dyDescent="0.2">
      <c r="A560">
        <v>834</v>
      </c>
      <c r="B560">
        <v>17</v>
      </c>
      <c r="C560">
        <v>10638</v>
      </c>
      <c r="D560">
        <v>76</v>
      </c>
      <c r="E560">
        <v>37</v>
      </c>
      <c r="F560">
        <v>39992.51</v>
      </c>
      <c r="G560">
        <v>64</v>
      </c>
      <c r="H560">
        <v>25708</v>
      </c>
      <c r="I560">
        <v>6</v>
      </c>
      <c r="J560" t="s">
        <v>12</v>
      </c>
      <c r="K560">
        <v>2</v>
      </c>
      <c r="L560" s="7">
        <v>85273.236433055805</v>
      </c>
      <c r="M5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61" spans="1:15" x14ac:dyDescent="0.2">
      <c r="A561">
        <v>868</v>
      </c>
      <c r="B561">
        <v>3</v>
      </c>
      <c r="C561">
        <v>2454</v>
      </c>
      <c r="D561">
        <v>54</v>
      </c>
      <c r="E561">
        <v>17</v>
      </c>
      <c r="F561">
        <v>30826.41</v>
      </c>
      <c r="G561">
        <v>23</v>
      </c>
      <c r="H561">
        <v>25657</v>
      </c>
      <c r="I561">
        <v>4</v>
      </c>
      <c r="J561" t="s">
        <v>12</v>
      </c>
      <c r="K561">
        <v>1</v>
      </c>
      <c r="L561" s="7">
        <v>39392.017243140297</v>
      </c>
      <c r="M5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62" spans="1:15" x14ac:dyDescent="0.2">
      <c r="A562">
        <v>604</v>
      </c>
      <c r="B562">
        <v>24</v>
      </c>
      <c r="C562">
        <v>11317</v>
      </c>
      <c r="D562">
        <v>97</v>
      </c>
      <c r="E562">
        <v>56</v>
      </c>
      <c r="F562">
        <v>18411.439999999999</v>
      </c>
      <c r="G562">
        <v>50</v>
      </c>
      <c r="H562">
        <v>25582</v>
      </c>
      <c r="I562">
        <v>4</v>
      </c>
      <c r="J562" t="s">
        <v>12</v>
      </c>
      <c r="K562">
        <v>2</v>
      </c>
      <c r="L562" s="7">
        <v>56710.828319467</v>
      </c>
      <c r="M5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63" spans="1:15" x14ac:dyDescent="0.2">
      <c r="A563">
        <v>1753</v>
      </c>
      <c r="B563">
        <v>3</v>
      </c>
      <c r="C563">
        <v>10061</v>
      </c>
      <c r="D563">
        <v>86</v>
      </c>
      <c r="E563">
        <v>34</v>
      </c>
      <c r="F563">
        <v>34161.449999999997</v>
      </c>
      <c r="G563">
        <v>24</v>
      </c>
      <c r="H563">
        <v>25531</v>
      </c>
      <c r="I563">
        <v>6</v>
      </c>
      <c r="J563" t="s">
        <v>12</v>
      </c>
      <c r="K563">
        <v>2</v>
      </c>
      <c r="L563" s="7">
        <v>22235.7936373341</v>
      </c>
      <c r="M5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64" spans="1:15" x14ac:dyDescent="0.2">
      <c r="A564">
        <v>821</v>
      </c>
      <c r="B564">
        <v>4</v>
      </c>
      <c r="C564">
        <v>9604</v>
      </c>
      <c r="D564">
        <v>76</v>
      </c>
      <c r="E564">
        <v>28</v>
      </c>
      <c r="F564">
        <v>34365.129999999997</v>
      </c>
      <c r="G564">
        <v>18</v>
      </c>
      <c r="H564">
        <v>25377</v>
      </c>
      <c r="I564">
        <v>9</v>
      </c>
      <c r="J564" t="s">
        <v>13</v>
      </c>
      <c r="K564">
        <v>3</v>
      </c>
      <c r="L564" s="7">
        <v>27389.435199155199</v>
      </c>
      <c r="M5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65" spans="1:15" x14ac:dyDescent="0.2">
      <c r="A565">
        <v>1684</v>
      </c>
      <c r="B565">
        <v>6</v>
      </c>
      <c r="C565">
        <v>3709</v>
      </c>
      <c r="D565">
        <v>66</v>
      </c>
      <c r="E565">
        <v>24</v>
      </c>
      <c r="F565">
        <v>29410.92</v>
      </c>
      <c r="G565">
        <v>37</v>
      </c>
      <c r="H565">
        <v>25212</v>
      </c>
      <c r="I565">
        <v>6</v>
      </c>
      <c r="J565" t="s">
        <v>13</v>
      </c>
      <c r="K565">
        <v>2</v>
      </c>
      <c r="L565" s="7">
        <v>31069.3228671012</v>
      </c>
      <c r="M5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66" spans="1:15" x14ac:dyDescent="0.2">
      <c r="A566">
        <v>1678</v>
      </c>
      <c r="B566">
        <v>1</v>
      </c>
      <c r="C566">
        <v>9293</v>
      </c>
      <c r="D566">
        <v>96</v>
      </c>
      <c r="E566">
        <v>34</v>
      </c>
      <c r="F566">
        <v>20886.759999999998</v>
      </c>
      <c r="G566">
        <v>16</v>
      </c>
      <c r="H566">
        <v>25187</v>
      </c>
      <c r="I566">
        <v>7</v>
      </c>
      <c r="J566" t="s">
        <v>13</v>
      </c>
      <c r="K566">
        <v>1</v>
      </c>
      <c r="L566" s="7">
        <v>28952.666438809101</v>
      </c>
      <c r="M5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67" spans="1:15" x14ac:dyDescent="0.2">
      <c r="A567">
        <v>3</v>
      </c>
      <c r="B567">
        <v>6</v>
      </c>
      <c r="C567">
        <v>7752</v>
      </c>
      <c r="D567">
        <v>85</v>
      </c>
      <c r="E567">
        <v>20</v>
      </c>
      <c r="F567">
        <v>28949.65</v>
      </c>
      <c r="G567">
        <v>22</v>
      </c>
      <c r="H567">
        <v>25121</v>
      </c>
      <c r="I567">
        <v>1</v>
      </c>
      <c r="J567" t="s">
        <v>12</v>
      </c>
      <c r="K567">
        <v>2</v>
      </c>
      <c r="L567" s="7">
        <v>30908.49</v>
      </c>
      <c r="M5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68" spans="1:15" x14ac:dyDescent="0.2">
      <c r="A568">
        <v>1637</v>
      </c>
      <c r="B568">
        <v>5</v>
      </c>
      <c r="C568">
        <v>14993</v>
      </c>
      <c r="D568">
        <v>113</v>
      </c>
      <c r="E568">
        <v>42</v>
      </c>
      <c r="F568">
        <v>38002.449999999997</v>
      </c>
      <c r="G568">
        <v>42</v>
      </c>
      <c r="H568">
        <v>25118</v>
      </c>
      <c r="I568">
        <v>2</v>
      </c>
      <c r="J568" t="s">
        <v>13</v>
      </c>
      <c r="K568">
        <v>2</v>
      </c>
      <c r="L568" s="7">
        <v>75013.796474965493</v>
      </c>
      <c r="M5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69" spans="1:15" x14ac:dyDescent="0.2">
      <c r="A569">
        <v>1442</v>
      </c>
      <c r="B569">
        <v>4</v>
      </c>
      <c r="C569">
        <v>13939</v>
      </c>
      <c r="D569">
        <v>96</v>
      </c>
      <c r="E569">
        <v>56</v>
      </c>
      <c r="F569">
        <v>23488.42</v>
      </c>
      <c r="G569">
        <v>62</v>
      </c>
      <c r="H569">
        <v>25087</v>
      </c>
      <c r="I569">
        <v>7</v>
      </c>
      <c r="J569" t="s">
        <v>12</v>
      </c>
      <c r="K569">
        <v>2</v>
      </c>
      <c r="L569" s="7">
        <v>50078.902389488299</v>
      </c>
      <c r="M5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0" spans="1:15" x14ac:dyDescent="0.2">
      <c r="A570">
        <v>6</v>
      </c>
      <c r="B570">
        <v>25</v>
      </c>
      <c r="C570">
        <v>7881</v>
      </c>
      <c r="D570">
        <v>79</v>
      </c>
      <c r="E570">
        <v>28</v>
      </c>
      <c r="F570">
        <v>26632.959999999999</v>
      </c>
      <c r="G570">
        <v>22</v>
      </c>
      <c r="H570">
        <v>25036</v>
      </c>
      <c r="I570">
        <v>1</v>
      </c>
      <c r="J570" t="s">
        <v>12</v>
      </c>
      <c r="K570">
        <v>2</v>
      </c>
      <c r="L570" s="7">
        <v>31141.51</v>
      </c>
      <c r="M5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1" spans="1:15" x14ac:dyDescent="0.2">
      <c r="A571">
        <v>18</v>
      </c>
      <c r="B571">
        <v>6</v>
      </c>
      <c r="C571">
        <v>8978</v>
      </c>
      <c r="D571">
        <v>74</v>
      </c>
      <c r="E571">
        <v>32</v>
      </c>
      <c r="F571">
        <v>25415.96</v>
      </c>
      <c r="G571">
        <v>19</v>
      </c>
      <c r="H571">
        <v>24981</v>
      </c>
      <c r="I571">
        <v>1</v>
      </c>
      <c r="J571" t="s">
        <v>12</v>
      </c>
      <c r="K571">
        <v>3</v>
      </c>
      <c r="L571" s="7">
        <v>29658.85</v>
      </c>
      <c r="M5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2" spans="1:15" x14ac:dyDescent="0.2">
      <c r="A572">
        <v>1949</v>
      </c>
      <c r="B572">
        <v>25</v>
      </c>
      <c r="C572">
        <v>9926</v>
      </c>
      <c r="D572">
        <v>69</v>
      </c>
      <c r="E572">
        <v>40</v>
      </c>
      <c r="F572">
        <v>20310.77</v>
      </c>
      <c r="G572">
        <v>68</v>
      </c>
      <c r="H572">
        <v>24897</v>
      </c>
      <c r="I572">
        <v>6</v>
      </c>
      <c r="J572" t="s">
        <v>13</v>
      </c>
      <c r="K572">
        <v>1</v>
      </c>
      <c r="L572" s="7">
        <v>54288.055706878702</v>
      </c>
      <c r="M5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3" spans="1:15" x14ac:dyDescent="0.2">
      <c r="A573">
        <v>117</v>
      </c>
      <c r="B573">
        <v>11</v>
      </c>
      <c r="C573">
        <v>8290</v>
      </c>
      <c r="D573">
        <v>88</v>
      </c>
      <c r="E573">
        <v>29</v>
      </c>
      <c r="F573">
        <v>27426.47</v>
      </c>
      <c r="G573">
        <v>20</v>
      </c>
      <c r="H573">
        <v>24884</v>
      </c>
      <c r="I573">
        <v>1</v>
      </c>
      <c r="J573" t="s">
        <v>12</v>
      </c>
      <c r="K573">
        <v>2</v>
      </c>
      <c r="L573" s="7">
        <v>18236.13</v>
      </c>
      <c r="M5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4" spans="1:15" x14ac:dyDescent="0.2">
      <c r="A574">
        <v>1530</v>
      </c>
      <c r="B574">
        <v>10</v>
      </c>
      <c r="C574">
        <v>11297</v>
      </c>
      <c r="D574">
        <v>89</v>
      </c>
      <c r="E574">
        <v>58</v>
      </c>
      <c r="F574">
        <v>30115.17</v>
      </c>
      <c r="G574">
        <v>29</v>
      </c>
      <c r="H574">
        <v>24836</v>
      </c>
      <c r="I574">
        <v>3</v>
      </c>
      <c r="J574" t="s">
        <v>13</v>
      </c>
      <c r="K574">
        <v>3</v>
      </c>
      <c r="L574" s="7">
        <v>52218.947897776197</v>
      </c>
      <c r="M5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75" spans="1:15" x14ac:dyDescent="0.2">
      <c r="A575">
        <v>1316</v>
      </c>
      <c r="B575">
        <v>3</v>
      </c>
      <c r="C575">
        <v>9279</v>
      </c>
      <c r="D575">
        <v>72</v>
      </c>
      <c r="E575">
        <v>34</v>
      </c>
      <c r="F575">
        <v>35277.15</v>
      </c>
      <c r="G575">
        <v>15</v>
      </c>
      <c r="H575">
        <v>24835</v>
      </c>
      <c r="I575">
        <v>8</v>
      </c>
      <c r="J575" t="s">
        <v>13</v>
      </c>
      <c r="K575">
        <v>1</v>
      </c>
      <c r="L575" s="7">
        <v>51814.223223076799</v>
      </c>
      <c r="M5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76" spans="1:15" x14ac:dyDescent="0.2">
      <c r="A576">
        <v>2</v>
      </c>
      <c r="B576">
        <v>1</v>
      </c>
      <c r="C576">
        <v>8029</v>
      </c>
      <c r="D576">
        <v>65</v>
      </c>
      <c r="E576">
        <v>24</v>
      </c>
      <c r="F576">
        <v>27978.66</v>
      </c>
      <c r="G576">
        <v>26</v>
      </c>
      <c r="H576">
        <v>24789</v>
      </c>
      <c r="I576">
        <v>1</v>
      </c>
      <c r="J576" t="s">
        <v>12</v>
      </c>
      <c r="K576">
        <v>2</v>
      </c>
      <c r="L576" s="7">
        <v>43393.55</v>
      </c>
      <c r="M5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7" spans="1:15" x14ac:dyDescent="0.2">
      <c r="A577">
        <v>1027</v>
      </c>
      <c r="B577">
        <v>10</v>
      </c>
      <c r="C577">
        <v>10063</v>
      </c>
      <c r="D577">
        <v>75</v>
      </c>
      <c r="E577">
        <v>40</v>
      </c>
      <c r="F577">
        <v>25218.62</v>
      </c>
      <c r="G577">
        <v>39</v>
      </c>
      <c r="H577">
        <v>24784</v>
      </c>
      <c r="I577">
        <v>9</v>
      </c>
      <c r="J577" t="s">
        <v>13</v>
      </c>
      <c r="K577">
        <v>2</v>
      </c>
      <c r="L577" s="7">
        <v>38037.565597228699</v>
      </c>
      <c r="M5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78" spans="1:15" x14ac:dyDescent="0.2">
      <c r="A578">
        <v>1834</v>
      </c>
      <c r="B578">
        <v>5</v>
      </c>
      <c r="C578">
        <v>10615</v>
      </c>
      <c r="D578">
        <v>86</v>
      </c>
      <c r="E578">
        <v>35</v>
      </c>
      <c r="F578">
        <v>34706.78</v>
      </c>
      <c r="G578">
        <v>39</v>
      </c>
      <c r="H578">
        <v>24779</v>
      </c>
      <c r="I578">
        <v>2</v>
      </c>
      <c r="J578" t="s">
        <v>12</v>
      </c>
      <c r="K578">
        <v>1</v>
      </c>
      <c r="L578" s="7">
        <v>53147.714033521203</v>
      </c>
      <c r="M5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79" spans="1:15" x14ac:dyDescent="0.2">
      <c r="A579">
        <v>56</v>
      </c>
      <c r="B579">
        <v>7</v>
      </c>
      <c r="C579">
        <v>10502</v>
      </c>
      <c r="D579">
        <v>77</v>
      </c>
      <c r="E579">
        <v>40</v>
      </c>
      <c r="F579">
        <v>28424.15</v>
      </c>
      <c r="G579">
        <v>28</v>
      </c>
      <c r="H579">
        <v>24762</v>
      </c>
      <c r="I579">
        <v>5</v>
      </c>
      <c r="J579" t="s">
        <v>12</v>
      </c>
      <c r="K579">
        <v>1</v>
      </c>
      <c r="L579" s="7">
        <v>35911.730000000003</v>
      </c>
      <c r="M5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0" spans="1:15" x14ac:dyDescent="0.2">
      <c r="A580">
        <v>313</v>
      </c>
      <c r="B580">
        <v>18</v>
      </c>
      <c r="C580">
        <v>14680</v>
      </c>
      <c r="D580">
        <v>89</v>
      </c>
      <c r="E580">
        <v>59</v>
      </c>
      <c r="F580">
        <v>39880.53</v>
      </c>
      <c r="G580">
        <v>65</v>
      </c>
      <c r="H580">
        <v>24728</v>
      </c>
      <c r="I580">
        <v>7</v>
      </c>
      <c r="J580" t="s">
        <v>12</v>
      </c>
      <c r="K580">
        <v>1</v>
      </c>
      <c r="L580" s="7">
        <v>80853.690869564205</v>
      </c>
      <c r="M5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81" spans="1:15" x14ac:dyDescent="0.2">
      <c r="A581">
        <v>13</v>
      </c>
      <c r="B581">
        <v>16</v>
      </c>
      <c r="C581">
        <v>8586</v>
      </c>
      <c r="D581">
        <v>60</v>
      </c>
      <c r="E581">
        <v>25</v>
      </c>
      <c r="F581">
        <v>29917.5</v>
      </c>
      <c r="G581">
        <v>28</v>
      </c>
      <c r="H581">
        <v>24704</v>
      </c>
      <c r="I581">
        <v>1</v>
      </c>
      <c r="J581" t="s">
        <v>12</v>
      </c>
      <c r="K581">
        <v>2</v>
      </c>
      <c r="L581" s="7">
        <v>34503.120000000003</v>
      </c>
      <c r="M5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2" spans="1:15" x14ac:dyDescent="0.2">
      <c r="A582">
        <v>1625</v>
      </c>
      <c r="B582">
        <v>8</v>
      </c>
      <c r="C582">
        <v>14513</v>
      </c>
      <c r="D582">
        <v>112</v>
      </c>
      <c r="E582">
        <v>44</v>
      </c>
      <c r="F582">
        <v>29749.82</v>
      </c>
      <c r="G582">
        <v>43</v>
      </c>
      <c r="H582">
        <v>24664</v>
      </c>
      <c r="I582">
        <v>2</v>
      </c>
      <c r="J582" t="s">
        <v>13</v>
      </c>
      <c r="K582">
        <v>1</v>
      </c>
      <c r="L582" s="7">
        <v>55643.288573858903</v>
      </c>
      <c r="M5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3" spans="1:15" x14ac:dyDescent="0.2">
      <c r="A583">
        <v>413</v>
      </c>
      <c r="B583">
        <v>3</v>
      </c>
      <c r="C583">
        <v>7037</v>
      </c>
      <c r="D583">
        <v>68</v>
      </c>
      <c r="E583">
        <v>21</v>
      </c>
      <c r="F583">
        <v>28713.26</v>
      </c>
      <c r="G583">
        <v>27</v>
      </c>
      <c r="H583">
        <v>24650</v>
      </c>
      <c r="I583">
        <v>4</v>
      </c>
      <c r="J583" t="s">
        <v>13</v>
      </c>
      <c r="K583">
        <v>2</v>
      </c>
      <c r="L583" s="7">
        <v>29336.331157094599</v>
      </c>
      <c r="M5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4" spans="1:15" x14ac:dyDescent="0.2">
      <c r="A584">
        <v>1477</v>
      </c>
      <c r="B584">
        <v>4</v>
      </c>
      <c r="C584">
        <v>11222</v>
      </c>
      <c r="D584">
        <v>113</v>
      </c>
      <c r="E584">
        <v>53</v>
      </c>
      <c r="F584">
        <v>21478.36</v>
      </c>
      <c r="G584">
        <v>31</v>
      </c>
      <c r="H584">
        <v>24647</v>
      </c>
      <c r="I584">
        <v>1</v>
      </c>
      <c r="J584" t="s">
        <v>13</v>
      </c>
      <c r="K584">
        <v>1</v>
      </c>
      <c r="L584" s="7">
        <v>42392.519023854104</v>
      </c>
      <c r="M5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5" spans="1:15" x14ac:dyDescent="0.2">
      <c r="A585">
        <v>628</v>
      </c>
      <c r="B585">
        <v>9</v>
      </c>
      <c r="C585">
        <v>12825</v>
      </c>
      <c r="D585">
        <v>97</v>
      </c>
      <c r="E585">
        <v>41</v>
      </c>
      <c r="F585">
        <v>23997.85</v>
      </c>
      <c r="G585">
        <v>35</v>
      </c>
      <c r="H585">
        <v>24643</v>
      </c>
      <c r="I585">
        <v>1</v>
      </c>
      <c r="J585" t="s">
        <v>13</v>
      </c>
      <c r="K585">
        <v>3</v>
      </c>
      <c r="L585" s="7">
        <v>48567.800917766697</v>
      </c>
      <c r="M5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6" spans="1:15" x14ac:dyDescent="0.2">
      <c r="A586">
        <v>156</v>
      </c>
      <c r="B586">
        <v>1</v>
      </c>
      <c r="C586">
        <v>11930</v>
      </c>
      <c r="D586">
        <v>114</v>
      </c>
      <c r="E586">
        <v>59</v>
      </c>
      <c r="F586">
        <v>33295.46</v>
      </c>
      <c r="G586">
        <v>24</v>
      </c>
      <c r="H586">
        <v>24638</v>
      </c>
      <c r="I586">
        <v>7</v>
      </c>
      <c r="J586" t="s">
        <v>13</v>
      </c>
      <c r="K586">
        <v>3</v>
      </c>
      <c r="L586" s="7">
        <v>52647.571681782101</v>
      </c>
      <c r="M5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87" spans="1:15" x14ac:dyDescent="0.2">
      <c r="A587">
        <v>1984</v>
      </c>
      <c r="B587">
        <v>4</v>
      </c>
      <c r="C587">
        <v>9734</v>
      </c>
      <c r="D587">
        <v>82</v>
      </c>
      <c r="E587">
        <v>38</v>
      </c>
      <c r="F587">
        <v>26543.08</v>
      </c>
      <c r="G587">
        <v>42</v>
      </c>
      <c r="H587">
        <v>24619</v>
      </c>
      <c r="I587">
        <v>2</v>
      </c>
      <c r="J587" t="s">
        <v>13</v>
      </c>
      <c r="K587">
        <v>2</v>
      </c>
      <c r="L587" s="7">
        <v>26495.2555673762</v>
      </c>
      <c r="M5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8" spans="1:15" x14ac:dyDescent="0.2">
      <c r="A588">
        <v>1390</v>
      </c>
      <c r="B588">
        <v>7</v>
      </c>
      <c r="C588">
        <v>3568</v>
      </c>
      <c r="D588">
        <v>68</v>
      </c>
      <c r="E588">
        <v>27</v>
      </c>
      <c r="F588">
        <v>24457.16</v>
      </c>
      <c r="G588">
        <v>66</v>
      </c>
      <c r="H588">
        <v>24605</v>
      </c>
      <c r="I588">
        <v>1</v>
      </c>
      <c r="J588" t="s">
        <v>12</v>
      </c>
      <c r="K588">
        <v>2</v>
      </c>
      <c r="L588" s="7">
        <v>53086.519973546398</v>
      </c>
      <c r="M5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89" spans="1:15" x14ac:dyDescent="0.2">
      <c r="A589">
        <v>59</v>
      </c>
      <c r="B589">
        <v>24</v>
      </c>
      <c r="C589">
        <v>10195</v>
      </c>
      <c r="D589">
        <v>85</v>
      </c>
      <c r="E589">
        <v>43</v>
      </c>
      <c r="F589">
        <v>31706.32</v>
      </c>
      <c r="G589">
        <v>40</v>
      </c>
      <c r="H589">
        <v>24586</v>
      </c>
      <c r="I589">
        <v>5</v>
      </c>
      <c r="J589" t="s">
        <v>12</v>
      </c>
      <c r="K589">
        <v>1</v>
      </c>
      <c r="L589" s="7">
        <v>61179.199999999997</v>
      </c>
      <c r="M5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90" spans="1:15" x14ac:dyDescent="0.2">
      <c r="A590">
        <v>54</v>
      </c>
      <c r="B590">
        <v>10</v>
      </c>
      <c r="C590">
        <v>10336</v>
      </c>
      <c r="D590">
        <v>72</v>
      </c>
      <c r="E590">
        <v>37</v>
      </c>
      <c r="F590">
        <v>29197.42</v>
      </c>
      <c r="G590">
        <v>38</v>
      </c>
      <c r="H590">
        <v>24547</v>
      </c>
      <c r="I590">
        <v>5</v>
      </c>
      <c r="J590" t="s">
        <v>12</v>
      </c>
      <c r="K590">
        <v>1</v>
      </c>
      <c r="L590" s="7">
        <v>41151.050000000003</v>
      </c>
      <c r="M5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91" spans="1:15" x14ac:dyDescent="0.2">
      <c r="A591">
        <v>1465</v>
      </c>
      <c r="B591">
        <v>11</v>
      </c>
      <c r="C591">
        <v>10008</v>
      </c>
      <c r="D591">
        <v>82</v>
      </c>
      <c r="E591">
        <v>39</v>
      </c>
      <c r="F591">
        <v>19188.509999999998</v>
      </c>
      <c r="G591">
        <v>29</v>
      </c>
      <c r="H591">
        <v>24501</v>
      </c>
      <c r="I591">
        <v>9</v>
      </c>
      <c r="J591" t="s">
        <v>12</v>
      </c>
      <c r="K591">
        <v>1</v>
      </c>
      <c r="L591" s="7">
        <v>34576.992898775199</v>
      </c>
      <c r="M5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592" spans="1:15" x14ac:dyDescent="0.2">
      <c r="A592">
        <v>556</v>
      </c>
      <c r="B592">
        <v>5</v>
      </c>
      <c r="C592">
        <v>13147</v>
      </c>
      <c r="D592">
        <v>104</v>
      </c>
      <c r="E592">
        <v>49</v>
      </c>
      <c r="F592">
        <v>32232</v>
      </c>
      <c r="G592">
        <v>36</v>
      </c>
      <c r="H592">
        <v>24500</v>
      </c>
      <c r="I592">
        <v>5</v>
      </c>
      <c r="J592" t="s">
        <v>13</v>
      </c>
      <c r="K592">
        <v>1</v>
      </c>
      <c r="L592" s="7">
        <v>51169.497941592199</v>
      </c>
      <c r="M5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93" spans="1:15" x14ac:dyDescent="0.2">
      <c r="A593">
        <v>463</v>
      </c>
      <c r="B593">
        <v>16</v>
      </c>
      <c r="C593">
        <v>9812</v>
      </c>
      <c r="D593">
        <v>80</v>
      </c>
      <c r="E593">
        <v>29</v>
      </c>
      <c r="F593">
        <v>35110.57</v>
      </c>
      <c r="G593">
        <v>62</v>
      </c>
      <c r="H593">
        <v>24498</v>
      </c>
      <c r="I593">
        <v>4</v>
      </c>
      <c r="J593" t="s">
        <v>12</v>
      </c>
      <c r="K593">
        <v>2</v>
      </c>
      <c r="L593" s="7">
        <v>81963.6715161631</v>
      </c>
      <c r="M5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5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94" spans="1:15" x14ac:dyDescent="0.2">
      <c r="A594">
        <v>391</v>
      </c>
      <c r="B594">
        <v>2</v>
      </c>
      <c r="C594">
        <v>13619</v>
      </c>
      <c r="D594">
        <v>96</v>
      </c>
      <c r="E594">
        <v>54</v>
      </c>
      <c r="F594">
        <v>20036.86</v>
      </c>
      <c r="G594">
        <v>43</v>
      </c>
      <c r="H594">
        <v>24489</v>
      </c>
      <c r="I594">
        <v>9</v>
      </c>
      <c r="J594" t="s">
        <v>12</v>
      </c>
      <c r="K594">
        <v>2</v>
      </c>
      <c r="L594" s="7">
        <v>49214.393262595702</v>
      </c>
      <c r="M5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95" spans="1:15" x14ac:dyDescent="0.2">
      <c r="A595">
        <v>1229</v>
      </c>
      <c r="B595">
        <v>9</v>
      </c>
      <c r="C595">
        <v>12846</v>
      </c>
      <c r="D595">
        <v>104</v>
      </c>
      <c r="E595">
        <v>49</v>
      </c>
      <c r="F595">
        <v>32027.29</v>
      </c>
      <c r="G595">
        <v>32</v>
      </c>
      <c r="H595">
        <v>24457</v>
      </c>
      <c r="I595">
        <v>2</v>
      </c>
      <c r="J595" t="s">
        <v>13</v>
      </c>
      <c r="K595">
        <v>1</v>
      </c>
      <c r="L595" s="7">
        <v>65468.228474396899</v>
      </c>
      <c r="M5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96" spans="1:15" x14ac:dyDescent="0.2">
      <c r="A596">
        <v>1785</v>
      </c>
      <c r="B596">
        <v>9</v>
      </c>
      <c r="C596">
        <v>10942</v>
      </c>
      <c r="D596">
        <v>72</v>
      </c>
      <c r="E596">
        <v>31</v>
      </c>
      <c r="F596">
        <v>37266.94</v>
      </c>
      <c r="G596">
        <v>57</v>
      </c>
      <c r="H596">
        <v>24454</v>
      </c>
      <c r="I596">
        <v>7</v>
      </c>
      <c r="J596" t="s">
        <v>13</v>
      </c>
      <c r="K596">
        <v>2</v>
      </c>
      <c r="L596" s="7">
        <v>81422.965770914496</v>
      </c>
      <c r="M5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597" spans="1:15" x14ac:dyDescent="0.2">
      <c r="A597">
        <v>220</v>
      </c>
      <c r="B597">
        <v>18</v>
      </c>
      <c r="C597">
        <v>10583</v>
      </c>
      <c r="D597">
        <v>87</v>
      </c>
      <c r="E597">
        <v>28</v>
      </c>
      <c r="F597">
        <v>21964.3</v>
      </c>
      <c r="G597">
        <v>58</v>
      </c>
      <c r="H597">
        <v>24443</v>
      </c>
      <c r="I597">
        <v>1</v>
      </c>
      <c r="J597" t="s">
        <v>12</v>
      </c>
      <c r="K597">
        <v>1</v>
      </c>
      <c r="L597" s="7">
        <v>48461.794724527797</v>
      </c>
      <c r="M5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98" spans="1:15" x14ac:dyDescent="0.2">
      <c r="A598">
        <v>586</v>
      </c>
      <c r="B598">
        <v>17</v>
      </c>
      <c r="C598">
        <v>10590</v>
      </c>
      <c r="D598">
        <v>103</v>
      </c>
      <c r="E598">
        <v>38</v>
      </c>
      <c r="F598">
        <v>22232.9</v>
      </c>
      <c r="G598">
        <v>43</v>
      </c>
      <c r="H598">
        <v>24425</v>
      </c>
      <c r="I598">
        <v>1</v>
      </c>
      <c r="J598" t="s">
        <v>13</v>
      </c>
      <c r="K598">
        <v>1</v>
      </c>
      <c r="L598" s="7">
        <v>58845.909148962302</v>
      </c>
      <c r="M5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599" spans="1:15" x14ac:dyDescent="0.2">
      <c r="A599">
        <v>521</v>
      </c>
      <c r="B599">
        <v>19</v>
      </c>
      <c r="C599">
        <v>11869</v>
      </c>
      <c r="D599">
        <v>96</v>
      </c>
      <c r="E599">
        <v>51</v>
      </c>
      <c r="F599">
        <v>35129.050000000003</v>
      </c>
      <c r="G599">
        <v>51</v>
      </c>
      <c r="H599">
        <v>24401</v>
      </c>
      <c r="I599">
        <v>6</v>
      </c>
      <c r="J599" t="s">
        <v>13</v>
      </c>
      <c r="K599">
        <v>1</v>
      </c>
      <c r="L599" s="7">
        <v>76402.480574130299</v>
      </c>
      <c r="M5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5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5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00" spans="1:15" x14ac:dyDescent="0.2">
      <c r="A600">
        <v>19</v>
      </c>
      <c r="B600">
        <v>9</v>
      </c>
      <c r="C600">
        <v>8761</v>
      </c>
      <c r="D600">
        <v>87</v>
      </c>
      <c r="E600">
        <v>28</v>
      </c>
      <c r="F600">
        <v>26777.599999999999</v>
      </c>
      <c r="G600">
        <v>18</v>
      </c>
      <c r="H600">
        <v>24335</v>
      </c>
      <c r="I600">
        <v>1</v>
      </c>
      <c r="J600" t="s">
        <v>12</v>
      </c>
      <c r="K600">
        <v>2</v>
      </c>
      <c r="L600" s="7">
        <v>33238.46</v>
      </c>
      <c r="M6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01" spans="1:15" x14ac:dyDescent="0.2">
      <c r="A601">
        <v>58</v>
      </c>
      <c r="B601">
        <v>7</v>
      </c>
      <c r="C601">
        <v>10843</v>
      </c>
      <c r="D601">
        <v>66</v>
      </c>
      <c r="E601">
        <v>36</v>
      </c>
      <c r="F601">
        <v>29982.77</v>
      </c>
      <c r="G601">
        <v>32</v>
      </c>
      <c r="H601">
        <v>24308</v>
      </c>
      <c r="I601">
        <v>5</v>
      </c>
      <c r="J601" t="s">
        <v>12</v>
      </c>
      <c r="K601">
        <v>1</v>
      </c>
      <c r="L601" s="7">
        <v>40581.519999999997</v>
      </c>
      <c r="M6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02" spans="1:15" x14ac:dyDescent="0.2">
      <c r="A602">
        <v>29</v>
      </c>
      <c r="B602">
        <v>5</v>
      </c>
      <c r="C602">
        <v>9132</v>
      </c>
      <c r="D602">
        <v>82</v>
      </c>
      <c r="E602">
        <v>32</v>
      </c>
      <c r="F602">
        <v>28184.79</v>
      </c>
      <c r="G602">
        <v>18</v>
      </c>
      <c r="H602">
        <v>24263</v>
      </c>
      <c r="I602">
        <v>2</v>
      </c>
      <c r="J602" t="s">
        <v>12</v>
      </c>
      <c r="K602">
        <v>1</v>
      </c>
      <c r="L602" s="7">
        <v>33201.769999999997</v>
      </c>
      <c r="M6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03" spans="1:15" x14ac:dyDescent="0.2">
      <c r="A603">
        <v>880</v>
      </c>
      <c r="B603">
        <v>12</v>
      </c>
      <c r="C603">
        <v>10260</v>
      </c>
      <c r="D603">
        <v>112</v>
      </c>
      <c r="E603">
        <v>39</v>
      </c>
      <c r="F603">
        <v>36975.79</v>
      </c>
      <c r="G603">
        <v>50</v>
      </c>
      <c r="H603">
        <v>24195</v>
      </c>
      <c r="I603">
        <v>3</v>
      </c>
      <c r="J603" t="s">
        <v>13</v>
      </c>
      <c r="K603">
        <v>2</v>
      </c>
      <c r="L603" s="7">
        <v>78725.599491907298</v>
      </c>
      <c r="M6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04" spans="1:15" x14ac:dyDescent="0.2">
      <c r="A604">
        <v>1821</v>
      </c>
      <c r="B604">
        <v>1</v>
      </c>
      <c r="C604">
        <v>10039</v>
      </c>
      <c r="D604">
        <v>88</v>
      </c>
      <c r="E604">
        <v>38</v>
      </c>
      <c r="F604">
        <v>39343.08</v>
      </c>
      <c r="G604">
        <v>31</v>
      </c>
      <c r="H604">
        <v>24143</v>
      </c>
      <c r="I604">
        <v>3</v>
      </c>
      <c r="J604" t="s">
        <v>13</v>
      </c>
      <c r="K604">
        <v>1</v>
      </c>
      <c r="L604" s="7">
        <v>19562.570283112302</v>
      </c>
      <c r="M6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05" spans="1:15" x14ac:dyDescent="0.2">
      <c r="A605">
        <v>401</v>
      </c>
      <c r="B605">
        <v>18</v>
      </c>
      <c r="C605">
        <v>10666</v>
      </c>
      <c r="D605">
        <v>85</v>
      </c>
      <c r="E605">
        <v>37</v>
      </c>
      <c r="F605">
        <v>26993.83</v>
      </c>
      <c r="G605">
        <v>68</v>
      </c>
      <c r="H605">
        <v>24136</v>
      </c>
      <c r="I605">
        <v>2</v>
      </c>
      <c r="J605" t="s">
        <v>12</v>
      </c>
      <c r="K605">
        <v>1</v>
      </c>
      <c r="L605" s="7">
        <v>73486.046256633796</v>
      </c>
      <c r="M6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06" spans="1:15" x14ac:dyDescent="0.2">
      <c r="A606">
        <v>216</v>
      </c>
      <c r="B606">
        <v>4</v>
      </c>
      <c r="C606">
        <v>13790</v>
      </c>
      <c r="D606">
        <v>108</v>
      </c>
      <c r="E606">
        <v>55</v>
      </c>
      <c r="F606">
        <v>39225.910000000003</v>
      </c>
      <c r="G606">
        <v>34</v>
      </c>
      <c r="H606">
        <v>24128</v>
      </c>
      <c r="I606">
        <v>4</v>
      </c>
      <c r="J606" t="s">
        <v>13</v>
      </c>
      <c r="K606">
        <v>3</v>
      </c>
      <c r="L606" s="7">
        <v>62785.386015548102</v>
      </c>
      <c r="M6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07" spans="1:15" x14ac:dyDescent="0.2">
      <c r="A607">
        <v>1186</v>
      </c>
      <c r="B607">
        <v>4</v>
      </c>
      <c r="C607">
        <v>9493</v>
      </c>
      <c r="D607">
        <v>87</v>
      </c>
      <c r="E607">
        <v>40</v>
      </c>
      <c r="F607">
        <v>25871.35</v>
      </c>
      <c r="G607">
        <v>29</v>
      </c>
      <c r="H607">
        <v>24115</v>
      </c>
      <c r="I607">
        <v>2</v>
      </c>
      <c r="J607" t="s">
        <v>12</v>
      </c>
      <c r="K607">
        <v>1</v>
      </c>
      <c r="L607" s="7">
        <v>25944.209286215199</v>
      </c>
      <c r="M6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08" spans="1:15" x14ac:dyDescent="0.2">
      <c r="A608">
        <v>1180</v>
      </c>
      <c r="B608">
        <v>9</v>
      </c>
      <c r="C608">
        <v>14274</v>
      </c>
      <c r="D608">
        <v>89</v>
      </c>
      <c r="E608">
        <v>44</v>
      </c>
      <c r="F608">
        <v>20930.43</v>
      </c>
      <c r="G608">
        <v>48</v>
      </c>
      <c r="H608">
        <v>24112</v>
      </c>
      <c r="I608">
        <v>2</v>
      </c>
      <c r="J608" t="s">
        <v>13</v>
      </c>
      <c r="K608">
        <v>3</v>
      </c>
      <c r="L608" s="7">
        <v>65507.199605198301</v>
      </c>
      <c r="M6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09" spans="1:15" x14ac:dyDescent="0.2">
      <c r="A609">
        <v>953</v>
      </c>
      <c r="B609">
        <v>19</v>
      </c>
      <c r="C609">
        <v>10821</v>
      </c>
      <c r="D609">
        <v>61</v>
      </c>
      <c r="E609">
        <v>31</v>
      </c>
      <c r="F609">
        <v>32751.91</v>
      </c>
      <c r="G609">
        <v>55</v>
      </c>
      <c r="H609">
        <v>24107</v>
      </c>
      <c r="I609">
        <v>5</v>
      </c>
      <c r="J609" t="s">
        <v>13</v>
      </c>
      <c r="K609">
        <v>2</v>
      </c>
      <c r="L609" s="7">
        <v>67601.253894959402</v>
      </c>
      <c r="M6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10" spans="1:15" x14ac:dyDescent="0.2">
      <c r="A610">
        <v>732</v>
      </c>
      <c r="B610">
        <v>9</v>
      </c>
      <c r="C610">
        <v>8322</v>
      </c>
      <c r="D610">
        <v>63</v>
      </c>
      <c r="E610">
        <v>17</v>
      </c>
      <c r="F610">
        <v>21385.24</v>
      </c>
      <c r="G610">
        <v>30</v>
      </c>
      <c r="H610">
        <v>24106</v>
      </c>
      <c r="I610">
        <v>6</v>
      </c>
      <c r="J610" t="s">
        <v>13</v>
      </c>
      <c r="K610">
        <v>1</v>
      </c>
      <c r="L610" s="7">
        <v>38113.675283400597</v>
      </c>
      <c r="M6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11" spans="1:15" x14ac:dyDescent="0.2">
      <c r="A611">
        <v>300</v>
      </c>
      <c r="B611">
        <v>24</v>
      </c>
      <c r="C611">
        <v>14183</v>
      </c>
      <c r="D611">
        <v>112</v>
      </c>
      <c r="E611">
        <v>59</v>
      </c>
      <c r="F611">
        <v>18236.28</v>
      </c>
      <c r="G611">
        <v>51</v>
      </c>
      <c r="H611">
        <v>23995</v>
      </c>
      <c r="I611">
        <v>6</v>
      </c>
      <c r="J611" t="s">
        <v>13</v>
      </c>
      <c r="K611">
        <v>3</v>
      </c>
      <c r="L611" s="7">
        <v>66370.595297632899</v>
      </c>
      <c r="M6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12" spans="1:15" x14ac:dyDescent="0.2">
      <c r="A612">
        <v>1287</v>
      </c>
      <c r="B612">
        <v>20</v>
      </c>
      <c r="C612">
        <v>14782</v>
      </c>
      <c r="D612">
        <v>94</v>
      </c>
      <c r="E612">
        <v>44</v>
      </c>
      <c r="F612">
        <v>39586.32</v>
      </c>
      <c r="G612">
        <v>68</v>
      </c>
      <c r="H612">
        <v>23991</v>
      </c>
      <c r="I612">
        <v>5</v>
      </c>
      <c r="J612" t="s">
        <v>12</v>
      </c>
      <c r="K612">
        <v>2</v>
      </c>
      <c r="L612" s="7">
        <v>73791.623580709405</v>
      </c>
      <c r="M6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13" spans="1:15" x14ac:dyDescent="0.2">
      <c r="A613">
        <v>1251</v>
      </c>
      <c r="B613">
        <v>1</v>
      </c>
      <c r="C613">
        <v>9898</v>
      </c>
      <c r="D613">
        <v>83</v>
      </c>
      <c r="E613">
        <v>36</v>
      </c>
      <c r="F613">
        <v>35081.11</v>
      </c>
      <c r="G613">
        <v>35</v>
      </c>
      <c r="H613">
        <v>23903</v>
      </c>
      <c r="I613">
        <v>9</v>
      </c>
      <c r="J613" t="s">
        <v>12</v>
      </c>
      <c r="K613">
        <v>2</v>
      </c>
      <c r="L613" s="7">
        <v>25865.8591413904</v>
      </c>
      <c r="M6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14" spans="1:15" x14ac:dyDescent="0.2">
      <c r="A614">
        <v>607</v>
      </c>
      <c r="B614">
        <v>17</v>
      </c>
      <c r="C614">
        <v>9762</v>
      </c>
      <c r="D614">
        <v>53</v>
      </c>
      <c r="E614">
        <v>30</v>
      </c>
      <c r="F614">
        <v>35950.400000000001</v>
      </c>
      <c r="G614">
        <v>59</v>
      </c>
      <c r="H614">
        <v>23860</v>
      </c>
      <c r="I614">
        <v>8</v>
      </c>
      <c r="J614" t="s">
        <v>12</v>
      </c>
      <c r="K614">
        <v>1</v>
      </c>
      <c r="L614" s="7">
        <v>76430.099420260507</v>
      </c>
      <c r="M6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15" spans="1:15" x14ac:dyDescent="0.2">
      <c r="A615">
        <v>919</v>
      </c>
      <c r="B615">
        <v>18</v>
      </c>
      <c r="C615">
        <v>9192</v>
      </c>
      <c r="D615">
        <v>77</v>
      </c>
      <c r="E615">
        <v>33</v>
      </c>
      <c r="F615">
        <v>31914.959999999999</v>
      </c>
      <c r="G615">
        <v>61</v>
      </c>
      <c r="H615">
        <v>23816</v>
      </c>
      <c r="I615">
        <v>8</v>
      </c>
      <c r="J615" t="s">
        <v>12</v>
      </c>
      <c r="K615">
        <v>1</v>
      </c>
      <c r="L615" s="7">
        <v>71122.6470357652</v>
      </c>
      <c r="M6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16" spans="1:15" x14ac:dyDescent="0.2">
      <c r="A616">
        <v>64</v>
      </c>
      <c r="B616">
        <v>22</v>
      </c>
      <c r="C616">
        <v>10430</v>
      </c>
      <c r="D616">
        <v>91</v>
      </c>
      <c r="E616">
        <v>30</v>
      </c>
      <c r="F616">
        <v>24608.19</v>
      </c>
      <c r="G616">
        <v>45</v>
      </c>
      <c r="H616">
        <v>23747</v>
      </c>
      <c r="I616">
        <v>5</v>
      </c>
      <c r="J616" t="s">
        <v>12</v>
      </c>
      <c r="K616">
        <v>3</v>
      </c>
      <c r="L616" s="7">
        <v>44153.56</v>
      </c>
      <c r="M6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17" spans="1:15" x14ac:dyDescent="0.2">
      <c r="A617">
        <v>53</v>
      </c>
      <c r="B617">
        <v>8</v>
      </c>
      <c r="C617">
        <v>9938</v>
      </c>
      <c r="D617">
        <v>70</v>
      </c>
      <c r="E617">
        <v>30</v>
      </c>
      <c r="F617">
        <v>26488.639999999999</v>
      </c>
      <c r="G617">
        <v>32</v>
      </c>
      <c r="H617">
        <v>23722</v>
      </c>
      <c r="I617">
        <v>5</v>
      </c>
      <c r="J617" t="s">
        <v>12</v>
      </c>
      <c r="K617">
        <v>1</v>
      </c>
      <c r="L617" s="7">
        <v>37414.129999999997</v>
      </c>
      <c r="M6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18" spans="1:15" x14ac:dyDescent="0.2">
      <c r="A618">
        <v>105</v>
      </c>
      <c r="B618">
        <v>3</v>
      </c>
      <c r="C618">
        <v>10459</v>
      </c>
      <c r="D618">
        <v>51</v>
      </c>
      <c r="E618">
        <v>35</v>
      </c>
      <c r="F618">
        <v>28918.53</v>
      </c>
      <c r="G618">
        <v>34</v>
      </c>
      <c r="H618">
        <v>23614</v>
      </c>
      <c r="I618">
        <v>5</v>
      </c>
      <c r="J618" t="s">
        <v>12</v>
      </c>
      <c r="K618">
        <v>3</v>
      </c>
      <c r="L618" s="7">
        <v>45705.63</v>
      </c>
      <c r="M6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19" spans="1:15" x14ac:dyDescent="0.2">
      <c r="A619">
        <v>66</v>
      </c>
      <c r="B619">
        <v>15</v>
      </c>
      <c r="C619">
        <v>10537</v>
      </c>
      <c r="D619">
        <v>77</v>
      </c>
      <c r="E619">
        <v>31</v>
      </c>
      <c r="F619">
        <v>28675.14</v>
      </c>
      <c r="G619">
        <v>49</v>
      </c>
      <c r="H619">
        <v>23582</v>
      </c>
      <c r="I619">
        <v>5</v>
      </c>
      <c r="J619" t="s">
        <v>12</v>
      </c>
      <c r="K619">
        <v>3</v>
      </c>
      <c r="L619" s="7">
        <v>23246.3</v>
      </c>
      <c r="M6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20" spans="1:15" x14ac:dyDescent="0.2">
      <c r="A620">
        <v>555</v>
      </c>
      <c r="B620">
        <v>2</v>
      </c>
      <c r="C620">
        <v>3064</v>
      </c>
      <c r="D620">
        <v>65</v>
      </c>
      <c r="E620">
        <v>18</v>
      </c>
      <c r="F620">
        <v>36433.82</v>
      </c>
      <c r="G620">
        <v>38</v>
      </c>
      <c r="H620">
        <v>23578</v>
      </c>
      <c r="I620">
        <v>4</v>
      </c>
      <c r="J620" t="s">
        <v>13</v>
      </c>
      <c r="K620">
        <v>2</v>
      </c>
      <c r="L620" s="7">
        <v>22643.165626393598</v>
      </c>
      <c r="M6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21" spans="1:15" x14ac:dyDescent="0.2">
      <c r="A621">
        <v>151</v>
      </c>
      <c r="B621">
        <v>1</v>
      </c>
      <c r="C621">
        <v>14375</v>
      </c>
      <c r="D621">
        <v>112</v>
      </c>
      <c r="E621">
        <v>42</v>
      </c>
      <c r="F621">
        <v>36002.99</v>
      </c>
      <c r="G621">
        <v>29</v>
      </c>
      <c r="H621">
        <v>23565</v>
      </c>
      <c r="I621">
        <v>3</v>
      </c>
      <c r="J621" t="s">
        <v>13</v>
      </c>
      <c r="K621">
        <v>3</v>
      </c>
      <c r="L621" s="7">
        <v>73902.264585307101</v>
      </c>
      <c r="M6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22" spans="1:15" x14ac:dyDescent="0.2">
      <c r="A622">
        <v>831</v>
      </c>
      <c r="B622">
        <v>11</v>
      </c>
      <c r="C622">
        <v>10481</v>
      </c>
      <c r="D622">
        <v>82</v>
      </c>
      <c r="E622">
        <v>29</v>
      </c>
      <c r="F622">
        <v>19441.689999999999</v>
      </c>
      <c r="G622">
        <v>55</v>
      </c>
      <c r="H622">
        <v>23550</v>
      </c>
      <c r="I622">
        <v>6</v>
      </c>
      <c r="J622" t="s">
        <v>12</v>
      </c>
      <c r="K622">
        <v>1</v>
      </c>
      <c r="L622" s="7">
        <v>46959.5160100824</v>
      </c>
      <c r="M6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23" spans="1:15" x14ac:dyDescent="0.2">
      <c r="A623">
        <v>60</v>
      </c>
      <c r="B623">
        <v>2</v>
      </c>
      <c r="C623">
        <v>10069</v>
      </c>
      <c r="D623">
        <v>87</v>
      </c>
      <c r="E623">
        <v>37</v>
      </c>
      <c r="F623">
        <v>22909.040000000001</v>
      </c>
      <c r="G623">
        <v>40</v>
      </c>
      <c r="H623">
        <v>23523</v>
      </c>
      <c r="I623">
        <v>5</v>
      </c>
      <c r="J623" t="s">
        <v>12</v>
      </c>
      <c r="K623">
        <v>1</v>
      </c>
      <c r="L623" s="7">
        <v>44547.37</v>
      </c>
      <c r="M6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24" spans="1:15" x14ac:dyDescent="0.2">
      <c r="A624">
        <v>1913</v>
      </c>
      <c r="B624">
        <v>3</v>
      </c>
      <c r="C624">
        <v>10972</v>
      </c>
      <c r="D624">
        <v>97</v>
      </c>
      <c r="E624">
        <v>29</v>
      </c>
      <c r="F624">
        <v>28470.87</v>
      </c>
      <c r="G624">
        <v>40</v>
      </c>
      <c r="H624">
        <v>23513</v>
      </c>
      <c r="I624">
        <v>1</v>
      </c>
      <c r="J624" t="s">
        <v>12</v>
      </c>
      <c r="K624">
        <v>2</v>
      </c>
      <c r="L624" s="7">
        <v>30439.351593211799</v>
      </c>
      <c r="M6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25" spans="1:15" x14ac:dyDescent="0.2">
      <c r="A625">
        <v>24</v>
      </c>
      <c r="B625">
        <v>3</v>
      </c>
      <c r="C625">
        <v>8835</v>
      </c>
      <c r="D625">
        <v>78</v>
      </c>
      <c r="E625">
        <v>21</v>
      </c>
      <c r="F625">
        <v>28643.72</v>
      </c>
      <c r="G625">
        <v>33</v>
      </c>
      <c r="H625">
        <v>23507</v>
      </c>
      <c r="I625">
        <v>2</v>
      </c>
      <c r="J625" t="s">
        <v>12</v>
      </c>
      <c r="K625">
        <v>1</v>
      </c>
      <c r="L625" s="7">
        <v>37578.379999999997</v>
      </c>
      <c r="M6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26" spans="1:15" x14ac:dyDescent="0.2">
      <c r="A626">
        <v>733</v>
      </c>
      <c r="B626">
        <v>6</v>
      </c>
      <c r="C626">
        <v>11111</v>
      </c>
      <c r="D626">
        <v>73</v>
      </c>
      <c r="E626">
        <v>30</v>
      </c>
      <c r="F626">
        <v>18567.73</v>
      </c>
      <c r="G626">
        <v>42</v>
      </c>
      <c r="H626">
        <v>23476</v>
      </c>
      <c r="I626">
        <v>3</v>
      </c>
      <c r="J626" t="s">
        <v>13</v>
      </c>
      <c r="K626">
        <v>2</v>
      </c>
      <c r="L626" s="7">
        <v>35837.667364902103</v>
      </c>
      <c r="M6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27" spans="1:15" x14ac:dyDescent="0.2">
      <c r="A627">
        <v>1202</v>
      </c>
      <c r="B627">
        <v>4</v>
      </c>
      <c r="C627">
        <v>10555</v>
      </c>
      <c r="D627">
        <v>87</v>
      </c>
      <c r="E627">
        <v>32</v>
      </c>
      <c r="F627">
        <v>35654.660000000003</v>
      </c>
      <c r="G627">
        <v>46</v>
      </c>
      <c r="H627">
        <v>23422</v>
      </c>
      <c r="I627">
        <v>3</v>
      </c>
      <c r="J627" t="s">
        <v>13</v>
      </c>
      <c r="K627">
        <v>2</v>
      </c>
      <c r="L627" s="7">
        <v>66739.916525486798</v>
      </c>
      <c r="M6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28" spans="1:15" x14ac:dyDescent="0.2">
      <c r="A628">
        <v>106</v>
      </c>
      <c r="B628">
        <v>6</v>
      </c>
      <c r="C628">
        <v>10363</v>
      </c>
      <c r="D628">
        <v>80</v>
      </c>
      <c r="E628">
        <v>45</v>
      </c>
      <c r="F628">
        <v>31244.639999999999</v>
      </c>
      <c r="G628">
        <v>38</v>
      </c>
      <c r="H628">
        <v>23417</v>
      </c>
      <c r="I628">
        <v>5</v>
      </c>
      <c r="J628" t="s">
        <v>12</v>
      </c>
      <c r="K628">
        <v>1</v>
      </c>
      <c r="L628" s="7">
        <v>38327.120000000003</v>
      </c>
      <c r="M6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29" spans="1:15" x14ac:dyDescent="0.2">
      <c r="A629">
        <v>1343</v>
      </c>
      <c r="B629">
        <v>3</v>
      </c>
      <c r="C629">
        <v>12004</v>
      </c>
      <c r="D629">
        <v>98</v>
      </c>
      <c r="E629">
        <v>48</v>
      </c>
      <c r="F629">
        <v>34667.040000000001</v>
      </c>
      <c r="G629">
        <v>31</v>
      </c>
      <c r="H629">
        <v>23396</v>
      </c>
      <c r="I629">
        <v>4</v>
      </c>
      <c r="J629" t="s">
        <v>13</v>
      </c>
      <c r="K629">
        <v>1</v>
      </c>
      <c r="L629" s="7">
        <v>52868.550373391998</v>
      </c>
      <c r="M6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30" spans="1:15" x14ac:dyDescent="0.2">
      <c r="A630">
        <v>1941</v>
      </c>
      <c r="B630">
        <v>4</v>
      </c>
      <c r="C630">
        <v>9932</v>
      </c>
      <c r="D630">
        <v>72</v>
      </c>
      <c r="E630">
        <v>29</v>
      </c>
      <c r="F630">
        <v>19792.88</v>
      </c>
      <c r="G630">
        <v>30</v>
      </c>
      <c r="H630">
        <v>23377</v>
      </c>
      <c r="I630">
        <v>4</v>
      </c>
      <c r="J630" t="s">
        <v>13</v>
      </c>
      <c r="K630">
        <v>1</v>
      </c>
      <c r="L630" s="7">
        <v>18974.917589648401</v>
      </c>
      <c r="M6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31" spans="1:15" x14ac:dyDescent="0.2">
      <c r="A631">
        <v>1946</v>
      </c>
      <c r="B631">
        <v>10</v>
      </c>
      <c r="C631">
        <v>10833</v>
      </c>
      <c r="D631">
        <v>76</v>
      </c>
      <c r="E631">
        <v>28</v>
      </c>
      <c r="F631">
        <v>33679.919999999998</v>
      </c>
      <c r="G631">
        <v>31</v>
      </c>
      <c r="H631">
        <v>23293</v>
      </c>
      <c r="I631">
        <v>1</v>
      </c>
      <c r="J631" t="s">
        <v>13</v>
      </c>
      <c r="K631">
        <v>2</v>
      </c>
      <c r="L631" s="7">
        <v>37011.838443854402</v>
      </c>
      <c r="M6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32" spans="1:15" x14ac:dyDescent="0.2">
      <c r="A632">
        <v>1237</v>
      </c>
      <c r="B632">
        <v>14</v>
      </c>
      <c r="C632">
        <v>12562</v>
      </c>
      <c r="D632">
        <v>101</v>
      </c>
      <c r="E632">
        <v>56</v>
      </c>
      <c r="F632">
        <v>25052.38</v>
      </c>
      <c r="G632">
        <v>52</v>
      </c>
      <c r="H632">
        <v>23268</v>
      </c>
      <c r="I632">
        <v>5</v>
      </c>
      <c r="J632" t="s">
        <v>14</v>
      </c>
      <c r="K632">
        <v>3</v>
      </c>
      <c r="L632" s="7">
        <v>68796.173374765902</v>
      </c>
      <c r="M6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33" spans="1:15" x14ac:dyDescent="0.2">
      <c r="A633">
        <v>51</v>
      </c>
      <c r="B633">
        <v>7</v>
      </c>
      <c r="C633">
        <v>9598</v>
      </c>
      <c r="D633">
        <v>72</v>
      </c>
      <c r="E633">
        <v>37</v>
      </c>
      <c r="F633">
        <v>27092.93</v>
      </c>
      <c r="G633">
        <v>31</v>
      </c>
      <c r="H633">
        <v>23266</v>
      </c>
      <c r="I633">
        <v>5</v>
      </c>
      <c r="J633" t="s">
        <v>12</v>
      </c>
      <c r="K633">
        <v>3</v>
      </c>
      <c r="L633" s="7">
        <v>22513.18</v>
      </c>
      <c r="M6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34" spans="1:15" x14ac:dyDescent="0.2">
      <c r="A634">
        <v>76</v>
      </c>
      <c r="B634">
        <v>22</v>
      </c>
      <c r="C634">
        <v>10789</v>
      </c>
      <c r="D634">
        <v>102</v>
      </c>
      <c r="E634">
        <v>37</v>
      </c>
      <c r="F634">
        <v>28642.16</v>
      </c>
      <c r="G634">
        <v>45</v>
      </c>
      <c r="H634">
        <v>23263</v>
      </c>
      <c r="I634">
        <v>7</v>
      </c>
      <c r="J634" t="s">
        <v>14</v>
      </c>
      <c r="K634">
        <v>1</v>
      </c>
      <c r="L634" s="7">
        <v>51194.98</v>
      </c>
      <c r="M6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35" spans="1:15" x14ac:dyDescent="0.2">
      <c r="A635">
        <v>520</v>
      </c>
      <c r="B635">
        <v>4</v>
      </c>
      <c r="C635">
        <v>9844</v>
      </c>
      <c r="D635">
        <v>79</v>
      </c>
      <c r="E635">
        <v>31</v>
      </c>
      <c r="F635">
        <v>28666.39</v>
      </c>
      <c r="G635">
        <v>28</v>
      </c>
      <c r="H635">
        <v>23261</v>
      </c>
      <c r="I635">
        <v>8</v>
      </c>
      <c r="J635" t="s">
        <v>12</v>
      </c>
      <c r="K635">
        <v>2</v>
      </c>
      <c r="L635" s="7">
        <v>38554.292956338002</v>
      </c>
      <c r="M6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36" spans="1:15" x14ac:dyDescent="0.2">
      <c r="A636">
        <v>21</v>
      </c>
      <c r="B636">
        <v>11</v>
      </c>
      <c r="C636">
        <v>11120</v>
      </c>
      <c r="D636">
        <v>87</v>
      </c>
      <c r="E636">
        <v>29</v>
      </c>
      <c r="F636">
        <v>25721.56</v>
      </c>
      <c r="G636">
        <v>30</v>
      </c>
      <c r="H636">
        <v>23252</v>
      </c>
      <c r="I636">
        <v>2</v>
      </c>
      <c r="J636" t="s">
        <v>12</v>
      </c>
      <c r="K636">
        <v>1</v>
      </c>
      <c r="L636" s="7">
        <v>46766.94</v>
      </c>
      <c r="M6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37" spans="1:15" x14ac:dyDescent="0.2">
      <c r="A637">
        <v>1398</v>
      </c>
      <c r="B637">
        <v>7</v>
      </c>
      <c r="C637">
        <v>12179</v>
      </c>
      <c r="D637">
        <v>98</v>
      </c>
      <c r="E637">
        <v>46</v>
      </c>
      <c r="F637">
        <v>33531.24</v>
      </c>
      <c r="G637">
        <v>31</v>
      </c>
      <c r="H637">
        <v>23204</v>
      </c>
      <c r="I637">
        <v>5</v>
      </c>
      <c r="J637" t="s">
        <v>12</v>
      </c>
      <c r="K637">
        <v>1</v>
      </c>
      <c r="L637" s="7">
        <v>76131.623303702203</v>
      </c>
      <c r="M6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38" spans="1:15" x14ac:dyDescent="0.2">
      <c r="A638">
        <v>142</v>
      </c>
      <c r="B638">
        <v>1</v>
      </c>
      <c r="C638">
        <v>11179</v>
      </c>
      <c r="D638">
        <v>102</v>
      </c>
      <c r="E638">
        <v>34</v>
      </c>
      <c r="F638">
        <v>24624.09</v>
      </c>
      <c r="G638">
        <v>36</v>
      </c>
      <c r="H638">
        <v>23175</v>
      </c>
      <c r="I638">
        <v>6</v>
      </c>
      <c r="J638" t="s">
        <v>13</v>
      </c>
      <c r="K638">
        <v>3</v>
      </c>
      <c r="L638" s="7">
        <v>42063.026053608599</v>
      </c>
      <c r="M6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39" spans="1:15" x14ac:dyDescent="0.2">
      <c r="A639">
        <v>57</v>
      </c>
      <c r="B639">
        <v>5</v>
      </c>
      <c r="C639">
        <v>9727</v>
      </c>
      <c r="D639">
        <v>101</v>
      </c>
      <c r="E639">
        <v>37</v>
      </c>
      <c r="F639">
        <v>27467.78</v>
      </c>
      <c r="G639">
        <v>30</v>
      </c>
      <c r="H639">
        <v>23158</v>
      </c>
      <c r="I639">
        <v>5</v>
      </c>
      <c r="J639" t="s">
        <v>12</v>
      </c>
      <c r="K639">
        <v>3</v>
      </c>
      <c r="L639" s="7">
        <v>34901.72</v>
      </c>
      <c r="M6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40" spans="1:15" x14ac:dyDescent="0.2">
      <c r="A640">
        <v>1320</v>
      </c>
      <c r="B640">
        <v>17</v>
      </c>
      <c r="C640">
        <v>12802</v>
      </c>
      <c r="D640">
        <v>89</v>
      </c>
      <c r="E640">
        <v>48</v>
      </c>
      <c r="F640">
        <v>24650.21</v>
      </c>
      <c r="G640">
        <v>62</v>
      </c>
      <c r="H640">
        <v>23151</v>
      </c>
      <c r="I640">
        <v>3</v>
      </c>
      <c r="J640" t="s">
        <v>13</v>
      </c>
      <c r="K640">
        <v>2</v>
      </c>
      <c r="L640" s="7">
        <v>70247.531279539602</v>
      </c>
      <c r="M6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41" spans="1:15" x14ac:dyDescent="0.2">
      <c r="A641">
        <v>1803</v>
      </c>
      <c r="B641">
        <v>1</v>
      </c>
      <c r="C641">
        <v>10312</v>
      </c>
      <c r="D641">
        <v>86</v>
      </c>
      <c r="E641">
        <v>39</v>
      </c>
      <c r="F641">
        <v>23139.4</v>
      </c>
      <c r="G641">
        <v>29</v>
      </c>
      <c r="H641">
        <v>23052</v>
      </c>
      <c r="I641">
        <v>9</v>
      </c>
      <c r="J641" t="s">
        <v>13</v>
      </c>
      <c r="K641">
        <v>1</v>
      </c>
      <c r="L641" s="7">
        <v>26645.494546963899</v>
      </c>
      <c r="M6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42" spans="1:15" x14ac:dyDescent="0.2">
      <c r="A642">
        <v>540</v>
      </c>
      <c r="B642">
        <v>3</v>
      </c>
      <c r="C642">
        <v>10373</v>
      </c>
      <c r="D642">
        <v>73</v>
      </c>
      <c r="E642">
        <v>28</v>
      </c>
      <c r="F642">
        <v>22672.639999999999</v>
      </c>
      <c r="G642">
        <v>38</v>
      </c>
      <c r="H642">
        <v>23000</v>
      </c>
      <c r="I642">
        <v>5</v>
      </c>
      <c r="J642" t="s">
        <v>12</v>
      </c>
      <c r="K642">
        <v>2</v>
      </c>
      <c r="L642" s="7">
        <v>38923.4715375675</v>
      </c>
      <c r="M6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43" spans="1:15" x14ac:dyDescent="0.2">
      <c r="A643">
        <v>20</v>
      </c>
      <c r="B643">
        <v>2</v>
      </c>
      <c r="C643">
        <v>8512</v>
      </c>
      <c r="D643">
        <v>105</v>
      </c>
      <c r="E643">
        <v>33</v>
      </c>
      <c r="F643">
        <v>30745.64</v>
      </c>
      <c r="G643">
        <v>20</v>
      </c>
      <c r="H643">
        <v>22977</v>
      </c>
      <c r="I643">
        <v>2</v>
      </c>
      <c r="J643" t="s">
        <v>12</v>
      </c>
      <c r="K643">
        <v>1</v>
      </c>
      <c r="L643" s="7">
        <v>35679.33</v>
      </c>
      <c r="M6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44" spans="1:15" x14ac:dyDescent="0.2">
      <c r="A644">
        <v>27</v>
      </c>
      <c r="B644">
        <v>2</v>
      </c>
      <c r="C644">
        <v>8613</v>
      </c>
      <c r="D644">
        <v>92</v>
      </c>
      <c r="E644">
        <v>23</v>
      </c>
      <c r="F644">
        <v>29190.44</v>
      </c>
      <c r="G644">
        <v>28</v>
      </c>
      <c r="H644">
        <v>22956</v>
      </c>
      <c r="I644">
        <v>2</v>
      </c>
      <c r="J644" t="s">
        <v>12</v>
      </c>
      <c r="K644">
        <v>1</v>
      </c>
      <c r="L644" s="7">
        <v>34637.01</v>
      </c>
      <c r="M6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45" spans="1:15" x14ac:dyDescent="0.2">
      <c r="A645">
        <v>848</v>
      </c>
      <c r="B645">
        <v>4</v>
      </c>
      <c r="C645">
        <v>10891</v>
      </c>
      <c r="D645">
        <v>82</v>
      </c>
      <c r="E645">
        <v>37</v>
      </c>
      <c r="F645">
        <v>38226.58</v>
      </c>
      <c r="G645">
        <v>20</v>
      </c>
      <c r="H645">
        <v>22940</v>
      </c>
      <c r="I645">
        <v>1</v>
      </c>
      <c r="J645" t="s">
        <v>12</v>
      </c>
      <c r="K645">
        <v>2</v>
      </c>
      <c r="L645" s="7">
        <v>34046.236042800898</v>
      </c>
      <c r="M6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46" spans="1:15" x14ac:dyDescent="0.2">
      <c r="A646">
        <v>1771</v>
      </c>
      <c r="B646">
        <v>3</v>
      </c>
      <c r="C646">
        <v>10951</v>
      </c>
      <c r="D646">
        <v>74</v>
      </c>
      <c r="E646">
        <v>39</v>
      </c>
      <c r="F646">
        <v>19872.04</v>
      </c>
      <c r="G646">
        <v>28</v>
      </c>
      <c r="H646">
        <v>22922</v>
      </c>
      <c r="I646">
        <v>5</v>
      </c>
      <c r="J646" t="s">
        <v>13</v>
      </c>
      <c r="K646">
        <v>1</v>
      </c>
      <c r="L646" s="7">
        <v>11932.6809306551</v>
      </c>
      <c r="M6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47" spans="1:15" x14ac:dyDescent="0.2">
      <c r="A647">
        <v>559</v>
      </c>
      <c r="B647">
        <v>20</v>
      </c>
      <c r="C647">
        <v>4956</v>
      </c>
      <c r="D647">
        <v>61</v>
      </c>
      <c r="E647">
        <v>20</v>
      </c>
      <c r="F647">
        <v>22438.27</v>
      </c>
      <c r="G647">
        <v>68</v>
      </c>
      <c r="H647">
        <v>22899</v>
      </c>
      <c r="I647">
        <v>7</v>
      </c>
      <c r="J647" t="s">
        <v>13</v>
      </c>
      <c r="K647">
        <v>1</v>
      </c>
      <c r="L647" s="7">
        <v>40938.361327070503</v>
      </c>
      <c r="M6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48" spans="1:15" x14ac:dyDescent="0.2">
      <c r="A648">
        <v>48</v>
      </c>
      <c r="B648">
        <v>10</v>
      </c>
      <c r="C648">
        <v>9873</v>
      </c>
      <c r="D648">
        <v>83</v>
      </c>
      <c r="E648">
        <v>29</v>
      </c>
      <c r="F648">
        <v>31942.43</v>
      </c>
      <c r="G648">
        <v>36</v>
      </c>
      <c r="H648">
        <v>22891</v>
      </c>
      <c r="I648">
        <v>4</v>
      </c>
      <c r="J648" t="s">
        <v>14</v>
      </c>
      <c r="K648">
        <v>3</v>
      </c>
      <c r="L648" s="7">
        <v>46639.55</v>
      </c>
      <c r="M6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49" spans="1:15" x14ac:dyDescent="0.2">
      <c r="A649">
        <v>1550</v>
      </c>
      <c r="B649">
        <v>12</v>
      </c>
      <c r="C649">
        <v>10763</v>
      </c>
      <c r="D649">
        <v>87</v>
      </c>
      <c r="E649">
        <v>38</v>
      </c>
      <c r="F649">
        <v>29554.54</v>
      </c>
      <c r="G649">
        <v>58</v>
      </c>
      <c r="H649">
        <v>22869</v>
      </c>
      <c r="I649">
        <v>8</v>
      </c>
      <c r="J649" t="s">
        <v>12</v>
      </c>
      <c r="K649">
        <v>1</v>
      </c>
      <c r="L649" s="7">
        <v>57860.537072343403</v>
      </c>
      <c r="M6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50" spans="1:15" x14ac:dyDescent="0.2">
      <c r="A650">
        <v>668</v>
      </c>
      <c r="B650">
        <v>1</v>
      </c>
      <c r="C650">
        <v>10298</v>
      </c>
      <c r="D650">
        <v>71</v>
      </c>
      <c r="E650">
        <v>31</v>
      </c>
      <c r="F650">
        <v>21771.1</v>
      </c>
      <c r="G650">
        <v>43</v>
      </c>
      <c r="H650">
        <v>22788</v>
      </c>
      <c r="I650">
        <v>8</v>
      </c>
      <c r="J650" t="s">
        <v>13</v>
      </c>
      <c r="K650">
        <v>1</v>
      </c>
      <c r="L650" s="7">
        <v>22209.409338200501</v>
      </c>
      <c r="M6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51" spans="1:15" x14ac:dyDescent="0.2">
      <c r="A651">
        <v>1324</v>
      </c>
      <c r="B651">
        <v>25</v>
      </c>
      <c r="C651">
        <v>9752</v>
      </c>
      <c r="D651">
        <v>107</v>
      </c>
      <c r="E651">
        <v>28</v>
      </c>
      <c r="F651">
        <v>18847.990000000002</v>
      </c>
      <c r="G651">
        <v>59</v>
      </c>
      <c r="H651">
        <v>22776</v>
      </c>
      <c r="I651">
        <v>9</v>
      </c>
      <c r="J651" t="s">
        <v>12</v>
      </c>
      <c r="K651">
        <v>1</v>
      </c>
      <c r="L651" s="7">
        <v>53772.228787865199</v>
      </c>
      <c r="M6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52" spans="1:15" x14ac:dyDescent="0.2">
      <c r="A652">
        <v>343</v>
      </c>
      <c r="B652">
        <v>14</v>
      </c>
      <c r="C652">
        <v>8244</v>
      </c>
      <c r="D652">
        <v>57</v>
      </c>
      <c r="E652">
        <v>24</v>
      </c>
      <c r="F652">
        <v>32206.68</v>
      </c>
      <c r="G652">
        <v>49</v>
      </c>
      <c r="H652">
        <v>22763</v>
      </c>
      <c r="I652">
        <v>6</v>
      </c>
      <c r="J652" t="s">
        <v>13</v>
      </c>
      <c r="K652">
        <v>1</v>
      </c>
      <c r="L652" s="7">
        <v>70409.195356880999</v>
      </c>
      <c r="M6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53" spans="1:15" x14ac:dyDescent="0.2">
      <c r="A653">
        <v>354</v>
      </c>
      <c r="B653">
        <v>14</v>
      </c>
      <c r="C653">
        <v>9215</v>
      </c>
      <c r="D653">
        <v>57</v>
      </c>
      <c r="E653">
        <v>29</v>
      </c>
      <c r="F653">
        <v>26125.59</v>
      </c>
      <c r="G653">
        <v>58</v>
      </c>
      <c r="H653">
        <v>22762</v>
      </c>
      <c r="I653">
        <v>1</v>
      </c>
      <c r="J653" t="s">
        <v>13</v>
      </c>
      <c r="K653">
        <v>3</v>
      </c>
      <c r="L653" s="7">
        <v>69925.667018298307</v>
      </c>
      <c r="M6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54" spans="1:15" x14ac:dyDescent="0.2">
      <c r="A654">
        <v>184</v>
      </c>
      <c r="B654">
        <v>15</v>
      </c>
      <c r="C654">
        <v>10728</v>
      </c>
      <c r="D654">
        <v>106</v>
      </c>
      <c r="E654">
        <v>37</v>
      </c>
      <c r="F654">
        <v>36501.050000000003</v>
      </c>
      <c r="G654">
        <v>55</v>
      </c>
      <c r="H654">
        <v>22755</v>
      </c>
      <c r="I654">
        <v>1</v>
      </c>
      <c r="J654" t="s">
        <v>13</v>
      </c>
      <c r="K654">
        <v>3</v>
      </c>
      <c r="L654" s="7">
        <v>63202.743928109703</v>
      </c>
      <c r="M6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55" spans="1:15" x14ac:dyDescent="0.2">
      <c r="A655">
        <v>1725</v>
      </c>
      <c r="B655">
        <v>14</v>
      </c>
      <c r="C655">
        <v>13875</v>
      </c>
      <c r="D655">
        <v>91</v>
      </c>
      <c r="E655">
        <v>52</v>
      </c>
      <c r="F655">
        <v>29376.75</v>
      </c>
      <c r="G655">
        <v>48</v>
      </c>
      <c r="H655">
        <v>22743</v>
      </c>
      <c r="I655">
        <v>2</v>
      </c>
      <c r="J655" t="s">
        <v>13</v>
      </c>
      <c r="K655">
        <v>1</v>
      </c>
      <c r="L655" s="7">
        <v>64680.6617309469</v>
      </c>
      <c r="M6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56" spans="1:15" x14ac:dyDescent="0.2">
      <c r="A656">
        <v>850</v>
      </c>
      <c r="B656">
        <v>24</v>
      </c>
      <c r="C656">
        <v>10004</v>
      </c>
      <c r="D656">
        <v>74</v>
      </c>
      <c r="E656">
        <v>30</v>
      </c>
      <c r="F656">
        <v>36587.32</v>
      </c>
      <c r="G656">
        <v>52</v>
      </c>
      <c r="H656">
        <v>22649</v>
      </c>
      <c r="I656">
        <v>8</v>
      </c>
      <c r="J656" t="s">
        <v>13</v>
      </c>
      <c r="K656">
        <v>2</v>
      </c>
      <c r="L656" s="7">
        <v>67680.6210831348</v>
      </c>
      <c r="M6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57" spans="1:15" x14ac:dyDescent="0.2">
      <c r="A657">
        <v>516</v>
      </c>
      <c r="B657">
        <v>2</v>
      </c>
      <c r="C657">
        <v>11150</v>
      </c>
      <c r="D657">
        <v>88</v>
      </c>
      <c r="E657">
        <v>37</v>
      </c>
      <c r="F657">
        <v>35073.82</v>
      </c>
      <c r="G657">
        <v>40</v>
      </c>
      <c r="H657">
        <v>22602</v>
      </c>
      <c r="I657">
        <v>4</v>
      </c>
      <c r="J657" t="s">
        <v>13</v>
      </c>
      <c r="K657">
        <v>1</v>
      </c>
      <c r="L657" s="7">
        <v>44351.462381199301</v>
      </c>
      <c r="M6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58" spans="1:15" x14ac:dyDescent="0.2">
      <c r="A658">
        <v>1723</v>
      </c>
      <c r="B658">
        <v>16</v>
      </c>
      <c r="C658">
        <v>10559</v>
      </c>
      <c r="D658">
        <v>58</v>
      </c>
      <c r="E658">
        <v>30</v>
      </c>
      <c r="F658">
        <v>25754.81</v>
      </c>
      <c r="G658">
        <v>58</v>
      </c>
      <c r="H658">
        <v>22497</v>
      </c>
      <c r="I658">
        <v>6</v>
      </c>
      <c r="J658" t="s">
        <v>13</v>
      </c>
      <c r="K658">
        <v>1</v>
      </c>
      <c r="L658" s="7">
        <v>45015.070199572197</v>
      </c>
      <c r="M6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59" spans="1:15" x14ac:dyDescent="0.2">
      <c r="A659">
        <v>1402</v>
      </c>
      <c r="B659">
        <v>4</v>
      </c>
      <c r="C659">
        <v>10738</v>
      </c>
      <c r="D659">
        <v>84</v>
      </c>
      <c r="E659">
        <v>31</v>
      </c>
      <c r="F659">
        <v>39849</v>
      </c>
      <c r="G659">
        <v>28</v>
      </c>
      <c r="H659">
        <v>22467</v>
      </c>
      <c r="I659">
        <v>1</v>
      </c>
      <c r="J659" t="s">
        <v>13</v>
      </c>
      <c r="K659">
        <v>2</v>
      </c>
      <c r="L659" s="7">
        <v>52727.769318729101</v>
      </c>
      <c r="M6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60" spans="1:15" x14ac:dyDescent="0.2">
      <c r="A660">
        <v>1775</v>
      </c>
      <c r="B660">
        <v>6</v>
      </c>
      <c r="C660">
        <v>9600</v>
      </c>
      <c r="D660">
        <v>74</v>
      </c>
      <c r="E660">
        <v>39</v>
      </c>
      <c r="F660">
        <v>18414.599999999999</v>
      </c>
      <c r="G660">
        <v>43</v>
      </c>
      <c r="H660">
        <v>22457</v>
      </c>
      <c r="I660">
        <v>5</v>
      </c>
      <c r="J660" t="s">
        <v>13</v>
      </c>
      <c r="K660">
        <v>2</v>
      </c>
      <c r="L660" s="7">
        <v>45236.485940808903</v>
      </c>
      <c r="M6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61" spans="1:15" x14ac:dyDescent="0.2">
      <c r="A661">
        <v>541</v>
      </c>
      <c r="B661">
        <v>22</v>
      </c>
      <c r="C661">
        <v>10282</v>
      </c>
      <c r="D661">
        <v>58</v>
      </c>
      <c r="E661">
        <v>37</v>
      </c>
      <c r="F661">
        <v>36731.18</v>
      </c>
      <c r="G661">
        <v>50</v>
      </c>
      <c r="H661">
        <v>22432</v>
      </c>
      <c r="I661">
        <v>8</v>
      </c>
      <c r="J661" t="s">
        <v>13</v>
      </c>
      <c r="K661">
        <v>3</v>
      </c>
      <c r="L661" s="7">
        <v>56514.359351006897</v>
      </c>
      <c r="M6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62" spans="1:15" x14ac:dyDescent="0.2">
      <c r="A662">
        <v>1126</v>
      </c>
      <c r="B662">
        <v>24</v>
      </c>
      <c r="C662">
        <v>10115</v>
      </c>
      <c r="D662">
        <v>74</v>
      </c>
      <c r="E662">
        <v>29</v>
      </c>
      <c r="F662">
        <v>23663.43</v>
      </c>
      <c r="G662">
        <v>68</v>
      </c>
      <c r="H662">
        <v>22421</v>
      </c>
      <c r="I662">
        <v>6</v>
      </c>
      <c r="J662" t="s">
        <v>13</v>
      </c>
      <c r="K662">
        <v>3</v>
      </c>
      <c r="L662" s="7">
        <v>43970.820731341199</v>
      </c>
      <c r="M6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63" spans="1:15" x14ac:dyDescent="0.2">
      <c r="A663">
        <v>1508</v>
      </c>
      <c r="B663">
        <v>1</v>
      </c>
      <c r="C663">
        <v>15060</v>
      </c>
      <c r="D663">
        <v>90</v>
      </c>
      <c r="E663">
        <v>42</v>
      </c>
      <c r="F663">
        <v>21872.62</v>
      </c>
      <c r="G663">
        <v>36</v>
      </c>
      <c r="H663">
        <v>22399</v>
      </c>
      <c r="I663">
        <v>5</v>
      </c>
      <c r="J663" t="s">
        <v>13</v>
      </c>
      <c r="K663">
        <v>3</v>
      </c>
      <c r="L663" s="7">
        <v>55342.329404945704</v>
      </c>
      <c r="M6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64" spans="1:15" x14ac:dyDescent="0.2">
      <c r="A664">
        <v>63</v>
      </c>
      <c r="B664">
        <v>2</v>
      </c>
      <c r="C664">
        <v>10942</v>
      </c>
      <c r="D664">
        <v>51</v>
      </c>
      <c r="E664">
        <v>47</v>
      </c>
      <c r="F664">
        <v>27131.9</v>
      </c>
      <c r="G664">
        <v>43</v>
      </c>
      <c r="H664">
        <v>22341</v>
      </c>
      <c r="I664">
        <v>5</v>
      </c>
      <c r="J664" t="s">
        <v>12</v>
      </c>
      <c r="K664">
        <v>3</v>
      </c>
      <c r="L664" s="7">
        <v>43726.64</v>
      </c>
      <c r="M6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65" spans="1:15" x14ac:dyDescent="0.2">
      <c r="A665">
        <v>683</v>
      </c>
      <c r="B665">
        <v>13</v>
      </c>
      <c r="C665">
        <v>12469</v>
      </c>
      <c r="D665">
        <v>91</v>
      </c>
      <c r="E665">
        <v>54</v>
      </c>
      <c r="F665">
        <v>24324.92</v>
      </c>
      <c r="G665">
        <v>67</v>
      </c>
      <c r="H665">
        <v>22285</v>
      </c>
      <c r="I665">
        <v>3</v>
      </c>
      <c r="J665" t="s">
        <v>13</v>
      </c>
      <c r="K665">
        <v>1</v>
      </c>
      <c r="L665" s="7">
        <v>86571.233640404404</v>
      </c>
      <c r="M6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66" spans="1:15" x14ac:dyDescent="0.2">
      <c r="A666">
        <v>311</v>
      </c>
      <c r="B666">
        <v>2</v>
      </c>
      <c r="C666">
        <v>12183</v>
      </c>
      <c r="D666">
        <v>92</v>
      </c>
      <c r="E666">
        <v>54</v>
      </c>
      <c r="F666">
        <v>37681.21</v>
      </c>
      <c r="G666">
        <v>15</v>
      </c>
      <c r="H666">
        <v>22276</v>
      </c>
      <c r="I666">
        <v>9</v>
      </c>
      <c r="J666" t="s">
        <v>13</v>
      </c>
      <c r="K666">
        <v>1</v>
      </c>
      <c r="L666" s="7">
        <v>45132.233788736601</v>
      </c>
      <c r="M6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67" spans="1:15" x14ac:dyDescent="0.2">
      <c r="A667">
        <v>451</v>
      </c>
      <c r="B667">
        <v>15</v>
      </c>
      <c r="C667">
        <v>9188</v>
      </c>
      <c r="D667">
        <v>87</v>
      </c>
      <c r="E667">
        <v>34</v>
      </c>
      <c r="F667">
        <v>21124.31</v>
      </c>
      <c r="G667">
        <v>61</v>
      </c>
      <c r="H667">
        <v>22172</v>
      </c>
      <c r="I667">
        <v>8</v>
      </c>
      <c r="J667" t="s">
        <v>13</v>
      </c>
      <c r="K667">
        <v>3</v>
      </c>
      <c r="L667" s="7">
        <v>56862.653482425798</v>
      </c>
      <c r="M6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68" spans="1:15" x14ac:dyDescent="0.2">
      <c r="A668">
        <v>1272</v>
      </c>
      <c r="B668">
        <v>24</v>
      </c>
      <c r="C668">
        <v>10620</v>
      </c>
      <c r="D668">
        <v>86</v>
      </c>
      <c r="E668">
        <v>35</v>
      </c>
      <c r="F668">
        <v>20043.61</v>
      </c>
      <c r="G668">
        <v>52</v>
      </c>
      <c r="H668">
        <v>22072</v>
      </c>
      <c r="I668">
        <v>8</v>
      </c>
      <c r="J668" t="s">
        <v>13</v>
      </c>
      <c r="K668">
        <v>1</v>
      </c>
      <c r="L668" s="7">
        <v>45143.629429963497</v>
      </c>
      <c r="M6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69" spans="1:15" x14ac:dyDescent="0.2">
      <c r="A669">
        <v>1827</v>
      </c>
      <c r="B669">
        <v>24</v>
      </c>
      <c r="C669">
        <v>11180</v>
      </c>
      <c r="D669">
        <v>101</v>
      </c>
      <c r="E669">
        <v>31</v>
      </c>
      <c r="F669">
        <v>19924.78</v>
      </c>
      <c r="G669">
        <v>45</v>
      </c>
      <c r="H669">
        <v>22026</v>
      </c>
      <c r="I669">
        <v>8</v>
      </c>
      <c r="J669" t="s">
        <v>13</v>
      </c>
      <c r="K669">
        <v>1</v>
      </c>
      <c r="L669" s="7">
        <v>46533.6759856266</v>
      </c>
      <c r="M6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70" spans="1:15" x14ac:dyDescent="0.2">
      <c r="A670">
        <v>1482</v>
      </c>
      <c r="B670">
        <v>15</v>
      </c>
      <c r="C670">
        <v>1991</v>
      </c>
      <c r="D670">
        <v>64</v>
      </c>
      <c r="E670">
        <v>18</v>
      </c>
      <c r="F670">
        <v>38907.839999999997</v>
      </c>
      <c r="G670">
        <v>58</v>
      </c>
      <c r="H670">
        <v>22025</v>
      </c>
      <c r="I670">
        <v>3</v>
      </c>
      <c r="J670" t="s">
        <v>13</v>
      </c>
      <c r="K670">
        <v>1</v>
      </c>
      <c r="L670" s="7">
        <v>63033.103329879501</v>
      </c>
      <c r="M6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71" spans="1:15" x14ac:dyDescent="0.2">
      <c r="A671">
        <v>1655</v>
      </c>
      <c r="B671">
        <v>19</v>
      </c>
      <c r="C671">
        <v>13468</v>
      </c>
      <c r="D671">
        <v>99</v>
      </c>
      <c r="E671">
        <v>50</v>
      </c>
      <c r="F671">
        <v>29996.81</v>
      </c>
      <c r="G671">
        <v>67</v>
      </c>
      <c r="H671">
        <v>21983</v>
      </c>
      <c r="I671">
        <v>7</v>
      </c>
      <c r="J671" t="s">
        <v>12</v>
      </c>
      <c r="K671">
        <v>2</v>
      </c>
      <c r="L671" s="7">
        <v>83908.923696071593</v>
      </c>
      <c r="M6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72" spans="1:15" x14ac:dyDescent="0.2">
      <c r="A672">
        <v>348</v>
      </c>
      <c r="B672">
        <v>15</v>
      </c>
      <c r="C672">
        <v>14302</v>
      </c>
      <c r="D672">
        <v>111</v>
      </c>
      <c r="E672">
        <v>58</v>
      </c>
      <c r="F672">
        <v>38072</v>
      </c>
      <c r="G672">
        <v>59</v>
      </c>
      <c r="H672">
        <v>21975</v>
      </c>
      <c r="I672">
        <v>9</v>
      </c>
      <c r="J672" t="s">
        <v>13</v>
      </c>
      <c r="K672">
        <v>3</v>
      </c>
      <c r="L672" s="7">
        <v>100146.433260996</v>
      </c>
      <c r="M6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73" spans="1:15" x14ac:dyDescent="0.2">
      <c r="A673">
        <v>310</v>
      </c>
      <c r="B673">
        <v>1</v>
      </c>
      <c r="C673">
        <v>9960</v>
      </c>
      <c r="D673">
        <v>101</v>
      </c>
      <c r="E673">
        <v>38</v>
      </c>
      <c r="F673">
        <v>33111.06</v>
      </c>
      <c r="G673">
        <v>25</v>
      </c>
      <c r="H673">
        <v>21935</v>
      </c>
      <c r="I673">
        <v>3</v>
      </c>
      <c r="J673" t="s">
        <v>13</v>
      </c>
      <c r="K673">
        <v>1</v>
      </c>
      <c r="L673" s="7">
        <v>35580.819571362197</v>
      </c>
      <c r="M6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74" spans="1:15" x14ac:dyDescent="0.2">
      <c r="A674">
        <v>301</v>
      </c>
      <c r="B674">
        <v>5</v>
      </c>
      <c r="C674">
        <v>11301</v>
      </c>
      <c r="D674">
        <v>111</v>
      </c>
      <c r="E674">
        <v>41</v>
      </c>
      <c r="F674">
        <v>31374.09</v>
      </c>
      <c r="G674">
        <v>60</v>
      </c>
      <c r="H674">
        <v>21928</v>
      </c>
      <c r="I674">
        <v>5</v>
      </c>
      <c r="J674" t="s">
        <v>13</v>
      </c>
      <c r="K674">
        <v>3</v>
      </c>
      <c r="L674" s="7">
        <v>74756.288745968195</v>
      </c>
      <c r="M6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75" spans="1:15" x14ac:dyDescent="0.2">
      <c r="A675">
        <v>1520</v>
      </c>
      <c r="B675">
        <v>1</v>
      </c>
      <c r="C675">
        <v>12805</v>
      </c>
      <c r="D675">
        <v>108</v>
      </c>
      <c r="E675">
        <v>47</v>
      </c>
      <c r="F675">
        <v>27558.03</v>
      </c>
      <c r="G675">
        <v>37</v>
      </c>
      <c r="H675">
        <v>21913</v>
      </c>
      <c r="I675">
        <v>2</v>
      </c>
      <c r="J675" t="s">
        <v>13</v>
      </c>
      <c r="K675">
        <v>2</v>
      </c>
      <c r="L675" s="7">
        <v>30132.709728899601</v>
      </c>
      <c r="M6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76" spans="1:15" x14ac:dyDescent="0.2">
      <c r="A676">
        <v>1855</v>
      </c>
      <c r="B676">
        <v>18</v>
      </c>
      <c r="C676">
        <v>9704</v>
      </c>
      <c r="D676">
        <v>85</v>
      </c>
      <c r="E676">
        <v>30</v>
      </c>
      <c r="F676">
        <v>31039.98</v>
      </c>
      <c r="G676">
        <v>68</v>
      </c>
      <c r="H676">
        <v>21896</v>
      </c>
      <c r="I676">
        <v>6</v>
      </c>
      <c r="J676" t="s">
        <v>13</v>
      </c>
      <c r="K676">
        <v>3</v>
      </c>
      <c r="L676" s="7">
        <v>64767.6689501074</v>
      </c>
      <c r="M6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77" spans="1:15" x14ac:dyDescent="0.2">
      <c r="A677">
        <v>166</v>
      </c>
      <c r="B677">
        <v>4</v>
      </c>
      <c r="C677">
        <v>10753</v>
      </c>
      <c r="D677">
        <v>78</v>
      </c>
      <c r="E677">
        <v>39</v>
      </c>
      <c r="F677">
        <v>32187.040000000001</v>
      </c>
      <c r="G677">
        <v>67</v>
      </c>
      <c r="H677">
        <v>21803</v>
      </c>
      <c r="I677">
        <v>3</v>
      </c>
      <c r="J677" t="s">
        <v>13</v>
      </c>
      <c r="K677">
        <v>3</v>
      </c>
      <c r="L677" s="7">
        <v>55109.729540335204</v>
      </c>
      <c r="M6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78" spans="1:15" x14ac:dyDescent="0.2">
      <c r="A678">
        <v>1685</v>
      </c>
      <c r="B678">
        <v>16</v>
      </c>
      <c r="C678">
        <v>10956</v>
      </c>
      <c r="D678">
        <v>108</v>
      </c>
      <c r="E678">
        <v>34</v>
      </c>
      <c r="F678">
        <v>28150.52</v>
      </c>
      <c r="G678">
        <v>52</v>
      </c>
      <c r="H678">
        <v>21782</v>
      </c>
      <c r="I678">
        <v>6</v>
      </c>
      <c r="J678" t="s">
        <v>13</v>
      </c>
      <c r="K678">
        <v>2</v>
      </c>
      <c r="L678" s="7">
        <v>41784.3738674493</v>
      </c>
      <c r="M6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79" spans="1:15" x14ac:dyDescent="0.2">
      <c r="A679">
        <v>85</v>
      </c>
      <c r="B679">
        <v>10</v>
      </c>
      <c r="C679">
        <v>11643</v>
      </c>
      <c r="D679">
        <v>71</v>
      </c>
      <c r="E679">
        <v>43</v>
      </c>
      <c r="F679">
        <v>25594.92</v>
      </c>
      <c r="G679">
        <v>49</v>
      </c>
      <c r="H679">
        <v>21763</v>
      </c>
      <c r="I679">
        <v>8</v>
      </c>
      <c r="J679" t="s">
        <v>13</v>
      </c>
      <c r="K679">
        <v>1</v>
      </c>
      <c r="L679" s="7">
        <v>45480.15</v>
      </c>
      <c r="M6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80" spans="1:15" x14ac:dyDescent="0.2">
      <c r="A680">
        <v>67</v>
      </c>
      <c r="B680">
        <v>7</v>
      </c>
      <c r="C680">
        <v>11330</v>
      </c>
      <c r="D680">
        <v>66</v>
      </c>
      <c r="E680">
        <v>28</v>
      </c>
      <c r="F680">
        <v>28903.27</v>
      </c>
      <c r="G680">
        <v>41</v>
      </c>
      <c r="H680">
        <v>21739</v>
      </c>
      <c r="I680">
        <v>5</v>
      </c>
      <c r="J680" t="s">
        <v>12</v>
      </c>
      <c r="K680">
        <v>3</v>
      </c>
      <c r="L680" s="7">
        <v>44048.71</v>
      </c>
      <c r="M6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81" spans="1:15" x14ac:dyDescent="0.2">
      <c r="A681">
        <v>690</v>
      </c>
      <c r="B681">
        <v>21</v>
      </c>
      <c r="C681">
        <v>12679</v>
      </c>
      <c r="D681">
        <v>108</v>
      </c>
      <c r="E681">
        <v>45</v>
      </c>
      <c r="F681">
        <v>25187.11</v>
      </c>
      <c r="G681">
        <v>57</v>
      </c>
      <c r="H681">
        <v>21729</v>
      </c>
      <c r="I681">
        <v>2</v>
      </c>
      <c r="J681" t="s">
        <v>13</v>
      </c>
      <c r="K681">
        <v>3</v>
      </c>
      <c r="L681" s="7">
        <v>57665.098830918199</v>
      </c>
      <c r="M6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82" spans="1:15" x14ac:dyDescent="0.2">
      <c r="A682">
        <v>78</v>
      </c>
      <c r="B682">
        <v>9</v>
      </c>
      <c r="C682">
        <v>11419</v>
      </c>
      <c r="D682">
        <v>89</v>
      </c>
      <c r="E682">
        <v>45</v>
      </c>
      <c r="F682">
        <v>24164.44</v>
      </c>
      <c r="G682">
        <v>43</v>
      </c>
      <c r="H682">
        <v>21683</v>
      </c>
      <c r="I682">
        <v>7</v>
      </c>
      <c r="J682" t="s">
        <v>14</v>
      </c>
      <c r="K682">
        <v>1</v>
      </c>
      <c r="L682" s="7">
        <v>47875.82</v>
      </c>
      <c r="M6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83" spans="1:15" x14ac:dyDescent="0.2">
      <c r="A683">
        <v>245</v>
      </c>
      <c r="B683">
        <v>12</v>
      </c>
      <c r="C683">
        <v>9372</v>
      </c>
      <c r="D683">
        <v>60</v>
      </c>
      <c r="E683">
        <v>30</v>
      </c>
      <c r="F683">
        <v>22890.11</v>
      </c>
      <c r="G683">
        <v>46</v>
      </c>
      <c r="H683">
        <v>21681</v>
      </c>
      <c r="I683">
        <v>2</v>
      </c>
      <c r="J683" t="s">
        <v>12</v>
      </c>
      <c r="K683">
        <v>2</v>
      </c>
      <c r="L683" s="7">
        <v>44038.094179290798</v>
      </c>
      <c r="M6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84" spans="1:15" x14ac:dyDescent="0.2">
      <c r="A684">
        <v>1214</v>
      </c>
      <c r="B684">
        <v>4</v>
      </c>
      <c r="C684">
        <v>10695</v>
      </c>
      <c r="D684">
        <v>82</v>
      </c>
      <c r="E684">
        <v>40</v>
      </c>
      <c r="F684">
        <v>18745.79</v>
      </c>
      <c r="G684">
        <v>66</v>
      </c>
      <c r="H684">
        <v>21662</v>
      </c>
      <c r="I684">
        <v>3</v>
      </c>
      <c r="J684" t="s">
        <v>13</v>
      </c>
      <c r="K684">
        <v>1</v>
      </c>
      <c r="L684" s="7">
        <v>54603.4638536766</v>
      </c>
      <c r="M6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85" spans="1:15" x14ac:dyDescent="0.2">
      <c r="A685">
        <v>1741</v>
      </c>
      <c r="B685">
        <v>3</v>
      </c>
      <c r="C685">
        <v>11080</v>
      </c>
      <c r="D685">
        <v>85</v>
      </c>
      <c r="E685">
        <v>38</v>
      </c>
      <c r="F685">
        <v>39514.39</v>
      </c>
      <c r="G685">
        <v>20</v>
      </c>
      <c r="H685">
        <v>21584</v>
      </c>
      <c r="I685">
        <v>2</v>
      </c>
      <c r="J685" t="s">
        <v>13</v>
      </c>
      <c r="K685">
        <v>3</v>
      </c>
      <c r="L685" s="7">
        <v>38201.776606303101</v>
      </c>
      <c r="M6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86" spans="1:15" x14ac:dyDescent="0.2">
      <c r="A686">
        <v>1059</v>
      </c>
      <c r="B686">
        <v>15</v>
      </c>
      <c r="C686">
        <v>9790</v>
      </c>
      <c r="D686">
        <v>63</v>
      </c>
      <c r="E686">
        <v>40</v>
      </c>
      <c r="F686">
        <v>28144.87</v>
      </c>
      <c r="G686">
        <v>45</v>
      </c>
      <c r="H686">
        <v>21528</v>
      </c>
      <c r="I686">
        <v>5</v>
      </c>
      <c r="J686" t="s">
        <v>13</v>
      </c>
      <c r="K686">
        <v>2</v>
      </c>
      <c r="L686" s="7">
        <v>52565.899140843903</v>
      </c>
      <c r="M6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87" spans="1:15" x14ac:dyDescent="0.2">
      <c r="A687">
        <v>26</v>
      </c>
      <c r="B687">
        <v>1</v>
      </c>
      <c r="C687">
        <v>9109</v>
      </c>
      <c r="D687">
        <v>58</v>
      </c>
      <c r="E687">
        <v>33</v>
      </c>
      <c r="F687">
        <v>29144.26</v>
      </c>
      <c r="G687">
        <v>24</v>
      </c>
      <c r="H687">
        <v>21523</v>
      </c>
      <c r="I687">
        <v>2</v>
      </c>
      <c r="J687" t="s">
        <v>12</v>
      </c>
      <c r="K687">
        <v>2</v>
      </c>
      <c r="L687" s="7">
        <v>34389.18</v>
      </c>
      <c r="M6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88" spans="1:15" x14ac:dyDescent="0.2">
      <c r="A688">
        <v>1521</v>
      </c>
      <c r="B688">
        <v>20</v>
      </c>
      <c r="C688">
        <v>14560</v>
      </c>
      <c r="D688">
        <v>97</v>
      </c>
      <c r="E688">
        <v>48</v>
      </c>
      <c r="F688">
        <v>32469.63</v>
      </c>
      <c r="G688">
        <v>59</v>
      </c>
      <c r="H688">
        <v>21500</v>
      </c>
      <c r="I688">
        <v>4</v>
      </c>
      <c r="J688" t="s">
        <v>13</v>
      </c>
      <c r="K688">
        <v>3</v>
      </c>
      <c r="L688" s="7">
        <v>61882.882847137502</v>
      </c>
      <c r="M6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89" spans="1:15" x14ac:dyDescent="0.2">
      <c r="A689">
        <v>1665</v>
      </c>
      <c r="B689">
        <v>18</v>
      </c>
      <c r="C689">
        <v>10079</v>
      </c>
      <c r="D689">
        <v>82</v>
      </c>
      <c r="E689">
        <v>31</v>
      </c>
      <c r="F689">
        <v>28754.51</v>
      </c>
      <c r="G689">
        <v>59</v>
      </c>
      <c r="H689">
        <v>21494</v>
      </c>
      <c r="I689">
        <v>7</v>
      </c>
      <c r="J689" t="s">
        <v>13</v>
      </c>
      <c r="K689">
        <v>2</v>
      </c>
      <c r="L689" s="7">
        <v>65122.4272751151</v>
      </c>
      <c r="M6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0" spans="1:15" x14ac:dyDescent="0.2">
      <c r="A690">
        <v>1562</v>
      </c>
      <c r="B690">
        <v>9</v>
      </c>
      <c r="C690">
        <v>14247</v>
      </c>
      <c r="D690">
        <v>114</v>
      </c>
      <c r="E690">
        <v>43</v>
      </c>
      <c r="F690">
        <v>19597.990000000002</v>
      </c>
      <c r="G690">
        <v>37</v>
      </c>
      <c r="H690">
        <v>21488</v>
      </c>
      <c r="I690">
        <v>1</v>
      </c>
      <c r="J690" t="s">
        <v>12</v>
      </c>
      <c r="K690">
        <v>1</v>
      </c>
      <c r="L690" s="7">
        <v>50243.485137748197</v>
      </c>
      <c r="M6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691" spans="1:15" x14ac:dyDescent="0.2">
      <c r="A691">
        <v>1091</v>
      </c>
      <c r="B691">
        <v>2</v>
      </c>
      <c r="C691">
        <v>13610</v>
      </c>
      <c r="D691">
        <v>96</v>
      </c>
      <c r="E691">
        <v>41</v>
      </c>
      <c r="F691">
        <v>28614.19</v>
      </c>
      <c r="G691">
        <v>37</v>
      </c>
      <c r="H691">
        <v>21468</v>
      </c>
      <c r="I691">
        <v>3</v>
      </c>
      <c r="J691" t="s">
        <v>13</v>
      </c>
      <c r="K691">
        <v>3</v>
      </c>
      <c r="L691" s="7">
        <v>42376.654527501698</v>
      </c>
      <c r="M6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2" spans="1:15" x14ac:dyDescent="0.2">
      <c r="A692">
        <v>1882</v>
      </c>
      <c r="B692">
        <v>3</v>
      </c>
      <c r="C692">
        <v>9381</v>
      </c>
      <c r="D692">
        <v>75</v>
      </c>
      <c r="E692">
        <v>36</v>
      </c>
      <c r="F692">
        <v>28188.54</v>
      </c>
      <c r="G692">
        <v>38</v>
      </c>
      <c r="H692">
        <v>21447</v>
      </c>
      <c r="I692">
        <v>2</v>
      </c>
      <c r="J692" t="s">
        <v>14</v>
      </c>
      <c r="K692">
        <v>3</v>
      </c>
      <c r="L692" s="7">
        <v>32770.811758979296</v>
      </c>
      <c r="M6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3" spans="1:15" x14ac:dyDescent="0.2">
      <c r="A693">
        <v>31</v>
      </c>
      <c r="B693">
        <v>10</v>
      </c>
      <c r="C693">
        <v>9383</v>
      </c>
      <c r="D693">
        <v>86</v>
      </c>
      <c r="E693">
        <v>32</v>
      </c>
      <c r="F693">
        <v>22732.91</v>
      </c>
      <c r="G693">
        <v>27</v>
      </c>
      <c r="H693">
        <v>21444</v>
      </c>
      <c r="I693">
        <v>2</v>
      </c>
      <c r="J693" t="s">
        <v>12</v>
      </c>
      <c r="K693">
        <v>3</v>
      </c>
      <c r="L693" s="7">
        <v>20078.400000000001</v>
      </c>
      <c r="M6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4" spans="1:15" x14ac:dyDescent="0.2">
      <c r="A694">
        <v>1968</v>
      </c>
      <c r="B694">
        <v>21</v>
      </c>
      <c r="C694">
        <v>10703</v>
      </c>
      <c r="D694">
        <v>107</v>
      </c>
      <c r="E694">
        <v>37</v>
      </c>
      <c r="F694">
        <v>37366.559999999998</v>
      </c>
      <c r="G694">
        <v>52</v>
      </c>
      <c r="H694">
        <v>21375</v>
      </c>
      <c r="I694">
        <v>5</v>
      </c>
      <c r="J694" t="s">
        <v>13</v>
      </c>
      <c r="K694">
        <v>2</v>
      </c>
      <c r="L694" s="7">
        <v>73047.990079862502</v>
      </c>
      <c r="M6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95" spans="1:15" x14ac:dyDescent="0.2">
      <c r="A695">
        <v>1451</v>
      </c>
      <c r="B695">
        <v>18</v>
      </c>
      <c r="C695">
        <v>10288</v>
      </c>
      <c r="D695">
        <v>94</v>
      </c>
      <c r="E695">
        <v>39</v>
      </c>
      <c r="F695">
        <v>33662.33</v>
      </c>
      <c r="G695">
        <v>53</v>
      </c>
      <c r="H695">
        <v>21368</v>
      </c>
      <c r="I695">
        <v>4</v>
      </c>
      <c r="J695" t="s">
        <v>12</v>
      </c>
      <c r="K695">
        <v>2</v>
      </c>
      <c r="L695" s="7">
        <v>73080.293079776398</v>
      </c>
      <c r="M6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696" spans="1:15" x14ac:dyDescent="0.2">
      <c r="A696">
        <v>1884</v>
      </c>
      <c r="B696">
        <v>10</v>
      </c>
      <c r="C696">
        <v>10955</v>
      </c>
      <c r="D696">
        <v>108</v>
      </c>
      <c r="E696">
        <v>37</v>
      </c>
      <c r="F696">
        <v>27476.59</v>
      </c>
      <c r="G696">
        <v>30</v>
      </c>
      <c r="H696">
        <v>21359</v>
      </c>
      <c r="I696">
        <v>1</v>
      </c>
      <c r="J696" t="s">
        <v>13</v>
      </c>
      <c r="K696">
        <v>3</v>
      </c>
      <c r="L696" s="7">
        <v>44597.265665270999</v>
      </c>
      <c r="M6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7" spans="1:15" x14ac:dyDescent="0.2">
      <c r="A697">
        <v>1699</v>
      </c>
      <c r="B697">
        <v>23</v>
      </c>
      <c r="C697">
        <v>10297</v>
      </c>
      <c r="D697">
        <v>75</v>
      </c>
      <c r="E697">
        <v>33</v>
      </c>
      <c r="F697">
        <v>25415.26</v>
      </c>
      <c r="G697">
        <v>67</v>
      </c>
      <c r="H697">
        <v>21286</v>
      </c>
      <c r="I697">
        <v>9</v>
      </c>
      <c r="J697" t="s">
        <v>12</v>
      </c>
      <c r="K697">
        <v>2</v>
      </c>
      <c r="L697" s="7">
        <v>45769.303639506797</v>
      </c>
      <c r="M6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6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8" spans="1:15" x14ac:dyDescent="0.2">
      <c r="A698">
        <v>1735</v>
      </c>
      <c r="B698">
        <v>12</v>
      </c>
      <c r="C698">
        <v>9993</v>
      </c>
      <c r="D698">
        <v>71</v>
      </c>
      <c r="E698">
        <v>36</v>
      </c>
      <c r="F698">
        <v>27385.1</v>
      </c>
      <c r="G698">
        <v>52</v>
      </c>
      <c r="H698">
        <v>21272</v>
      </c>
      <c r="I698">
        <v>7</v>
      </c>
      <c r="J698" t="s">
        <v>13</v>
      </c>
      <c r="K698">
        <v>2</v>
      </c>
      <c r="L698" s="7">
        <v>65160.060168381598</v>
      </c>
      <c r="M6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699" spans="1:15" x14ac:dyDescent="0.2">
      <c r="A699">
        <v>104</v>
      </c>
      <c r="B699">
        <v>11</v>
      </c>
      <c r="C699">
        <v>9589</v>
      </c>
      <c r="D699">
        <v>78</v>
      </c>
      <c r="E699">
        <v>24</v>
      </c>
      <c r="F699">
        <v>27145.35</v>
      </c>
      <c r="G699">
        <v>28</v>
      </c>
      <c r="H699">
        <v>21256</v>
      </c>
      <c r="I699">
        <v>2</v>
      </c>
      <c r="J699" t="s">
        <v>12</v>
      </c>
      <c r="K699">
        <v>3</v>
      </c>
      <c r="L699" s="7">
        <v>47208.79</v>
      </c>
      <c r="M6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6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6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00" spans="1:15" x14ac:dyDescent="0.2">
      <c r="A700">
        <v>42</v>
      </c>
      <c r="B700">
        <v>15</v>
      </c>
      <c r="C700">
        <v>9516</v>
      </c>
      <c r="D700">
        <v>84</v>
      </c>
      <c r="E700">
        <v>28</v>
      </c>
      <c r="F700">
        <v>26989.71</v>
      </c>
      <c r="G700">
        <v>37</v>
      </c>
      <c r="H700">
        <v>21243</v>
      </c>
      <c r="I700">
        <v>3</v>
      </c>
      <c r="J700" t="s">
        <v>13</v>
      </c>
      <c r="K700">
        <v>1</v>
      </c>
      <c r="L700" s="7">
        <v>37879.199999999997</v>
      </c>
      <c r="M7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01" spans="1:15" x14ac:dyDescent="0.2">
      <c r="A701">
        <v>110</v>
      </c>
      <c r="B701">
        <v>11</v>
      </c>
      <c r="C701">
        <v>8216</v>
      </c>
      <c r="D701">
        <v>70</v>
      </c>
      <c r="E701">
        <v>26</v>
      </c>
      <c r="F701">
        <v>24515.26</v>
      </c>
      <c r="G701">
        <v>27</v>
      </c>
      <c r="H701">
        <v>21242</v>
      </c>
      <c r="I701">
        <v>2</v>
      </c>
      <c r="J701" t="s">
        <v>12</v>
      </c>
      <c r="K701">
        <v>3</v>
      </c>
      <c r="L701" s="7">
        <v>20789.669999999998</v>
      </c>
      <c r="M7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02" spans="1:15" x14ac:dyDescent="0.2">
      <c r="A702">
        <v>116</v>
      </c>
      <c r="B702">
        <v>15</v>
      </c>
      <c r="C702">
        <v>11288</v>
      </c>
      <c r="D702">
        <v>64</v>
      </c>
      <c r="E702">
        <v>37</v>
      </c>
      <c r="F702">
        <v>28652.3</v>
      </c>
      <c r="G702">
        <v>32</v>
      </c>
      <c r="H702">
        <v>21220</v>
      </c>
      <c r="I702">
        <v>8</v>
      </c>
      <c r="J702" t="s">
        <v>13</v>
      </c>
      <c r="K702">
        <v>1</v>
      </c>
      <c r="L702" s="7">
        <v>40030.11</v>
      </c>
      <c r="M7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03" spans="1:15" x14ac:dyDescent="0.2">
      <c r="A703">
        <v>1714</v>
      </c>
      <c r="B703">
        <v>4</v>
      </c>
      <c r="C703">
        <v>11701</v>
      </c>
      <c r="D703">
        <v>109</v>
      </c>
      <c r="E703">
        <v>54</v>
      </c>
      <c r="F703">
        <v>35827.79</v>
      </c>
      <c r="G703">
        <v>40</v>
      </c>
      <c r="H703">
        <v>21201</v>
      </c>
      <c r="I703">
        <v>4</v>
      </c>
      <c r="J703" t="s">
        <v>12</v>
      </c>
      <c r="K703">
        <v>1</v>
      </c>
      <c r="L703" s="7">
        <v>81137.058815099896</v>
      </c>
      <c r="M7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04" spans="1:15" x14ac:dyDescent="0.2">
      <c r="A704">
        <v>1499</v>
      </c>
      <c r="B704">
        <v>18</v>
      </c>
      <c r="C704">
        <v>11568</v>
      </c>
      <c r="D704">
        <v>105</v>
      </c>
      <c r="E704">
        <v>59</v>
      </c>
      <c r="F704">
        <v>38828.47</v>
      </c>
      <c r="G704">
        <v>53</v>
      </c>
      <c r="H704">
        <v>21199</v>
      </c>
      <c r="I704">
        <v>9</v>
      </c>
      <c r="J704" t="s">
        <v>13</v>
      </c>
      <c r="K704">
        <v>2</v>
      </c>
      <c r="L704" s="7">
        <v>67424.361688322402</v>
      </c>
      <c r="M7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05" spans="1:15" x14ac:dyDescent="0.2">
      <c r="A705">
        <v>1225</v>
      </c>
      <c r="B705">
        <v>3</v>
      </c>
      <c r="C705">
        <v>10159</v>
      </c>
      <c r="D705">
        <v>75</v>
      </c>
      <c r="E705">
        <v>31</v>
      </c>
      <c r="F705">
        <v>26412.84</v>
      </c>
      <c r="G705">
        <v>31</v>
      </c>
      <c r="H705">
        <v>21108</v>
      </c>
      <c r="I705">
        <v>6</v>
      </c>
      <c r="J705" t="s">
        <v>13</v>
      </c>
      <c r="K705">
        <v>2</v>
      </c>
      <c r="L705" s="7">
        <v>43185.232640836497</v>
      </c>
      <c r="M7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06" spans="1:15" x14ac:dyDescent="0.2">
      <c r="A706">
        <v>1929</v>
      </c>
      <c r="B706">
        <v>3</v>
      </c>
      <c r="C706">
        <v>9804</v>
      </c>
      <c r="D706">
        <v>79</v>
      </c>
      <c r="E706">
        <v>29</v>
      </c>
      <c r="F706">
        <v>39731.11</v>
      </c>
      <c r="G706">
        <v>31</v>
      </c>
      <c r="H706">
        <v>21104</v>
      </c>
      <c r="I706">
        <v>8</v>
      </c>
      <c r="J706" t="s">
        <v>13</v>
      </c>
      <c r="K706">
        <v>3</v>
      </c>
      <c r="L706" s="7">
        <v>44467.566036027703</v>
      </c>
      <c r="M7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07" spans="1:15" x14ac:dyDescent="0.2">
      <c r="A707">
        <v>1127</v>
      </c>
      <c r="B707">
        <v>20</v>
      </c>
      <c r="C707">
        <v>11239</v>
      </c>
      <c r="D707">
        <v>111</v>
      </c>
      <c r="E707">
        <v>53</v>
      </c>
      <c r="F707">
        <v>26523.46</v>
      </c>
      <c r="G707">
        <v>45</v>
      </c>
      <c r="H707">
        <v>21054</v>
      </c>
      <c r="I707">
        <v>2</v>
      </c>
      <c r="J707" t="s">
        <v>13</v>
      </c>
      <c r="K707">
        <v>1</v>
      </c>
      <c r="L707" s="7">
        <v>46481.494471162798</v>
      </c>
      <c r="M7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08" spans="1:15" x14ac:dyDescent="0.2">
      <c r="A708">
        <v>650</v>
      </c>
      <c r="B708">
        <v>4</v>
      </c>
      <c r="C708">
        <v>9948</v>
      </c>
      <c r="D708">
        <v>86</v>
      </c>
      <c r="E708">
        <v>28</v>
      </c>
      <c r="F708">
        <v>35720.839999999997</v>
      </c>
      <c r="G708">
        <v>33</v>
      </c>
      <c r="H708">
        <v>21021</v>
      </c>
      <c r="I708">
        <v>2</v>
      </c>
      <c r="J708" t="s">
        <v>13</v>
      </c>
      <c r="K708">
        <v>2</v>
      </c>
      <c r="L708" s="7">
        <v>52881.701213959197</v>
      </c>
      <c r="M7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09" spans="1:15" x14ac:dyDescent="0.2">
      <c r="A709">
        <v>1903</v>
      </c>
      <c r="B709">
        <v>10</v>
      </c>
      <c r="C709">
        <v>12381</v>
      </c>
      <c r="D709">
        <v>108</v>
      </c>
      <c r="E709">
        <v>59</v>
      </c>
      <c r="F709">
        <v>23265.14</v>
      </c>
      <c r="G709">
        <v>32</v>
      </c>
      <c r="H709">
        <v>21019</v>
      </c>
      <c r="I709">
        <v>4</v>
      </c>
      <c r="J709" t="s">
        <v>13</v>
      </c>
      <c r="K709">
        <v>3</v>
      </c>
      <c r="L709" s="7">
        <v>49669.6192679097</v>
      </c>
      <c r="M7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10" spans="1:15" x14ac:dyDescent="0.2">
      <c r="A710">
        <v>593</v>
      </c>
      <c r="B710">
        <v>4</v>
      </c>
      <c r="C710">
        <v>9404</v>
      </c>
      <c r="D710">
        <v>82</v>
      </c>
      <c r="E710">
        <v>35</v>
      </c>
      <c r="F710">
        <v>37097.410000000003</v>
      </c>
      <c r="G710">
        <v>17</v>
      </c>
      <c r="H710">
        <v>20995</v>
      </c>
      <c r="I710">
        <v>5</v>
      </c>
      <c r="J710" t="s">
        <v>13</v>
      </c>
      <c r="K710">
        <v>1</v>
      </c>
      <c r="L710" s="7">
        <v>24705.510683353401</v>
      </c>
      <c r="M7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11" spans="1:15" x14ac:dyDescent="0.2">
      <c r="A711">
        <v>322</v>
      </c>
      <c r="B711">
        <v>7</v>
      </c>
      <c r="C711">
        <v>9948</v>
      </c>
      <c r="D711">
        <v>87</v>
      </c>
      <c r="E711">
        <v>40</v>
      </c>
      <c r="F711">
        <v>37174.94</v>
      </c>
      <c r="G711">
        <v>35</v>
      </c>
      <c r="H711">
        <v>20981</v>
      </c>
      <c r="I711">
        <v>2</v>
      </c>
      <c r="J711" t="s">
        <v>13</v>
      </c>
      <c r="K711">
        <v>1</v>
      </c>
      <c r="L711" s="7">
        <v>50949.654228978703</v>
      </c>
      <c r="M7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12" spans="1:15" x14ac:dyDescent="0.2">
      <c r="A712">
        <v>1220</v>
      </c>
      <c r="B712">
        <v>2</v>
      </c>
      <c r="C712">
        <v>10185</v>
      </c>
      <c r="D712">
        <v>86</v>
      </c>
      <c r="E712">
        <v>35</v>
      </c>
      <c r="F712">
        <v>24339.75</v>
      </c>
      <c r="G712">
        <v>26</v>
      </c>
      <c r="H712">
        <v>20962</v>
      </c>
      <c r="I712">
        <v>3</v>
      </c>
      <c r="J712" t="s">
        <v>13</v>
      </c>
      <c r="K712">
        <v>2</v>
      </c>
      <c r="L712" s="7">
        <v>35367.027936005798</v>
      </c>
      <c r="M7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13" spans="1:15" x14ac:dyDescent="0.2">
      <c r="A713">
        <v>1995</v>
      </c>
      <c r="B713">
        <v>16</v>
      </c>
      <c r="C713">
        <v>14474</v>
      </c>
      <c r="D713">
        <v>112</v>
      </c>
      <c r="E713">
        <v>49</v>
      </c>
      <c r="F713">
        <v>20015.2</v>
      </c>
      <c r="G713">
        <v>45</v>
      </c>
      <c r="H713">
        <v>20933</v>
      </c>
      <c r="I713">
        <v>8</v>
      </c>
      <c r="J713" t="s">
        <v>12</v>
      </c>
      <c r="K713">
        <v>2</v>
      </c>
      <c r="L713" s="7">
        <v>46617.606230187499</v>
      </c>
      <c r="M7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14" spans="1:15" x14ac:dyDescent="0.2">
      <c r="A714">
        <v>1914</v>
      </c>
      <c r="B714">
        <v>4</v>
      </c>
      <c r="C714">
        <v>12400</v>
      </c>
      <c r="D714">
        <v>108</v>
      </c>
      <c r="E714">
        <v>56</v>
      </c>
      <c r="F714">
        <v>36511.160000000003</v>
      </c>
      <c r="G714">
        <v>39</v>
      </c>
      <c r="H714">
        <v>20931</v>
      </c>
      <c r="I714">
        <v>4</v>
      </c>
      <c r="J714" t="s">
        <v>13</v>
      </c>
      <c r="K714">
        <v>1</v>
      </c>
      <c r="L714" s="7">
        <v>36928.417974501201</v>
      </c>
      <c r="M7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15" spans="1:15" x14ac:dyDescent="0.2">
      <c r="A715">
        <v>33</v>
      </c>
      <c r="B715">
        <v>4</v>
      </c>
      <c r="C715">
        <v>9435</v>
      </c>
      <c r="D715">
        <v>71</v>
      </c>
      <c r="E715">
        <v>17</v>
      </c>
      <c r="F715">
        <v>29231.360000000001</v>
      </c>
      <c r="G715">
        <v>28</v>
      </c>
      <c r="H715">
        <v>20926</v>
      </c>
      <c r="I715">
        <v>2</v>
      </c>
      <c r="J715" t="s">
        <v>12</v>
      </c>
      <c r="K715">
        <v>3</v>
      </c>
      <c r="L715" s="7">
        <v>35220.07</v>
      </c>
      <c r="M7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16" spans="1:15" x14ac:dyDescent="0.2">
      <c r="A716">
        <v>77</v>
      </c>
      <c r="B716">
        <v>6</v>
      </c>
      <c r="C716">
        <v>11419</v>
      </c>
      <c r="D716">
        <v>87</v>
      </c>
      <c r="E716">
        <v>41</v>
      </c>
      <c r="F716">
        <v>29108.63</v>
      </c>
      <c r="G716">
        <v>47</v>
      </c>
      <c r="H716">
        <v>20910</v>
      </c>
      <c r="I716">
        <v>7</v>
      </c>
      <c r="J716" t="s">
        <v>14</v>
      </c>
      <c r="K716">
        <v>1</v>
      </c>
      <c r="L716" s="7">
        <v>50884.34</v>
      </c>
      <c r="M7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17" spans="1:15" x14ac:dyDescent="0.2">
      <c r="A717">
        <v>488</v>
      </c>
      <c r="B717">
        <v>11</v>
      </c>
      <c r="C717">
        <v>9455</v>
      </c>
      <c r="D717">
        <v>85</v>
      </c>
      <c r="E717">
        <v>36</v>
      </c>
      <c r="F717">
        <v>27360.2</v>
      </c>
      <c r="G717">
        <v>40</v>
      </c>
      <c r="H717">
        <v>20899</v>
      </c>
      <c r="I717">
        <v>2</v>
      </c>
      <c r="J717" t="s">
        <v>13</v>
      </c>
      <c r="K717">
        <v>3</v>
      </c>
      <c r="L717" s="7">
        <v>65576.795314153496</v>
      </c>
      <c r="M7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18" spans="1:15" x14ac:dyDescent="0.2">
      <c r="A718">
        <v>1247</v>
      </c>
      <c r="B718">
        <v>4</v>
      </c>
      <c r="C718">
        <v>10723</v>
      </c>
      <c r="D718">
        <v>76</v>
      </c>
      <c r="E718">
        <v>37</v>
      </c>
      <c r="F718">
        <v>30489.18</v>
      </c>
      <c r="G718">
        <v>17</v>
      </c>
      <c r="H718">
        <v>20889</v>
      </c>
      <c r="I718">
        <v>9</v>
      </c>
      <c r="J718" t="s">
        <v>13</v>
      </c>
      <c r="K718">
        <v>3</v>
      </c>
      <c r="L718" s="7">
        <v>39057.212702376797</v>
      </c>
      <c r="M7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19" spans="1:15" x14ac:dyDescent="0.2">
      <c r="A719">
        <v>73</v>
      </c>
      <c r="B719">
        <v>4</v>
      </c>
      <c r="C719">
        <v>10948</v>
      </c>
      <c r="D719">
        <v>89</v>
      </c>
      <c r="E719">
        <v>40</v>
      </c>
      <c r="F719">
        <v>26925.34</v>
      </c>
      <c r="G719">
        <v>44</v>
      </c>
      <c r="H719">
        <v>20867</v>
      </c>
      <c r="I719">
        <v>7</v>
      </c>
      <c r="J719" t="s">
        <v>14</v>
      </c>
      <c r="K719">
        <v>1</v>
      </c>
      <c r="L719" s="7">
        <v>44115.29</v>
      </c>
      <c r="M7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20" spans="1:15" x14ac:dyDescent="0.2">
      <c r="A720">
        <v>49</v>
      </c>
      <c r="B720">
        <v>17</v>
      </c>
      <c r="C720">
        <v>10239</v>
      </c>
      <c r="D720">
        <v>92</v>
      </c>
      <c r="E720">
        <v>29</v>
      </c>
      <c r="F720">
        <v>32450.62</v>
      </c>
      <c r="G720">
        <v>40</v>
      </c>
      <c r="H720">
        <v>20866</v>
      </c>
      <c r="I720">
        <v>4</v>
      </c>
      <c r="J720" t="s">
        <v>14</v>
      </c>
      <c r="K720">
        <v>3</v>
      </c>
      <c r="L720" s="7">
        <v>49281.79</v>
      </c>
      <c r="M7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21" spans="1:15" x14ac:dyDescent="0.2">
      <c r="A721">
        <v>1063</v>
      </c>
      <c r="B721">
        <v>22</v>
      </c>
      <c r="C721">
        <v>15053</v>
      </c>
      <c r="D721">
        <v>114</v>
      </c>
      <c r="E721">
        <v>49</v>
      </c>
      <c r="F721">
        <v>25793.67</v>
      </c>
      <c r="G721">
        <v>57</v>
      </c>
      <c r="H721">
        <v>20864</v>
      </c>
      <c r="I721">
        <v>4</v>
      </c>
      <c r="J721" t="s">
        <v>13</v>
      </c>
      <c r="K721">
        <v>3</v>
      </c>
      <c r="L721" s="7">
        <v>77515.251016679904</v>
      </c>
      <c r="M7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22" spans="1:15" x14ac:dyDescent="0.2">
      <c r="A722">
        <v>1952</v>
      </c>
      <c r="B722">
        <v>5</v>
      </c>
      <c r="C722">
        <v>9694</v>
      </c>
      <c r="D722">
        <v>78</v>
      </c>
      <c r="E722">
        <v>37</v>
      </c>
      <c r="F722">
        <v>31417.85</v>
      </c>
      <c r="G722">
        <v>43</v>
      </c>
      <c r="H722">
        <v>20861</v>
      </c>
      <c r="I722">
        <v>1</v>
      </c>
      <c r="J722" t="s">
        <v>13</v>
      </c>
      <c r="K722">
        <v>3</v>
      </c>
      <c r="L722" s="7">
        <v>74060.848167325094</v>
      </c>
      <c r="M7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23" spans="1:15" x14ac:dyDescent="0.2">
      <c r="A723">
        <v>704</v>
      </c>
      <c r="B723">
        <v>22</v>
      </c>
      <c r="C723">
        <v>10614</v>
      </c>
      <c r="D723">
        <v>72</v>
      </c>
      <c r="E723">
        <v>32</v>
      </c>
      <c r="F723">
        <v>32783.51</v>
      </c>
      <c r="G723">
        <v>44</v>
      </c>
      <c r="H723">
        <v>20852</v>
      </c>
      <c r="I723">
        <v>3</v>
      </c>
      <c r="J723" t="s">
        <v>13</v>
      </c>
      <c r="K723">
        <v>2</v>
      </c>
      <c r="L723" s="7">
        <v>36999.967169841897</v>
      </c>
      <c r="M7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24" spans="1:15" x14ac:dyDescent="0.2">
      <c r="A724">
        <v>1621</v>
      </c>
      <c r="B724">
        <v>1</v>
      </c>
      <c r="C724">
        <v>9199</v>
      </c>
      <c r="D724">
        <v>83</v>
      </c>
      <c r="E724">
        <v>40</v>
      </c>
      <c r="F724">
        <v>26709.66</v>
      </c>
      <c r="G724">
        <v>34</v>
      </c>
      <c r="H724">
        <v>20825</v>
      </c>
      <c r="I724">
        <v>4</v>
      </c>
      <c r="J724" t="s">
        <v>13</v>
      </c>
      <c r="K724">
        <v>2</v>
      </c>
      <c r="L724" s="7">
        <v>38116.185612793699</v>
      </c>
      <c r="M7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25" spans="1:15" x14ac:dyDescent="0.2">
      <c r="A725">
        <v>560</v>
      </c>
      <c r="B725">
        <v>10</v>
      </c>
      <c r="C725">
        <v>9565</v>
      </c>
      <c r="D725">
        <v>54</v>
      </c>
      <c r="E725">
        <v>28</v>
      </c>
      <c r="F725">
        <v>19453.12</v>
      </c>
      <c r="G725">
        <v>39</v>
      </c>
      <c r="H725">
        <v>20814</v>
      </c>
      <c r="I725">
        <v>6</v>
      </c>
      <c r="J725" t="s">
        <v>13</v>
      </c>
      <c r="K725">
        <v>3</v>
      </c>
      <c r="L725" s="7">
        <v>33567.700762355002</v>
      </c>
      <c r="M7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26" spans="1:15" x14ac:dyDescent="0.2">
      <c r="A726">
        <v>1041</v>
      </c>
      <c r="B726">
        <v>6</v>
      </c>
      <c r="C726">
        <v>9398</v>
      </c>
      <c r="D726">
        <v>77</v>
      </c>
      <c r="E726">
        <v>30</v>
      </c>
      <c r="F726">
        <v>20727.98</v>
      </c>
      <c r="G726">
        <v>44</v>
      </c>
      <c r="H726">
        <v>20776</v>
      </c>
      <c r="I726">
        <v>2</v>
      </c>
      <c r="J726" t="s">
        <v>14</v>
      </c>
      <c r="K726">
        <v>3</v>
      </c>
      <c r="L726" s="7">
        <v>52398.229032334799</v>
      </c>
      <c r="M7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27" spans="1:15" x14ac:dyDescent="0.2">
      <c r="A727">
        <v>1172</v>
      </c>
      <c r="B727">
        <v>8</v>
      </c>
      <c r="C727">
        <v>11153</v>
      </c>
      <c r="D727">
        <v>105</v>
      </c>
      <c r="E727">
        <v>32</v>
      </c>
      <c r="F727">
        <v>30761.03</v>
      </c>
      <c r="G727">
        <v>47</v>
      </c>
      <c r="H727">
        <v>20757</v>
      </c>
      <c r="I727">
        <v>4</v>
      </c>
      <c r="J727" t="s">
        <v>13</v>
      </c>
      <c r="K727">
        <v>1</v>
      </c>
      <c r="L727" s="7">
        <v>52006.294585577903</v>
      </c>
      <c r="M7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28" spans="1:15" x14ac:dyDescent="0.2">
      <c r="A728">
        <v>592</v>
      </c>
      <c r="B728">
        <v>2</v>
      </c>
      <c r="C728">
        <v>8346</v>
      </c>
      <c r="D728">
        <v>58</v>
      </c>
      <c r="E728">
        <v>20</v>
      </c>
      <c r="F728">
        <v>31285.16</v>
      </c>
      <c r="G728">
        <v>27</v>
      </c>
      <c r="H728">
        <v>20745</v>
      </c>
      <c r="I728">
        <v>1</v>
      </c>
      <c r="J728" t="s">
        <v>13</v>
      </c>
      <c r="K728">
        <v>2</v>
      </c>
      <c r="L728" s="7">
        <v>20895.515190147002</v>
      </c>
      <c r="M7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29" spans="1:15" x14ac:dyDescent="0.2">
      <c r="A729">
        <v>1436</v>
      </c>
      <c r="B729">
        <v>1</v>
      </c>
      <c r="C729">
        <v>12370</v>
      </c>
      <c r="D729">
        <v>114</v>
      </c>
      <c r="E729">
        <v>42</v>
      </c>
      <c r="F729">
        <v>39022.080000000002</v>
      </c>
      <c r="G729">
        <v>29</v>
      </c>
      <c r="H729">
        <v>20730</v>
      </c>
      <c r="I729">
        <v>2</v>
      </c>
      <c r="J729" t="s">
        <v>13</v>
      </c>
      <c r="K729">
        <v>2</v>
      </c>
      <c r="L729" s="7">
        <v>64716.258180219702</v>
      </c>
      <c r="M7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0" spans="1:15" x14ac:dyDescent="0.2">
      <c r="A730">
        <v>52</v>
      </c>
      <c r="B730">
        <v>10</v>
      </c>
      <c r="C730">
        <v>9924</v>
      </c>
      <c r="D730">
        <v>77</v>
      </c>
      <c r="E730">
        <v>33</v>
      </c>
      <c r="F730">
        <v>28142.240000000002</v>
      </c>
      <c r="G730">
        <v>28</v>
      </c>
      <c r="H730">
        <v>20718</v>
      </c>
      <c r="I730">
        <v>5</v>
      </c>
      <c r="J730" t="s">
        <v>12</v>
      </c>
      <c r="K730">
        <v>2</v>
      </c>
      <c r="L730" s="7">
        <v>22573.29</v>
      </c>
      <c r="M7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31" spans="1:15" x14ac:dyDescent="0.2">
      <c r="A731">
        <v>70</v>
      </c>
      <c r="B731">
        <v>5</v>
      </c>
      <c r="C731">
        <v>11626</v>
      </c>
      <c r="D731">
        <v>69</v>
      </c>
      <c r="E731">
        <v>39</v>
      </c>
      <c r="F731">
        <v>30864.11</v>
      </c>
      <c r="G731">
        <v>40</v>
      </c>
      <c r="H731">
        <v>20715</v>
      </c>
      <c r="I731">
        <v>6</v>
      </c>
      <c r="J731" t="s">
        <v>14</v>
      </c>
      <c r="K731">
        <v>1</v>
      </c>
      <c r="L731" s="7">
        <v>28526.25</v>
      </c>
      <c r="M7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2" spans="1:15" x14ac:dyDescent="0.2">
      <c r="A732">
        <v>954</v>
      </c>
      <c r="B732">
        <v>5</v>
      </c>
      <c r="C732">
        <v>10838</v>
      </c>
      <c r="D732">
        <v>75</v>
      </c>
      <c r="E732">
        <v>36</v>
      </c>
      <c r="F732">
        <v>26747.19</v>
      </c>
      <c r="G732">
        <v>32</v>
      </c>
      <c r="H732">
        <v>20692</v>
      </c>
      <c r="I732">
        <v>3</v>
      </c>
      <c r="J732" t="s">
        <v>13</v>
      </c>
      <c r="K732">
        <v>1</v>
      </c>
      <c r="L732" s="7">
        <v>47604.853871582804</v>
      </c>
      <c r="M7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33" spans="1:15" x14ac:dyDescent="0.2">
      <c r="A733">
        <v>724</v>
      </c>
      <c r="B733">
        <v>2</v>
      </c>
      <c r="C733">
        <v>1619</v>
      </c>
      <c r="D733">
        <v>62</v>
      </c>
      <c r="E733">
        <v>18</v>
      </c>
      <c r="F733">
        <v>24705.45</v>
      </c>
      <c r="G733">
        <v>43</v>
      </c>
      <c r="H733">
        <v>20676</v>
      </c>
      <c r="I733">
        <v>8</v>
      </c>
      <c r="J733" t="s">
        <v>13</v>
      </c>
      <c r="K733">
        <v>3</v>
      </c>
      <c r="L733" s="7">
        <v>11751.4588883704</v>
      </c>
      <c r="M7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34" spans="1:15" x14ac:dyDescent="0.2">
      <c r="A734">
        <v>1131</v>
      </c>
      <c r="B734">
        <v>6</v>
      </c>
      <c r="C734">
        <v>10000</v>
      </c>
      <c r="D734">
        <v>79</v>
      </c>
      <c r="E734">
        <v>29</v>
      </c>
      <c r="F734">
        <v>36090.76</v>
      </c>
      <c r="G734">
        <v>33</v>
      </c>
      <c r="H734">
        <v>20635</v>
      </c>
      <c r="I734">
        <v>9</v>
      </c>
      <c r="J734" t="s">
        <v>13</v>
      </c>
      <c r="K734">
        <v>3</v>
      </c>
      <c r="L734" s="7">
        <v>40704.893313754001</v>
      </c>
      <c r="M7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5" spans="1:15" x14ac:dyDescent="0.2">
      <c r="A735">
        <v>1673</v>
      </c>
      <c r="B735">
        <v>12</v>
      </c>
      <c r="C735">
        <v>9939</v>
      </c>
      <c r="D735">
        <v>73</v>
      </c>
      <c r="E735">
        <v>38</v>
      </c>
      <c r="F735">
        <v>32820.550000000003</v>
      </c>
      <c r="G735">
        <v>53</v>
      </c>
      <c r="H735">
        <v>20557</v>
      </c>
      <c r="I735">
        <v>5</v>
      </c>
      <c r="J735" t="s">
        <v>13</v>
      </c>
      <c r="K735">
        <v>3</v>
      </c>
      <c r="L735" s="7">
        <v>73543.805006099399</v>
      </c>
      <c r="M7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6" spans="1:15" x14ac:dyDescent="0.2">
      <c r="A736">
        <v>1440</v>
      </c>
      <c r="B736">
        <v>23</v>
      </c>
      <c r="C736">
        <v>11322</v>
      </c>
      <c r="D736">
        <v>104</v>
      </c>
      <c r="E736">
        <v>53</v>
      </c>
      <c r="F736">
        <v>32521.67</v>
      </c>
      <c r="G736">
        <v>62</v>
      </c>
      <c r="H736">
        <v>20538</v>
      </c>
      <c r="I736">
        <v>7</v>
      </c>
      <c r="J736" t="s">
        <v>13</v>
      </c>
      <c r="K736">
        <v>1</v>
      </c>
      <c r="L736" s="7">
        <v>65295.618575018503</v>
      </c>
      <c r="M7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7" spans="1:15" x14ac:dyDescent="0.2">
      <c r="A737">
        <v>61</v>
      </c>
      <c r="B737">
        <v>17</v>
      </c>
      <c r="C737">
        <v>10413</v>
      </c>
      <c r="D737">
        <v>82</v>
      </c>
      <c r="E737">
        <v>33</v>
      </c>
      <c r="F737">
        <v>32400.11</v>
      </c>
      <c r="G737">
        <v>42</v>
      </c>
      <c r="H737">
        <v>20520</v>
      </c>
      <c r="I737">
        <v>5</v>
      </c>
      <c r="J737" t="s">
        <v>12</v>
      </c>
      <c r="K737">
        <v>2</v>
      </c>
      <c r="L737" s="7">
        <v>50375.31</v>
      </c>
      <c r="M7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8" spans="1:15" x14ac:dyDescent="0.2">
      <c r="A738">
        <v>198</v>
      </c>
      <c r="B738">
        <v>11</v>
      </c>
      <c r="C738">
        <v>14051</v>
      </c>
      <c r="D738">
        <v>110</v>
      </c>
      <c r="E738">
        <v>57</v>
      </c>
      <c r="F738">
        <v>39930.620000000003</v>
      </c>
      <c r="G738">
        <v>36</v>
      </c>
      <c r="H738">
        <v>20498</v>
      </c>
      <c r="I738">
        <v>8</v>
      </c>
      <c r="J738" t="s">
        <v>13</v>
      </c>
      <c r="K738">
        <v>2</v>
      </c>
      <c r="L738" s="7">
        <v>86165.945037188198</v>
      </c>
      <c r="M7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39" spans="1:15" x14ac:dyDescent="0.2">
      <c r="A739">
        <v>1165</v>
      </c>
      <c r="B739">
        <v>2</v>
      </c>
      <c r="C739">
        <v>14967</v>
      </c>
      <c r="D739">
        <v>98</v>
      </c>
      <c r="E739">
        <v>57</v>
      </c>
      <c r="F739">
        <v>21536.6</v>
      </c>
      <c r="G739">
        <v>33</v>
      </c>
      <c r="H739">
        <v>20481</v>
      </c>
      <c r="I739">
        <v>4</v>
      </c>
      <c r="J739" t="s">
        <v>12</v>
      </c>
      <c r="K739">
        <v>2</v>
      </c>
      <c r="L739" s="7">
        <v>54757.752167518804</v>
      </c>
      <c r="M7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40" spans="1:15" x14ac:dyDescent="0.2">
      <c r="A740">
        <v>120</v>
      </c>
      <c r="B740">
        <v>4</v>
      </c>
      <c r="C740">
        <v>10315</v>
      </c>
      <c r="D740">
        <v>75</v>
      </c>
      <c r="E740">
        <v>47</v>
      </c>
      <c r="F740">
        <v>29868.799999999999</v>
      </c>
      <c r="G740">
        <v>39</v>
      </c>
      <c r="H740">
        <v>20477</v>
      </c>
      <c r="I740">
        <v>5</v>
      </c>
      <c r="J740" t="s">
        <v>12</v>
      </c>
      <c r="K740">
        <v>2</v>
      </c>
      <c r="L740" s="7">
        <v>26802.52</v>
      </c>
      <c r="M7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41" spans="1:15" x14ac:dyDescent="0.2">
      <c r="A741">
        <v>1570</v>
      </c>
      <c r="B741">
        <v>14</v>
      </c>
      <c r="C741">
        <v>10782</v>
      </c>
      <c r="D741">
        <v>105</v>
      </c>
      <c r="E741">
        <v>38</v>
      </c>
      <c r="F741">
        <v>26860.47</v>
      </c>
      <c r="G741">
        <v>60</v>
      </c>
      <c r="H741">
        <v>20455</v>
      </c>
      <c r="I741">
        <v>4</v>
      </c>
      <c r="J741" t="s">
        <v>13</v>
      </c>
      <c r="K741">
        <v>2</v>
      </c>
      <c r="L741" s="7">
        <v>64087.286840268498</v>
      </c>
      <c r="M7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42" spans="1:15" x14ac:dyDescent="0.2">
      <c r="A742">
        <v>990</v>
      </c>
      <c r="B742">
        <v>9</v>
      </c>
      <c r="C742">
        <v>9164</v>
      </c>
      <c r="D742">
        <v>74</v>
      </c>
      <c r="E742">
        <v>38</v>
      </c>
      <c r="F742">
        <v>23727.97</v>
      </c>
      <c r="G742">
        <v>30</v>
      </c>
      <c r="H742">
        <v>20446</v>
      </c>
      <c r="I742">
        <v>4</v>
      </c>
      <c r="J742" t="s">
        <v>13</v>
      </c>
      <c r="K742">
        <v>3</v>
      </c>
      <c r="L742" s="7">
        <v>47886.371961420999</v>
      </c>
      <c r="M7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43" spans="1:15" x14ac:dyDescent="0.2">
      <c r="A743">
        <v>1401</v>
      </c>
      <c r="B743">
        <v>6</v>
      </c>
      <c r="C743">
        <v>10310</v>
      </c>
      <c r="D743">
        <v>55</v>
      </c>
      <c r="E743">
        <v>33</v>
      </c>
      <c r="F743">
        <v>19714.82</v>
      </c>
      <c r="G743">
        <v>31</v>
      </c>
      <c r="H743">
        <v>20443</v>
      </c>
      <c r="I743">
        <v>5</v>
      </c>
      <c r="J743" t="s">
        <v>13</v>
      </c>
      <c r="K743">
        <v>2</v>
      </c>
      <c r="L743" s="7">
        <v>33394.1985628084</v>
      </c>
      <c r="M7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44" spans="1:15" x14ac:dyDescent="0.2">
      <c r="A744">
        <v>118</v>
      </c>
      <c r="B744">
        <v>1</v>
      </c>
      <c r="C744">
        <v>10260</v>
      </c>
      <c r="D744">
        <v>99</v>
      </c>
      <c r="E744">
        <v>26</v>
      </c>
      <c r="F744">
        <v>24925.65</v>
      </c>
      <c r="G744">
        <v>39</v>
      </c>
      <c r="H744">
        <v>20420</v>
      </c>
      <c r="I744">
        <v>5</v>
      </c>
      <c r="J744" t="s">
        <v>12</v>
      </c>
      <c r="K744">
        <v>2</v>
      </c>
      <c r="L744" s="7">
        <v>38977.730000000003</v>
      </c>
      <c r="M7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45" spans="1:15" x14ac:dyDescent="0.2">
      <c r="A745">
        <v>1656</v>
      </c>
      <c r="B745">
        <v>6</v>
      </c>
      <c r="C745">
        <v>10711</v>
      </c>
      <c r="D745">
        <v>112</v>
      </c>
      <c r="E745">
        <v>39</v>
      </c>
      <c r="F745">
        <v>38328</v>
      </c>
      <c r="G745">
        <v>34</v>
      </c>
      <c r="H745">
        <v>20395</v>
      </c>
      <c r="I745">
        <v>7</v>
      </c>
      <c r="J745" t="s">
        <v>13</v>
      </c>
      <c r="K745">
        <v>2</v>
      </c>
      <c r="L745" s="7">
        <v>74004.087830092903</v>
      </c>
      <c r="M7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46" spans="1:15" x14ac:dyDescent="0.2">
      <c r="A746">
        <v>1687</v>
      </c>
      <c r="B746">
        <v>7</v>
      </c>
      <c r="C746">
        <v>10702</v>
      </c>
      <c r="D746">
        <v>73</v>
      </c>
      <c r="E746">
        <v>31</v>
      </c>
      <c r="F746">
        <v>38775.72</v>
      </c>
      <c r="G746">
        <v>30</v>
      </c>
      <c r="H746">
        <v>20373</v>
      </c>
      <c r="I746">
        <v>9</v>
      </c>
      <c r="J746" t="s">
        <v>13</v>
      </c>
      <c r="K746">
        <v>3</v>
      </c>
      <c r="L746" s="7">
        <v>47144.122282201097</v>
      </c>
      <c r="M7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47" spans="1:15" x14ac:dyDescent="0.2">
      <c r="A747">
        <v>1303</v>
      </c>
      <c r="B747">
        <v>8</v>
      </c>
      <c r="C747">
        <v>4071</v>
      </c>
      <c r="D747">
        <v>72</v>
      </c>
      <c r="E747">
        <v>21</v>
      </c>
      <c r="F747">
        <v>38725.25</v>
      </c>
      <c r="G747">
        <v>31</v>
      </c>
      <c r="H747">
        <v>20219</v>
      </c>
      <c r="I747">
        <v>6</v>
      </c>
      <c r="J747" t="s">
        <v>14</v>
      </c>
      <c r="K747">
        <v>2</v>
      </c>
      <c r="L747" s="7">
        <v>24267.196044333301</v>
      </c>
      <c r="M7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48" spans="1:15" x14ac:dyDescent="0.2">
      <c r="A748">
        <v>1057</v>
      </c>
      <c r="B748">
        <v>11</v>
      </c>
      <c r="C748">
        <v>15213</v>
      </c>
      <c r="D748">
        <v>106</v>
      </c>
      <c r="E748">
        <v>46</v>
      </c>
      <c r="F748">
        <v>24642.99</v>
      </c>
      <c r="G748">
        <v>32</v>
      </c>
      <c r="H748">
        <v>20218</v>
      </c>
      <c r="I748">
        <v>2</v>
      </c>
      <c r="J748" t="s">
        <v>13</v>
      </c>
      <c r="K748">
        <v>3</v>
      </c>
      <c r="L748" s="7">
        <v>58252.470712679104</v>
      </c>
      <c r="M7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49" spans="1:15" x14ac:dyDescent="0.2">
      <c r="A749">
        <v>1509</v>
      </c>
      <c r="B749">
        <v>5</v>
      </c>
      <c r="C749">
        <v>9625</v>
      </c>
      <c r="D749">
        <v>81</v>
      </c>
      <c r="E749">
        <v>29</v>
      </c>
      <c r="F749">
        <v>35041.19</v>
      </c>
      <c r="G749">
        <v>43</v>
      </c>
      <c r="H749">
        <v>20203</v>
      </c>
      <c r="I749">
        <v>6</v>
      </c>
      <c r="J749" t="s">
        <v>13</v>
      </c>
      <c r="K749">
        <v>2</v>
      </c>
      <c r="L749" s="7">
        <v>66171.9337687855</v>
      </c>
      <c r="M7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50" spans="1:15" x14ac:dyDescent="0.2">
      <c r="A750">
        <v>1347</v>
      </c>
      <c r="B750">
        <v>4</v>
      </c>
      <c r="C750">
        <v>14009</v>
      </c>
      <c r="D750">
        <v>108</v>
      </c>
      <c r="E750">
        <v>47</v>
      </c>
      <c r="F750">
        <v>25575.38</v>
      </c>
      <c r="G750">
        <v>50</v>
      </c>
      <c r="H750">
        <v>20199</v>
      </c>
      <c r="I750">
        <v>3</v>
      </c>
      <c r="J750" t="s">
        <v>13</v>
      </c>
      <c r="K750">
        <v>2</v>
      </c>
      <c r="L750" s="7">
        <v>43719.319284791098</v>
      </c>
      <c r="M7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51" spans="1:15" x14ac:dyDescent="0.2">
      <c r="A751">
        <v>253</v>
      </c>
      <c r="B751">
        <v>4</v>
      </c>
      <c r="C751">
        <v>9263</v>
      </c>
      <c r="D751">
        <v>80</v>
      </c>
      <c r="E751">
        <v>33</v>
      </c>
      <c r="F751">
        <v>37439.9</v>
      </c>
      <c r="G751">
        <v>31</v>
      </c>
      <c r="H751">
        <v>20177</v>
      </c>
      <c r="I751">
        <v>1</v>
      </c>
      <c r="J751" t="s">
        <v>13</v>
      </c>
      <c r="K751">
        <v>2</v>
      </c>
      <c r="L751" s="7">
        <v>32488.732203171301</v>
      </c>
      <c r="M7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52" spans="1:15" x14ac:dyDescent="0.2">
      <c r="A752">
        <v>1600</v>
      </c>
      <c r="B752">
        <v>21</v>
      </c>
      <c r="C752">
        <v>1918</v>
      </c>
      <c r="D752">
        <v>68</v>
      </c>
      <c r="E752">
        <v>18</v>
      </c>
      <c r="F752">
        <v>19303.48</v>
      </c>
      <c r="G752">
        <v>57</v>
      </c>
      <c r="H752">
        <v>20167</v>
      </c>
      <c r="I752">
        <v>5</v>
      </c>
      <c r="J752" t="s">
        <v>13</v>
      </c>
      <c r="K752">
        <v>3</v>
      </c>
      <c r="L752" s="7">
        <v>29351.2791287115</v>
      </c>
      <c r="M7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53" spans="1:15" x14ac:dyDescent="0.2">
      <c r="A753">
        <v>686</v>
      </c>
      <c r="B753">
        <v>9</v>
      </c>
      <c r="C753">
        <v>10953</v>
      </c>
      <c r="D753">
        <v>56</v>
      </c>
      <c r="E753">
        <v>33</v>
      </c>
      <c r="F753">
        <v>26548.62</v>
      </c>
      <c r="G753">
        <v>37</v>
      </c>
      <c r="H753">
        <v>20137</v>
      </c>
      <c r="I753">
        <v>5</v>
      </c>
      <c r="J753" t="s">
        <v>13</v>
      </c>
      <c r="K753">
        <v>2</v>
      </c>
      <c r="L753" s="7">
        <v>46654.704931921697</v>
      </c>
      <c r="M7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54" spans="1:15" x14ac:dyDescent="0.2">
      <c r="A754">
        <v>1830</v>
      </c>
      <c r="B754">
        <v>2</v>
      </c>
      <c r="C754">
        <v>9327</v>
      </c>
      <c r="D754">
        <v>86</v>
      </c>
      <c r="E754">
        <v>38</v>
      </c>
      <c r="F754">
        <v>27742.32</v>
      </c>
      <c r="G754">
        <v>41</v>
      </c>
      <c r="H754">
        <v>20135</v>
      </c>
      <c r="I754">
        <v>1</v>
      </c>
      <c r="J754" t="s">
        <v>13</v>
      </c>
      <c r="K754">
        <v>1</v>
      </c>
      <c r="L754" s="7">
        <v>40742.1642410883</v>
      </c>
      <c r="M7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55" spans="1:15" x14ac:dyDescent="0.2">
      <c r="A755">
        <v>34</v>
      </c>
      <c r="B755">
        <v>3</v>
      </c>
      <c r="C755">
        <v>9069</v>
      </c>
      <c r="D755">
        <v>52</v>
      </c>
      <c r="E755">
        <v>36</v>
      </c>
      <c r="F755">
        <v>27821.67</v>
      </c>
      <c r="G755">
        <v>31</v>
      </c>
      <c r="H755">
        <v>20134</v>
      </c>
      <c r="I755">
        <v>3</v>
      </c>
      <c r="J755" t="s">
        <v>13</v>
      </c>
      <c r="K755">
        <v>1</v>
      </c>
      <c r="L755" s="7">
        <v>36778.06</v>
      </c>
      <c r="M7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56" spans="1:15" x14ac:dyDescent="0.2">
      <c r="A756">
        <v>1433</v>
      </c>
      <c r="B756">
        <v>24</v>
      </c>
      <c r="C756">
        <v>10120</v>
      </c>
      <c r="D756">
        <v>77</v>
      </c>
      <c r="E756">
        <v>37</v>
      </c>
      <c r="F756">
        <v>29052.93</v>
      </c>
      <c r="G756">
        <v>46</v>
      </c>
      <c r="H756">
        <v>20100</v>
      </c>
      <c r="I756">
        <v>1</v>
      </c>
      <c r="J756" t="s">
        <v>13</v>
      </c>
      <c r="K756">
        <v>3</v>
      </c>
      <c r="L756" s="7">
        <v>47467.4615809686</v>
      </c>
      <c r="M7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57" spans="1:15" x14ac:dyDescent="0.2">
      <c r="A757">
        <v>1095</v>
      </c>
      <c r="B757">
        <v>9</v>
      </c>
      <c r="C757">
        <v>14021</v>
      </c>
      <c r="D757">
        <v>100</v>
      </c>
      <c r="E757">
        <v>45</v>
      </c>
      <c r="F757">
        <v>18371.12</v>
      </c>
      <c r="G757">
        <v>38</v>
      </c>
      <c r="H757">
        <v>20062</v>
      </c>
      <c r="I757">
        <v>8</v>
      </c>
      <c r="J757" t="s">
        <v>13</v>
      </c>
      <c r="K757">
        <v>2</v>
      </c>
      <c r="L757" s="7">
        <v>51115.7904387534</v>
      </c>
      <c r="M7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58" spans="1:15" x14ac:dyDescent="0.2">
      <c r="A758">
        <v>693</v>
      </c>
      <c r="B758">
        <v>9</v>
      </c>
      <c r="C758">
        <v>10667</v>
      </c>
      <c r="D758">
        <v>88</v>
      </c>
      <c r="E758">
        <v>32</v>
      </c>
      <c r="F758">
        <v>26531.8</v>
      </c>
      <c r="G758">
        <v>42</v>
      </c>
      <c r="H758">
        <v>20048</v>
      </c>
      <c r="I758">
        <v>4</v>
      </c>
      <c r="J758" t="s">
        <v>12</v>
      </c>
      <c r="K758">
        <v>1</v>
      </c>
      <c r="L758" s="7">
        <v>60628.063593612897</v>
      </c>
      <c r="M7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59" spans="1:15" x14ac:dyDescent="0.2">
      <c r="A759">
        <v>1164</v>
      </c>
      <c r="B759">
        <v>8</v>
      </c>
      <c r="C759">
        <v>12310</v>
      </c>
      <c r="D759">
        <v>102</v>
      </c>
      <c r="E759">
        <v>57</v>
      </c>
      <c r="F759">
        <v>39913.54</v>
      </c>
      <c r="G759">
        <v>35</v>
      </c>
      <c r="H759">
        <v>20041</v>
      </c>
      <c r="I759">
        <v>6</v>
      </c>
      <c r="J759" t="s">
        <v>13</v>
      </c>
      <c r="K759">
        <v>1</v>
      </c>
      <c r="L759" s="7">
        <v>54928.225825412097</v>
      </c>
      <c r="M7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60" spans="1:15" x14ac:dyDescent="0.2">
      <c r="A760">
        <v>185</v>
      </c>
      <c r="B760">
        <v>4</v>
      </c>
      <c r="C760">
        <v>14876</v>
      </c>
      <c r="D760">
        <v>91</v>
      </c>
      <c r="E760">
        <v>43</v>
      </c>
      <c r="F760">
        <v>26143.29</v>
      </c>
      <c r="G760">
        <v>43</v>
      </c>
      <c r="H760">
        <v>20016</v>
      </c>
      <c r="I760">
        <v>4</v>
      </c>
      <c r="J760" t="s">
        <v>14</v>
      </c>
      <c r="K760">
        <v>3</v>
      </c>
      <c r="L760" s="7">
        <v>63208.460364967301</v>
      </c>
      <c r="M7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61" spans="1:15" x14ac:dyDescent="0.2">
      <c r="A761">
        <v>1360</v>
      </c>
      <c r="B761">
        <v>20</v>
      </c>
      <c r="C761">
        <v>7462</v>
      </c>
      <c r="D761">
        <v>64</v>
      </c>
      <c r="E761">
        <v>23</v>
      </c>
      <c r="F761">
        <v>27058.29</v>
      </c>
      <c r="G761">
        <v>62</v>
      </c>
      <c r="H761">
        <v>20015</v>
      </c>
      <c r="I761">
        <v>6</v>
      </c>
      <c r="J761" t="s">
        <v>12</v>
      </c>
      <c r="K761">
        <v>1</v>
      </c>
      <c r="L761" s="7">
        <v>39849.035391688303</v>
      </c>
      <c r="M7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62" spans="1:15" x14ac:dyDescent="0.2">
      <c r="A762">
        <v>102</v>
      </c>
      <c r="B762">
        <v>16</v>
      </c>
      <c r="C762">
        <v>9286</v>
      </c>
      <c r="D762">
        <v>68</v>
      </c>
      <c r="E762">
        <v>27</v>
      </c>
      <c r="F762">
        <v>26337.39</v>
      </c>
      <c r="G762">
        <v>38</v>
      </c>
      <c r="H762">
        <v>20014</v>
      </c>
      <c r="I762">
        <v>3</v>
      </c>
      <c r="J762" t="s">
        <v>13</v>
      </c>
      <c r="K762">
        <v>1</v>
      </c>
      <c r="L762" s="7">
        <v>39528.519999999997</v>
      </c>
      <c r="M7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20k - 30k</v>
      </c>
      <c r="N7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63" spans="1:15" x14ac:dyDescent="0.2">
      <c r="A763">
        <v>1235</v>
      </c>
      <c r="B763">
        <v>16</v>
      </c>
      <c r="C763">
        <v>9430</v>
      </c>
      <c r="D763">
        <v>72</v>
      </c>
      <c r="E763">
        <v>30</v>
      </c>
      <c r="F763">
        <v>19409.04</v>
      </c>
      <c r="G763">
        <v>49</v>
      </c>
      <c r="H763">
        <v>19981</v>
      </c>
      <c r="I763">
        <v>3</v>
      </c>
      <c r="J763" t="s">
        <v>12</v>
      </c>
      <c r="K763">
        <v>1</v>
      </c>
      <c r="L763" s="7">
        <v>68729.598414666805</v>
      </c>
      <c r="M7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64" spans="1:15" x14ac:dyDescent="0.2">
      <c r="A764">
        <v>1622</v>
      </c>
      <c r="B764">
        <v>1</v>
      </c>
      <c r="C764">
        <v>8817</v>
      </c>
      <c r="D764">
        <v>71</v>
      </c>
      <c r="E764">
        <v>21</v>
      </c>
      <c r="F764">
        <v>28459.17</v>
      </c>
      <c r="G764">
        <v>27</v>
      </c>
      <c r="H764">
        <v>19946</v>
      </c>
      <c r="I764">
        <v>2</v>
      </c>
      <c r="J764" t="s">
        <v>14</v>
      </c>
      <c r="K764">
        <v>3</v>
      </c>
      <c r="L764" s="7">
        <v>11990.5691778251</v>
      </c>
      <c r="M7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65" spans="1:15" x14ac:dyDescent="0.2">
      <c r="A765">
        <v>1930</v>
      </c>
      <c r="B765">
        <v>15</v>
      </c>
      <c r="C765">
        <v>14591</v>
      </c>
      <c r="D765">
        <v>107</v>
      </c>
      <c r="E765">
        <v>58</v>
      </c>
      <c r="F765">
        <v>29100.880000000001</v>
      </c>
      <c r="G765">
        <v>46</v>
      </c>
      <c r="H765">
        <v>19905</v>
      </c>
      <c r="I765">
        <v>9</v>
      </c>
      <c r="J765" t="s">
        <v>14</v>
      </c>
      <c r="K765">
        <v>2</v>
      </c>
      <c r="L765" s="7">
        <v>64281.581310816902</v>
      </c>
      <c r="M7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66" spans="1:15" x14ac:dyDescent="0.2">
      <c r="A766">
        <v>165</v>
      </c>
      <c r="B766">
        <v>18</v>
      </c>
      <c r="C766">
        <v>1755</v>
      </c>
      <c r="D766">
        <v>67</v>
      </c>
      <c r="E766">
        <v>23</v>
      </c>
      <c r="F766">
        <v>20549.939999999999</v>
      </c>
      <c r="G766">
        <v>53</v>
      </c>
      <c r="H766">
        <v>19898</v>
      </c>
      <c r="I766">
        <v>9</v>
      </c>
      <c r="J766" t="s">
        <v>13</v>
      </c>
      <c r="K766">
        <v>1</v>
      </c>
      <c r="L766" s="7">
        <v>30836.852105633399</v>
      </c>
      <c r="M7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67" spans="1:15" x14ac:dyDescent="0.2">
      <c r="A767">
        <v>1967</v>
      </c>
      <c r="B767">
        <v>11</v>
      </c>
      <c r="C767">
        <v>10787</v>
      </c>
      <c r="D767">
        <v>55</v>
      </c>
      <c r="E767">
        <v>34</v>
      </c>
      <c r="F767">
        <v>33391.03</v>
      </c>
      <c r="G767">
        <v>33</v>
      </c>
      <c r="H767">
        <v>19879</v>
      </c>
      <c r="I767">
        <v>2</v>
      </c>
      <c r="J767" t="s">
        <v>13</v>
      </c>
      <c r="K767">
        <v>3</v>
      </c>
      <c r="L767" s="7">
        <v>31393.2803235928</v>
      </c>
      <c r="M7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68" spans="1:15" x14ac:dyDescent="0.2">
      <c r="A768">
        <v>50</v>
      </c>
      <c r="B768">
        <v>1</v>
      </c>
      <c r="C768">
        <v>12619</v>
      </c>
      <c r="D768">
        <v>93</v>
      </c>
      <c r="E768">
        <v>42</v>
      </c>
      <c r="F768">
        <v>34049.629999999997</v>
      </c>
      <c r="G768">
        <v>49</v>
      </c>
      <c r="H768">
        <v>19830</v>
      </c>
      <c r="I768">
        <v>5</v>
      </c>
      <c r="J768" t="s">
        <v>12</v>
      </c>
      <c r="K768">
        <v>2</v>
      </c>
      <c r="L768" s="7">
        <v>65196.81</v>
      </c>
      <c r="M7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69" spans="1:15" x14ac:dyDescent="0.2">
      <c r="A769">
        <v>1950</v>
      </c>
      <c r="B769">
        <v>2</v>
      </c>
      <c r="C769">
        <v>10013</v>
      </c>
      <c r="D769">
        <v>87</v>
      </c>
      <c r="E769">
        <v>33</v>
      </c>
      <c r="F769">
        <v>22351.19</v>
      </c>
      <c r="G769">
        <v>17</v>
      </c>
      <c r="H769">
        <v>19810</v>
      </c>
      <c r="I769">
        <v>6</v>
      </c>
      <c r="J769" t="s">
        <v>13</v>
      </c>
      <c r="K769">
        <v>3</v>
      </c>
      <c r="L769" s="7">
        <v>18609.641397901702</v>
      </c>
      <c r="M7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70" spans="1:15" x14ac:dyDescent="0.2">
      <c r="A770">
        <v>638</v>
      </c>
      <c r="B770">
        <v>10</v>
      </c>
      <c r="C770">
        <v>5838</v>
      </c>
      <c r="D770">
        <v>54</v>
      </c>
      <c r="E770">
        <v>27</v>
      </c>
      <c r="F770">
        <v>21534.17</v>
      </c>
      <c r="G770">
        <v>48</v>
      </c>
      <c r="H770">
        <v>19745</v>
      </c>
      <c r="I770">
        <v>3</v>
      </c>
      <c r="J770" t="s">
        <v>13</v>
      </c>
      <c r="K770">
        <v>3</v>
      </c>
      <c r="L770" s="7">
        <v>34089.719938338501</v>
      </c>
      <c r="M7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71" spans="1:15" x14ac:dyDescent="0.2">
      <c r="A771">
        <v>706</v>
      </c>
      <c r="B771">
        <v>3</v>
      </c>
      <c r="C771">
        <v>9793</v>
      </c>
      <c r="D771">
        <v>51</v>
      </c>
      <c r="E771">
        <v>34</v>
      </c>
      <c r="F771">
        <v>31011.67</v>
      </c>
      <c r="G771">
        <v>40</v>
      </c>
      <c r="H771">
        <v>19721</v>
      </c>
      <c r="I771">
        <v>6</v>
      </c>
      <c r="J771" t="s">
        <v>13</v>
      </c>
      <c r="K771">
        <v>1</v>
      </c>
      <c r="L771" s="7">
        <v>39298.3203732197</v>
      </c>
      <c r="M7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72" spans="1:15" x14ac:dyDescent="0.2">
      <c r="A772">
        <v>1269</v>
      </c>
      <c r="B772">
        <v>16</v>
      </c>
      <c r="C772">
        <v>9712</v>
      </c>
      <c r="D772">
        <v>84</v>
      </c>
      <c r="E772">
        <v>36</v>
      </c>
      <c r="F772">
        <v>37202.629999999997</v>
      </c>
      <c r="G772">
        <v>57</v>
      </c>
      <c r="H772">
        <v>19663</v>
      </c>
      <c r="I772">
        <v>6</v>
      </c>
      <c r="J772" t="s">
        <v>13</v>
      </c>
      <c r="K772">
        <v>1</v>
      </c>
      <c r="L772" s="7">
        <v>49629.290150740999</v>
      </c>
      <c r="M7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73" spans="1:15" x14ac:dyDescent="0.2">
      <c r="A773">
        <v>84</v>
      </c>
      <c r="B773">
        <v>3</v>
      </c>
      <c r="C773">
        <v>11483</v>
      </c>
      <c r="D773">
        <v>104</v>
      </c>
      <c r="E773">
        <v>41</v>
      </c>
      <c r="F773">
        <v>29281.37</v>
      </c>
      <c r="G773">
        <v>44</v>
      </c>
      <c r="H773">
        <v>19587</v>
      </c>
      <c r="I773">
        <v>8</v>
      </c>
      <c r="J773" t="s">
        <v>13</v>
      </c>
      <c r="K773">
        <v>3</v>
      </c>
      <c r="L773" s="7">
        <v>45873.16</v>
      </c>
      <c r="M7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74" spans="1:15" x14ac:dyDescent="0.2">
      <c r="A774">
        <v>1219</v>
      </c>
      <c r="B774">
        <v>10</v>
      </c>
      <c r="C774">
        <v>7438</v>
      </c>
      <c r="D774">
        <v>70</v>
      </c>
      <c r="E774">
        <v>26</v>
      </c>
      <c r="F774">
        <v>19558.72</v>
      </c>
      <c r="G774">
        <v>41</v>
      </c>
      <c r="H774">
        <v>19501</v>
      </c>
      <c r="I774">
        <v>6</v>
      </c>
      <c r="J774" t="s">
        <v>13</v>
      </c>
      <c r="K774">
        <v>2</v>
      </c>
      <c r="L774" s="7">
        <v>32359.3397938163</v>
      </c>
      <c r="M7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75" spans="1:15" x14ac:dyDescent="0.2">
      <c r="A775">
        <v>933</v>
      </c>
      <c r="B775">
        <v>7</v>
      </c>
      <c r="C775">
        <v>11137</v>
      </c>
      <c r="D775">
        <v>74</v>
      </c>
      <c r="E775">
        <v>30</v>
      </c>
      <c r="F775">
        <v>39757.18</v>
      </c>
      <c r="G775">
        <v>35</v>
      </c>
      <c r="H775">
        <v>19494</v>
      </c>
      <c r="I775">
        <v>8</v>
      </c>
      <c r="J775" t="s">
        <v>13</v>
      </c>
      <c r="K775">
        <v>2</v>
      </c>
      <c r="L775" s="7">
        <v>43158.394571011202</v>
      </c>
      <c r="M7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76" spans="1:15" x14ac:dyDescent="0.2">
      <c r="A776">
        <v>179</v>
      </c>
      <c r="B776">
        <v>21</v>
      </c>
      <c r="C776">
        <v>10627</v>
      </c>
      <c r="D776">
        <v>67</v>
      </c>
      <c r="E776">
        <v>40</v>
      </c>
      <c r="F776">
        <v>20434.39</v>
      </c>
      <c r="G776">
        <v>53</v>
      </c>
      <c r="H776">
        <v>19472</v>
      </c>
      <c r="I776">
        <v>9</v>
      </c>
      <c r="J776" t="s">
        <v>14</v>
      </c>
      <c r="K776">
        <v>2</v>
      </c>
      <c r="L776" s="7">
        <v>54944.500103600403</v>
      </c>
      <c r="M7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77" spans="1:15" x14ac:dyDescent="0.2">
      <c r="A777">
        <v>113</v>
      </c>
      <c r="B777">
        <v>1</v>
      </c>
      <c r="C777">
        <v>9862</v>
      </c>
      <c r="D777">
        <v>80</v>
      </c>
      <c r="E777">
        <v>47</v>
      </c>
      <c r="F777">
        <v>30981.43</v>
      </c>
      <c r="G777">
        <v>42</v>
      </c>
      <c r="H777">
        <v>19453</v>
      </c>
      <c r="I777">
        <v>6</v>
      </c>
      <c r="J777" t="s">
        <v>14</v>
      </c>
      <c r="K777">
        <v>2</v>
      </c>
      <c r="L777" s="7">
        <v>28182.68</v>
      </c>
      <c r="M7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78" spans="1:15" x14ac:dyDescent="0.2">
      <c r="A778">
        <v>989</v>
      </c>
      <c r="B778">
        <v>14</v>
      </c>
      <c r="C778">
        <v>10661</v>
      </c>
      <c r="D778">
        <v>88</v>
      </c>
      <c r="E778">
        <v>37</v>
      </c>
      <c r="F778">
        <v>30298.87</v>
      </c>
      <c r="G778">
        <v>52</v>
      </c>
      <c r="H778">
        <v>19421</v>
      </c>
      <c r="I778">
        <v>8</v>
      </c>
      <c r="J778" t="s">
        <v>13</v>
      </c>
      <c r="K778">
        <v>1</v>
      </c>
      <c r="L778" s="7">
        <v>75005.4156870273</v>
      </c>
      <c r="M7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79" spans="1:15" x14ac:dyDescent="0.2">
      <c r="A779">
        <v>434</v>
      </c>
      <c r="B779">
        <v>16</v>
      </c>
      <c r="C779">
        <v>11087</v>
      </c>
      <c r="D779">
        <v>77</v>
      </c>
      <c r="E779">
        <v>31</v>
      </c>
      <c r="F779">
        <v>31425.759999999998</v>
      </c>
      <c r="G779">
        <v>50</v>
      </c>
      <c r="H779">
        <v>19389</v>
      </c>
      <c r="I779">
        <v>3</v>
      </c>
      <c r="J779" t="s">
        <v>13</v>
      </c>
      <c r="K779">
        <v>2</v>
      </c>
      <c r="L779" s="7">
        <v>43711.734487631198</v>
      </c>
      <c r="M7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80" spans="1:15" x14ac:dyDescent="0.2">
      <c r="A780">
        <v>506</v>
      </c>
      <c r="B780">
        <v>6</v>
      </c>
      <c r="C780">
        <v>15080</v>
      </c>
      <c r="D780">
        <v>103</v>
      </c>
      <c r="E780">
        <v>46</v>
      </c>
      <c r="F780">
        <v>21856.75</v>
      </c>
      <c r="G780">
        <v>42</v>
      </c>
      <c r="H780">
        <v>19389</v>
      </c>
      <c r="I780">
        <v>7</v>
      </c>
      <c r="J780" t="s">
        <v>13</v>
      </c>
      <c r="K780">
        <v>2</v>
      </c>
      <c r="L780" s="7">
        <v>60457.877844066003</v>
      </c>
      <c r="M7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81" spans="1:15" x14ac:dyDescent="0.2">
      <c r="A781">
        <v>526</v>
      </c>
      <c r="B781">
        <v>8</v>
      </c>
      <c r="C781">
        <v>14679</v>
      </c>
      <c r="D781">
        <v>109</v>
      </c>
      <c r="E781">
        <v>55</v>
      </c>
      <c r="F781">
        <v>37805.14</v>
      </c>
      <c r="G781">
        <v>64</v>
      </c>
      <c r="H781">
        <v>19369</v>
      </c>
      <c r="I781">
        <v>3</v>
      </c>
      <c r="J781" t="s">
        <v>13</v>
      </c>
      <c r="K781">
        <v>3</v>
      </c>
      <c r="L781" s="7">
        <v>110708.380962215</v>
      </c>
      <c r="M7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82" spans="1:15" x14ac:dyDescent="0.2">
      <c r="A782">
        <v>873</v>
      </c>
      <c r="B782">
        <v>2</v>
      </c>
      <c r="C782">
        <v>12673</v>
      </c>
      <c r="D782">
        <v>89</v>
      </c>
      <c r="E782">
        <v>54</v>
      </c>
      <c r="F782">
        <v>23007.3</v>
      </c>
      <c r="G782">
        <v>35</v>
      </c>
      <c r="H782">
        <v>19359</v>
      </c>
      <c r="I782">
        <v>9</v>
      </c>
      <c r="J782" t="s">
        <v>13</v>
      </c>
      <c r="K782">
        <v>3</v>
      </c>
      <c r="L782" s="7">
        <v>29778.217505659599</v>
      </c>
      <c r="M7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83" spans="1:15" x14ac:dyDescent="0.2">
      <c r="A783">
        <v>1861</v>
      </c>
      <c r="B783">
        <v>17</v>
      </c>
      <c r="C783">
        <v>10514</v>
      </c>
      <c r="D783">
        <v>85</v>
      </c>
      <c r="E783">
        <v>29</v>
      </c>
      <c r="F783">
        <v>24302.01</v>
      </c>
      <c r="G783">
        <v>65</v>
      </c>
      <c r="H783">
        <v>19346</v>
      </c>
      <c r="I783">
        <v>1</v>
      </c>
      <c r="J783" t="s">
        <v>13</v>
      </c>
      <c r="K783">
        <v>3</v>
      </c>
      <c r="L783" s="7">
        <v>98697.815528589097</v>
      </c>
      <c r="M7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84" spans="1:15" x14ac:dyDescent="0.2">
      <c r="A784">
        <v>1856</v>
      </c>
      <c r="B784">
        <v>5</v>
      </c>
      <c r="C784">
        <v>10255</v>
      </c>
      <c r="D784">
        <v>72</v>
      </c>
      <c r="E784">
        <v>37</v>
      </c>
      <c r="F784">
        <v>18650.939999999999</v>
      </c>
      <c r="G784">
        <v>37</v>
      </c>
      <c r="H784">
        <v>19320</v>
      </c>
      <c r="I784">
        <v>2</v>
      </c>
      <c r="J784" t="s">
        <v>13</v>
      </c>
      <c r="K784">
        <v>2</v>
      </c>
      <c r="L784" s="7">
        <v>28267.5559394868</v>
      </c>
      <c r="M7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85" spans="1:15" x14ac:dyDescent="0.2">
      <c r="A785">
        <v>1446</v>
      </c>
      <c r="B785">
        <v>8</v>
      </c>
      <c r="C785">
        <v>14622</v>
      </c>
      <c r="D785">
        <v>107</v>
      </c>
      <c r="E785">
        <v>55</v>
      </c>
      <c r="F785">
        <v>24057.73</v>
      </c>
      <c r="G785">
        <v>28</v>
      </c>
      <c r="H785">
        <v>19304</v>
      </c>
      <c r="I785">
        <v>3</v>
      </c>
      <c r="J785" t="s">
        <v>13</v>
      </c>
      <c r="K785">
        <v>2</v>
      </c>
      <c r="L785" s="7">
        <v>65035.662487344198</v>
      </c>
      <c r="M7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86" spans="1:15" x14ac:dyDescent="0.2">
      <c r="A786">
        <v>1327</v>
      </c>
      <c r="B786">
        <v>4</v>
      </c>
      <c r="C786">
        <v>9620</v>
      </c>
      <c r="D786">
        <v>91</v>
      </c>
      <c r="E786">
        <v>34</v>
      </c>
      <c r="F786">
        <v>21890.68</v>
      </c>
      <c r="G786">
        <v>56</v>
      </c>
      <c r="H786">
        <v>19303</v>
      </c>
      <c r="I786">
        <v>1</v>
      </c>
      <c r="J786" t="s">
        <v>13</v>
      </c>
      <c r="K786">
        <v>2</v>
      </c>
      <c r="L786" s="7">
        <v>34905.701500643198</v>
      </c>
      <c r="M7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87" spans="1:15" x14ac:dyDescent="0.2">
      <c r="A787">
        <v>119</v>
      </c>
      <c r="B787">
        <v>5</v>
      </c>
      <c r="C787">
        <v>9679</v>
      </c>
      <c r="D787">
        <v>90</v>
      </c>
      <c r="E787">
        <v>22</v>
      </c>
      <c r="F787">
        <v>25201.85</v>
      </c>
      <c r="G787">
        <v>24</v>
      </c>
      <c r="H787">
        <v>19253</v>
      </c>
      <c r="I787">
        <v>2</v>
      </c>
      <c r="J787" t="s">
        <v>12</v>
      </c>
      <c r="K787">
        <v>2</v>
      </c>
      <c r="L787" s="7">
        <v>35092.11</v>
      </c>
      <c r="M7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88" spans="1:15" x14ac:dyDescent="0.2">
      <c r="A788">
        <v>625</v>
      </c>
      <c r="B788">
        <v>1</v>
      </c>
      <c r="C788">
        <v>6081</v>
      </c>
      <c r="D788">
        <v>58</v>
      </c>
      <c r="E788">
        <v>19</v>
      </c>
      <c r="F788">
        <v>25640.32</v>
      </c>
      <c r="G788">
        <v>28</v>
      </c>
      <c r="H788">
        <v>19228</v>
      </c>
      <c r="I788">
        <v>6</v>
      </c>
      <c r="J788" t="s">
        <v>14</v>
      </c>
      <c r="K788">
        <v>2</v>
      </c>
      <c r="L788" s="7">
        <v>21918.141366939999</v>
      </c>
      <c r="M7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89" spans="1:15" x14ac:dyDescent="0.2">
      <c r="A789">
        <v>40</v>
      </c>
      <c r="B789">
        <v>6</v>
      </c>
      <c r="C789">
        <v>12768</v>
      </c>
      <c r="D789">
        <v>89</v>
      </c>
      <c r="E789">
        <v>39</v>
      </c>
      <c r="F789">
        <v>28435.54</v>
      </c>
      <c r="G789">
        <v>45</v>
      </c>
      <c r="H789">
        <v>19214</v>
      </c>
      <c r="I789">
        <v>3</v>
      </c>
      <c r="J789" t="s">
        <v>13</v>
      </c>
      <c r="K789">
        <v>1</v>
      </c>
      <c r="L789" s="7">
        <v>60642.61</v>
      </c>
      <c r="M7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90" spans="1:15" x14ac:dyDescent="0.2">
      <c r="A790">
        <v>915</v>
      </c>
      <c r="B790">
        <v>1</v>
      </c>
      <c r="C790">
        <v>10142</v>
      </c>
      <c r="D790">
        <v>73</v>
      </c>
      <c r="E790">
        <v>28</v>
      </c>
      <c r="F790">
        <v>39048.79</v>
      </c>
      <c r="G790">
        <v>18</v>
      </c>
      <c r="H790">
        <v>19207</v>
      </c>
      <c r="I790">
        <v>2</v>
      </c>
      <c r="J790" t="s">
        <v>13</v>
      </c>
      <c r="K790">
        <v>3</v>
      </c>
      <c r="L790" s="7">
        <v>42077.6406353985</v>
      </c>
      <c r="M7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91" spans="1:15" x14ac:dyDescent="0.2">
      <c r="A791">
        <v>759</v>
      </c>
      <c r="B791">
        <v>12</v>
      </c>
      <c r="C791">
        <v>14403</v>
      </c>
      <c r="D791">
        <v>92</v>
      </c>
      <c r="E791">
        <v>44</v>
      </c>
      <c r="F791">
        <v>31104.74</v>
      </c>
      <c r="G791">
        <v>49</v>
      </c>
      <c r="H791">
        <v>19201</v>
      </c>
      <c r="I791">
        <v>6</v>
      </c>
      <c r="J791" t="s">
        <v>13</v>
      </c>
      <c r="K791">
        <v>2</v>
      </c>
      <c r="L791" s="7">
        <v>74261.327776542006</v>
      </c>
      <c r="M7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92" spans="1:15" x14ac:dyDescent="0.2">
      <c r="A792">
        <v>1472</v>
      </c>
      <c r="B792">
        <v>14</v>
      </c>
      <c r="C792">
        <v>11379</v>
      </c>
      <c r="D792">
        <v>108</v>
      </c>
      <c r="E792">
        <v>56</v>
      </c>
      <c r="F792">
        <v>18644.099999999999</v>
      </c>
      <c r="G792">
        <v>45</v>
      </c>
      <c r="H792">
        <v>19189</v>
      </c>
      <c r="I792">
        <v>3</v>
      </c>
      <c r="J792" t="s">
        <v>13</v>
      </c>
      <c r="K792">
        <v>1</v>
      </c>
      <c r="L792" s="7">
        <v>57917.050784673003</v>
      </c>
      <c r="M7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793" spans="1:15" x14ac:dyDescent="0.2">
      <c r="A793">
        <v>1389</v>
      </c>
      <c r="B793">
        <v>25</v>
      </c>
      <c r="C793">
        <v>13582</v>
      </c>
      <c r="D793">
        <v>95</v>
      </c>
      <c r="E793">
        <v>58</v>
      </c>
      <c r="F793">
        <v>37160.449999999997</v>
      </c>
      <c r="G793">
        <v>57</v>
      </c>
      <c r="H793">
        <v>19092</v>
      </c>
      <c r="I793">
        <v>8</v>
      </c>
      <c r="J793" t="s">
        <v>13</v>
      </c>
      <c r="K793">
        <v>3</v>
      </c>
      <c r="L793" s="7">
        <v>73221.771207251702</v>
      </c>
      <c r="M7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94" spans="1:15" x14ac:dyDescent="0.2">
      <c r="A794">
        <v>1630</v>
      </c>
      <c r="B794">
        <v>5</v>
      </c>
      <c r="C794">
        <v>9354</v>
      </c>
      <c r="D794">
        <v>80</v>
      </c>
      <c r="E794">
        <v>32</v>
      </c>
      <c r="F794">
        <v>20921.400000000001</v>
      </c>
      <c r="G794">
        <v>33</v>
      </c>
      <c r="H794">
        <v>19078</v>
      </c>
      <c r="I794">
        <v>1</v>
      </c>
      <c r="J794" t="s">
        <v>13</v>
      </c>
      <c r="K794">
        <v>1</v>
      </c>
      <c r="L794" s="7">
        <v>37930.1218872838</v>
      </c>
      <c r="M7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95" spans="1:15" x14ac:dyDescent="0.2">
      <c r="A795">
        <v>522</v>
      </c>
      <c r="B795">
        <v>7</v>
      </c>
      <c r="C795">
        <v>2899</v>
      </c>
      <c r="D795">
        <v>53</v>
      </c>
      <c r="E795">
        <v>20</v>
      </c>
      <c r="F795">
        <v>30596.32</v>
      </c>
      <c r="G795">
        <v>50</v>
      </c>
      <c r="H795">
        <v>19064</v>
      </c>
      <c r="I795">
        <v>6</v>
      </c>
      <c r="J795" t="s">
        <v>12</v>
      </c>
      <c r="K795">
        <v>2</v>
      </c>
      <c r="L795" s="7">
        <v>51671.411330887102</v>
      </c>
      <c r="M7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96" spans="1:15" x14ac:dyDescent="0.2">
      <c r="A796">
        <v>824</v>
      </c>
      <c r="B796">
        <v>24</v>
      </c>
      <c r="C796">
        <v>9449</v>
      </c>
      <c r="D796">
        <v>91</v>
      </c>
      <c r="E796">
        <v>31</v>
      </c>
      <c r="F796">
        <v>32238.68</v>
      </c>
      <c r="G796">
        <v>61</v>
      </c>
      <c r="H796">
        <v>19028</v>
      </c>
      <c r="I796">
        <v>7</v>
      </c>
      <c r="J796" t="s">
        <v>13</v>
      </c>
      <c r="K796">
        <v>2</v>
      </c>
      <c r="L796" s="7">
        <v>71973.064682813303</v>
      </c>
      <c r="M7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97" spans="1:15" x14ac:dyDescent="0.2">
      <c r="A797">
        <v>1248</v>
      </c>
      <c r="B797">
        <v>20</v>
      </c>
      <c r="C797">
        <v>9656</v>
      </c>
      <c r="D797">
        <v>89</v>
      </c>
      <c r="E797">
        <v>39</v>
      </c>
      <c r="F797">
        <v>30965.119999999999</v>
      </c>
      <c r="G797">
        <v>46</v>
      </c>
      <c r="H797">
        <v>18989</v>
      </c>
      <c r="I797">
        <v>8</v>
      </c>
      <c r="J797" t="s">
        <v>13</v>
      </c>
      <c r="K797">
        <v>3</v>
      </c>
      <c r="L797" s="7">
        <v>56329.605517395197</v>
      </c>
      <c r="M7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7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798" spans="1:15" x14ac:dyDescent="0.2">
      <c r="A798">
        <v>88</v>
      </c>
      <c r="B798">
        <v>2</v>
      </c>
      <c r="C798">
        <v>12260</v>
      </c>
      <c r="D798">
        <v>106</v>
      </c>
      <c r="E798">
        <v>38</v>
      </c>
      <c r="F798">
        <v>26296.05</v>
      </c>
      <c r="G798">
        <v>51</v>
      </c>
      <c r="H798">
        <v>18956</v>
      </c>
      <c r="I798">
        <v>8</v>
      </c>
      <c r="J798" t="s">
        <v>13</v>
      </c>
      <c r="K798">
        <v>3</v>
      </c>
      <c r="L798" s="7">
        <v>57673.57</v>
      </c>
      <c r="M7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799" spans="1:15" x14ac:dyDescent="0.2">
      <c r="A799">
        <v>811</v>
      </c>
      <c r="B799">
        <v>4</v>
      </c>
      <c r="C799">
        <v>12653</v>
      </c>
      <c r="D799">
        <v>101</v>
      </c>
      <c r="E799">
        <v>54</v>
      </c>
      <c r="F799">
        <v>31771.23</v>
      </c>
      <c r="G799">
        <v>25</v>
      </c>
      <c r="H799">
        <v>18927</v>
      </c>
      <c r="I799">
        <v>2</v>
      </c>
      <c r="J799" t="s">
        <v>13</v>
      </c>
      <c r="K799">
        <v>3</v>
      </c>
      <c r="L799" s="7">
        <v>51346.7160731068</v>
      </c>
      <c r="M7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7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7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00" spans="1:15" x14ac:dyDescent="0.2">
      <c r="A800">
        <v>68</v>
      </c>
      <c r="B800">
        <v>5</v>
      </c>
      <c r="C800">
        <v>10922</v>
      </c>
      <c r="D800">
        <v>110</v>
      </c>
      <c r="E800">
        <v>45</v>
      </c>
      <c r="F800">
        <v>23991.03</v>
      </c>
      <c r="G800">
        <v>36</v>
      </c>
      <c r="H800">
        <v>18916</v>
      </c>
      <c r="I800">
        <v>5</v>
      </c>
      <c r="J800" t="s">
        <v>12</v>
      </c>
      <c r="K800">
        <v>2</v>
      </c>
      <c r="L800" s="7">
        <v>44370.37</v>
      </c>
      <c r="M8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01" spans="1:15" x14ac:dyDescent="0.2">
      <c r="A801">
        <v>1565</v>
      </c>
      <c r="B801">
        <v>1</v>
      </c>
      <c r="C801">
        <v>15259</v>
      </c>
      <c r="D801">
        <v>111</v>
      </c>
      <c r="E801">
        <v>44</v>
      </c>
      <c r="F801">
        <v>29801.27</v>
      </c>
      <c r="G801">
        <v>19</v>
      </c>
      <c r="H801">
        <v>18900</v>
      </c>
      <c r="I801">
        <v>4</v>
      </c>
      <c r="J801" t="s">
        <v>13</v>
      </c>
      <c r="K801">
        <v>1</v>
      </c>
      <c r="L801" s="7">
        <v>50073.229528582197</v>
      </c>
      <c r="M8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02" spans="1:15" x14ac:dyDescent="0.2">
      <c r="A802">
        <v>80</v>
      </c>
      <c r="B802">
        <v>6</v>
      </c>
      <c r="C802">
        <v>11611</v>
      </c>
      <c r="D802">
        <v>75</v>
      </c>
      <c r="E802">
        <v>40</v>
      </c>
      <c r="F802">
        <v>23542.26</v>
      </c>
      <c r="G802">
        <v>41</v>
      </c>
      <c r="H802">
        <v>18873</v>
      </c>
      <c r="I802">
        <v>8</v>
      </c>
      <c r="J802" t="s">
        <v>13</v>
      </c>
      <c r="K802">
        <v>3</v>
      </c>
      <c r="L802" s="7">
        <v>25647.49</v>
      </c>
      <c r="M8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03" spans="1:15" x14ac:dyDescent="0.2">
      <c r="A803">
        <v>1098</v>
      </c>
      <c r="B803">
        <v>1</v>
      </c>
      <c r="C803">
        <v>14397</v>
      </c>
      <c r="D803">
        <v>110</v>
      </c>
      <c r="E803">
        <v>57</v>
      </c>
      <c r="F803">
        <v>31220.15</v>
      </c>
      <c r="G803">
        <v>41</v>
      </c>
      <c r="H803">
        <v>18872</v>
      </c>
      <c r="I803">
        <v>9</v>
      </c>
      <c r="J803" t="s">
        <v>13</v>
      </c>
      <c r="K803">
        <v>3</v>
      </c>
      <c r="L803" s="7">
        <v>67399.218701720602</v>
      </c>
      <c r="M8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04" spans="1:15" x14ac:dyDescent="0.2">
      <c r="A804">
        <v>697</v>
      </c>
      <c r="B804">
        <v>10</v>
      </c>
      <c r="C804">
        <v>14028</v>
      </c>
      <c r="D804">
        <v>107</v>
      </c>
      <c r="E804">
        <v>44</v>
      </c>
      <c r="F804">
        <v>31229.13</v>
      </c>
      <c r="G804">
        <v>43</v>
      </c>
      <c r="H804">
        <v>18866</v>
      </c>
      <c r="I804">
        <v>3</v>
      </c>
      <c r="J804" t="s">
        <v>13</v>
      </c>
      <c r="K804">
        <v>3</v>
      </c>
      <c r="L804" s="7">
        <v>77247.035035001099</v>
      </c>
      <c r="M8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05" spans="1:15" x14ac:dyDescent="0.2">
      <c r="A805">
        <v>1568</v>
      </c>
      <c r="B805">
        <v>24</v>
      </c>
      <c r="C805">
        <v>9453</v>
      </c>
      <c r="D805">
        <v>76</v>
      </c>
      <c r="E805">
        <v>38</v>
      </c>
      <c r="F805">
        <v>27903.48</v>
      </c>
      <c r="G805">
        <v>43</v>
      </c>
      <c r="H805">
        <v>18865</v>
      </c>
      <c r="I805">
        <v>3</v>
      </c>
      <c r="J805" t="s">
        <v>14</v>
      </c>
      <c r="K805">
        <v>3</v>
      </c>
      <c r="L805" s="7">
        <v>37420.841106297201</v>
      </c>
      <c r="M8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06" spans="1:15" x14ac:dyDescent="0.2">
      <c r="A806">
        <v>1719</v>
      </c>
      <c r="B806">
        <v>2</v>
      </c>
      <c r="C806">
        <v>10356</v>
      </c>
      <c r="D806">
        <v>84</v>
      </c>
      <c r="E806">
        <v>34</v>
      </c>
      <c r="F806">
        <v>19915.88</v>
      </c>
      <c r="G806">
        <v>34</v>
      </c>
      <c r="H806">
        <v>18846</v>
      </c>
      <c r="I806">
        <v>7</v>
      </c>
      <c r="J806" t="s">
        <v>12</v>
      </c>
      <c r="K806">
        <v>1</v>
      </c>
      <c r="L806" s="7">
        <v>54775.555810421902</v>
      </c>
      <c r="M8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807" spans="1:15" x14ac:dyDescent="0.2">
      <c r="A807">
        <v>417</v>
      </c>
      <c r="B807">
        <v>7</v>
      </c>
      <c r="C807">
        <v>11177</v>
      </c>
      <c r="D807">
        <v>86</v>
      </c>
      <c r="E807">
        <v>30</v>
      </c>
      <c r="F807">
        <v>39877.660000000003</v>
      </c>
      <c r="G807">
        <v>62</v>
      </c>
      <c r="H807">
        <v>18829</v>
      </c>
      <c r="I807">
        <v>1</v>
      </c>
      <c r="J807" t="s">
        <v>13</v>
      </c>
      <c r="K807">
        <v>2</v>
      </c>
      <c r="L807" s="7">
        <v>99804.383089437397</v>
      </c>
      <c r="M8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08" spans="1:15" x14ac:dyDescent="0.2">
      <c r="A808">
        <v>43</v>
      </c>
      <c r="B808">
        <v>5</v>
      </c>
      <c r="C808">
        <v>9510</v>
      </c>
      <c r="D808">
        <v>79</v>
      </c>
      <c r="E808">
        <v>29</v>
      </c>
      <c r="F808">
        <v>30117.31</v>
      </c>
      <c r="G808">
        <v>41</v>
      </c>
      <c r="H808">
        <v>18818</v>
      </c>
      <c r="I808">
        <v>3</v>
      </c>
      <c r="J808" t="s">
        <v>13</v>
      </c>
      <c r="K808">
        <v>1</v>
      </c>
      <c r="L808" s="7">
        <v>41884.14</v>
      </c>
      <c r="M8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09" spans="1:15" x14ac:dyDescent="0.2">
      <c r="A809">
        <v>1620</v>
      </c>
      <c r="B809">
        <v>5</v>
      </c>
      <c r="C809">
        <v>10698</v>
      </c>
      <c r="D809">
        <v>86</v>
      </c>
      <c r="E809">
        <v>28</v>
      </c>
      <c r="F809">
        <v>21509.98</v>
      </c>
      <c r="G809">
        <v>32</v>
      </c>
      <c r="H809">
        <v>18807</v>
      </c>
      <c r="I809">
        <v>3</v>
      </c>
      <c r="J809" t="s">
        <v>13</v>
      </c>
      <c r="K809">
        <v>1</v>
      </c>
      <c r="L809" s="7">
        <v>35883.969232433199</v>
      </c>
      <c r="M8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10" spans="1:15" x14ac:dyDescent="0.2">
      <c r="A810">
        <v>209</v>
      </c>
      <c r="B810">
        <v>8</v>
      </c>
      <c r="C810">
        <v>9631</v>
      </c>
      <c r="D810">
        <v>79</v>
      </c>
      <c r="E810">
        <v>33</v>
      </c>
      <c r="F810">
        <v>22793.29</v>
      </c>
      <c r="G810">
        <v>51</v>
      </c>
      <c r="H810">
        <v>18700</v>
      </c>
      <c r="I810">
        <v>7</v>
      </c>
      <c r="J810" t="s">
        <v>13</v>
      </c>
      <c r="K810">
        <v>1</v>
      </c>
      <c r="L810" s="7">
        <v>59706.926600406703</v>
      </c>
      <c r="M8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11" spans="1:15" x14ac:dyDescent="0.2">
      <c r="A811">
        <v>107</v>
      </c>
      <c r="B811">
        <v>20</v>
      </c>
      <c r="C811">
        <v>10047</v>
      </c>
      <c r="D811">
        <v>86</v>
      </c>
      <c r="E811">
        <v>35</v>
      </c>
      <c r="F811">
        <v>26973.08</v>
      </c>
      <c r="G811">
        <v>35</v>
      </c>
      <c r="H811">
        <v>18687</v>
      </c>
      <c r="I811">
        <v>3</v>
      </c>
      <c r="J811" t="s">
        <v>13</v>
      </c>
      <c r="K811">
        <v>3</v>
      </c>
      <c r="L811" s="7">
        <v>38713.5</v>
      </c>
      <c r="M8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12" spans="1:15" x14ac:dyDescent="0.2">
      <c r="A812">
        <v>1452</v>
      </c>
      <c r="B812">
        <v>1</v>
      </c>
      <c r="C812">
        <v>13719</v>
      </c>
      <c r="D812">
        <v>102</v>
      </c>
      <c r="E812">
        <v>43</v>
      </c>
      <c r="F812">
        <v>25614.560000000001</v>
      </c>
      <c r="G812">
        <v>38</v>
      </c>
      <c r="H812">
        <v>18643</v>
      </c>
      <c r="I812">
        <v>9</v>
      </c>
      <c r="J812" t="s">
        <v>13</v>
      </c>
      <c r="K812">
        <v>3</v>
      </c>
      <c r="L812" s="7">
        <v>51024.031668558302</v>
      </c>
      <c r="M8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13" spans="1:15" x14ac:dyDescent="0.2">
      <c r="A813">
        <v>37</v>
      </c>
      <c r="B813">
        <v>1</v>
      </c>
      <c r="C813">
        <v>9173</v>
      </c>
      <c r="D813">
        <v>79</v>
      </c>
      <c r="E813">
        <v>25</v>
      </c>
      <c r="F813">
        <v>33723.18</v>
      </c>
      <c r="G813">
        <v>34</v>
      </c>
      <c r="H813">
        <v>18608</v>
      </c>
      <c r="I813">
        <v>3</v>
      </c>
      <c r="J813" t="s">
        <v>13</v>
      </c>
      <c r="K813">
        <v>3</v>
      </c>
      <c r="L813" s="7">
        <v>43817.01</v>
      </c>
      <c r="M8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14" spans="1:15" x14ac:dyDescent="0.2">
      <c r="A814">
        <v>412</v>
      </c>
      <c r="B814">
        <v>1</v>
      </c>
      <c r="C814">
        <v>9994</v>
      </c>
      <c r="D814">
        <v>72</v>
      </c>
      <c r="E814">
        <v>29</v>
      </c>
      <c r="F814">
        <v>28934.06</v>
      </c>
      <c r="G814">
        <v>41</v>
      </c>
      <c r="H814">
        <v>18586</v>
      </c>
      <c r="I814">
        <v>2</v>
      </c>
      <c r="J814" t="s">
        <v>13</v>
      </c>
      <c r="K814">
        <v>1</v>
      </c>
      <c r="L814" s="7">
        <v>45207.652907478201</v>
      </c>
      <c r="M8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15" spans="1:15" x14ac:dyDescent="0.2">
      <c r="A815">
        <v>75</v>
      </c>
      <c r="B815">
        <v>6</v>
      </c>
      <c r="C815">
        <v>11022</v>
      </c>
      <c r="D815">
        <v>72</v>
      </c>
      <c r="E815">
        <v>41</v>
      </c>
      <c r="F815">
        <v>22690.31</v>
      </c>
      <c r="G815">
        <v>41</v>
      </c>
      <c r="H815">
        <v>18552</v>
      </c>
      <c r="I815">
        <v>7</v>
      </c>
      <c r="J815" t="s">
        <v>14</v>
      </c>
      <c r="K815">
        <v>3</v>
      </c>
      <c r="L815" s="7">
        <v>41637.65</v>
      </c>
      <c r="M8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16" spans="1:15" x14ac:dyDescent="0.2">
      <c r="A816">
        <v>988</v>
      </c>
      <c r="B816">
        <v>20</v>
      </c>
      <c r="C816">
        <v>10650</v>
      </c>
      <c r="D816">
        <v>83</v>
      </c>
      <c r="E816">
        <v>34</v>
      </c>
      <c r="F816">
        <v>26721.57</v>
      </c>
      <c r="G816">
        <v>44</v>
      </c>
      <c r="H816">
        <v>18539</v>
      </c>
      <c r="I816">
        <v>8</v>
      </c>
      <c r="J816" t="s">
        <v>13</v>
      </c>
      <c r="K816">
        <v>3</v>
      </c>
      <c r="L816" s="7">
        <v>38690.065662624897</v>
      </c>
      <c r="M8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17" spans="1:15" x14ac:dyDescent="0.2">
      <c r="A817">
        <v>1344</v>
      </c>
      <c r="B817">
        <v>15</v>
      </c>
      <c r="C817">
        <v>9658</v>
      </c>
      <c r="D817">
        <v>81</v>
      </c>
      <c r="E817">
        <v>40</v>
      </c>
      <c r="F817">
        <v>36560.49</v>
      </c>
      <c r="G817">
        <v>45</v>
      </c>
      <c r="H817">
        <v>18526</v>
      </c>
      <c r="I817">
        <v>1</v>
      </c>
      <c r="J817" t="s">
        <v>13</v>
      </c>
      <c r="K817">
        <v>3</v>
      </c>
      <c r="L817" s="7">
        <v>45449.858541724403</v>
      </c>
      <c r="M8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18" spans="1:15" x14ac:dyDescent="0.2">
      <c r="A818">
        <v>390</v>
      </c>
      <c r="B818">
        <v>15</v>
      </c>
      <c r="C818">
        <v>11680</v>
      </c>
      <c r="D818">
        <v>107</v>
      </c>
      <c r="E818">
        <v>42</v>
      </c>
      <c r="F818">
        <v>36188.75</v>
      </c>
      <c r="G818">
        <v>68</v>
      </c>
      <c r="H818">
        <v>18503</v>
      </c>
      <c r="I818">
        <v>7</v>
      </c>
      <c r="J818" t="s">
        <v>13</v>
      </c>
      <c r="K818">
        <v>2</v>
      </c>
      <c r="L818" s="7">
        <v>69051.183871519301</v>
      </c>
      <c r="M8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19" spans="1:15" x14ac:dyDescent="0.2">
      <c r="A819">
        <v>1532</v>
      </c>
      <c r="B819">
        <v>6</v>
      </c>
      <c r="C819">
        <v>11145</v>
      </c>
      <c r="D819">
        <v>75</v>
      </c>
      <c r="E819">
        <v>39</v>
      </c>
      <c r="F819">
        <v>31007.9</v>
      </c>
      <c r="G819">
        <v>42</v>
      </c>
      <c r="H819">
        <v>18488</v>
      </c>
      <c r="I819">
        <v>1</v>
      </c>
      <c r="J819" t="s">
        <v>13</v>
      </c>
      <c r="K819">
        <v>3</v>
      </c>
      <c r="L819" s="7">
        <v>48986.412305874503</v>
      </c>
      <c r="M8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20" spans="1:15" x14ac:dyDescent="0.2">
      <c r="A820">
        <v>1900</v>
      </c>
      <c r="B820">
        <v>4</v>
      </c>
      <c r="C820">
        <v>9398</v>
      </c>
      <c r="D820">
        <v>84</v>
      </c>
      <c r="E820">
        <v>37</v>
      </c>
      <c r="F820">
        <v>38156.97</v>
      </c>
      <c r="G820">
        <v>38</v>
      </c>
      <c r="H820">
        <v>18481</v>
      </c>
      <c r="I820">
        <v>7</v>
      </c>
      <c r="J820" t="s">
        <v>13</v>
      </c>
      <c r="K820">
        <v>3</v>
      </c>
      <c r="L820" s="7">
        <v>25677.9943172397</v>
      </c>
      <c r="M8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21" spans="1:15" x14ac:dyDescent="0.2">
      <c r="A821">
        <v>62</v>
      </c>
      <c r="B821">
        <v>4</v>
      </c>
      <c r="C821">
        <v>13194</v>
      </c>
      <c r="D821">
        <v>102</v>
      </c>
      <c r="E821">
        <v>54</v>
      </c>
      <c r="F821">
        <v>30816.16</v>
      </c>
      <c r="G821">
        <v>50</v>
      </c>
      <c r="H821">
        <v>18477</v>
      </c>
      <c r="I821">
        <v>5</v>
      </c>
      <c r="J821" t="s">
        <v>12</v>
      </c>
      <c r="K821">
        <v>2</v>
      </c>
      <c r="L821" s="7">
        <v>63823.61</v>
      </c>
      <c r="M8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22" spans="1:15" x14ac:dyDescent="0.2">
      <c r="A822">
        <v>1206</v>
      </c>
      <c r="B822">
        <v>4</v>
      </c>
      <c r="C822">
        <v>10763</v>
      </c>
      <c r="D822">
        <v>76</v>
      </c>
      <c r="E822">
        <v>30</v>
      </c>
      <c r="F822">
        <v>32089.26</v>
      </c>
      <c r="G822">
        <v>43</v>
      </c>
      <c r="H822">
        <v>18466</v>
      </c>
      <c r="I822">
        <v>5</v>
      </c>
      <c r="J822" t="s">
        <v>13</v>
      </c>
      <c r="K822">
        <v>3</v>
      </c>
      <c r="L822" s="7">
        <v>58597.7524253679</v>
      </c>
      <c r="M8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23" spans="1:15" x14ac:dyDescent="0.2">
      <c r="A823">
        <v>149</v>
      </c>
      <c r="B823">
        <v>15</v>
      </c>
      <c r="C823">
        <v>10215</v>
      </c>
      <c r="D823">
        <v>73</v>
      </c>
      <c r="E823">
        <v>32</v>
      </c>
      <c r="F823">
        <v>21548.880000000001</v>
      </c>
      <c r="G823">
        <v>54</v>
      </c>
      <c r="H823">
        <v>18464</v>
      </c>
      <c r="I823">
        <v>3</v>
      </c>
      <c r="J823" t="s">
        <v>12</v>
      </c>
      <c r="K823">
        <v>2</v>
      </c>
      <c r="L823" s="7">
        <v>38120.835900551298</v>
      </c>
      <c r="M8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24" spans="1:15" x14ac:dyDescent="0.2">
      <c r="A824">
        <v>87</v>
      </c>
      <c r="B824">
        <v>1</v>
      </c>
      <c r="C824">
        <v>1147</v>
      </c>
      <c r="D824">
        <v>89</v>
      </c>
      <c r="E824">
        <v>42</v>
      </c>
      <c r="F824">
        <v>29526.59</v>
      </c>
      <c r="G824">
        <v>45</v>
      </c>
      <c r="H824">
        <v>18440</v>
      </c>
      <c r="I824">
        <v>8</v>
      </c>
      <c r="J824" t="s">
        <v>13</v>
      </c>
      <c r="K824">
        <v>2</v>
      </c>
      <c r="L824" s="7">
        <v>31578.77</v>
      </c>
      <c r="M8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25" spans="1:15" x14ac:dyDescent="0.2">
      <c r="A825">
        <v>96</v>
      </c>
      <c r="B825">
        <v>8</v>
      </c>
      <c r="C825">
        <v>11460</v>
      </c>
      <c r="D825">
        <v>80</v>
      </c>
      <c r="E825">
        <v>46</v>
      </c>
      <c r="F825">
        <v>28232.17</v>
      </c>
      <c r="G825">
        <v>43</v>
      </c>
      <c r="H825">
        <v>18436</v>
      </c>
      <c r="I825">
        <v>9</v>
      </c>
      <c r="J825" t="s">
        <v>12</v>
      </c>
      <c r="K825">
        <v>1</v>
      </c>
      <c r="L825" s="7">
        <v>44961.98</v>
      </c>
      <c r="M8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26" spans="1:15" x14ac:dyDescent="0.2">
      <c r="A826">
        <v>1907</v>
      </c>
      <c r="B826">
        <v>20</v>
      </c>
      <c r="C826">
        <v>10465</v>
      </c>
      <c r="D826">
        <v>76</v>
      </c>
      <c r="E826">
        <v>29</v>
      </c>
      <c r="F826">
        <v>25585.54</v>
      </c>
      <c r="G826">
        <v>52</v>
      </c>
      <c r="H826">
        <v>18427</v>
      </c>
      <c r="I826">
        <v>4</v>
      </c>
      <c r="J826" t="s">
        <v>12</v>
      </c>
      <c r="K826">
        <v>1</v>
      </c>
      <c r="L826" s="7">
        <v>34888.420608107197</v>
      </c>
      <c r="M8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27" spans="1:15" x14ac:dyDescent="0.2">
      <c r="A827">
        <v>1732</v>
      </c>
      <c r="B827">
        <v>6</v>
      </c>
      <c r="C827">
        <v>14090</v>
      </c>
      <c r="D827">
        <v>89</v>
      </c>
      <c r="E827">
        <v>49</v>
      </c>
      <c r="F827">
        <v>23646.85</v>
      </c>
      <c r="G827">
        <v>38</v>
      </c>
      <c r="H827">
        <v>18397</v>
      </c>
      <c r="I827">
        <v>8</v>
      </c>
      <c r="J827" t="s">
        <v>13</v>
      </c>
      <c r="K827">
        <v>3</v>
      </c>
      <c r="L827" s="7">
        <v>50049.118322533497</v>
      </c>
      <c r="M8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28" spans="1:15" x14ac:dyDescent="0.2">
      <c r="A828">
        <v>92</v>
      </c>
      <c r="B828">
        <v>15</v>
      </c>
      <c r="C828">
        <v>11722</v>
      </c>
      <c r="D828">
        <v>57</v>
      </c>
      <c r="E828">
        <v>42</v>
      </c>
      <c r="F828">
        <v>32105.83</v>
      </c>
      <c r="G828">
        <v>50</v>
      </c>
      <c r="H828">
        <v>18396</v>
      </c>
      <c r="I828">
        <v>9</v>
      </c>
      <c r="J828" t="s">
        <v>12</v>
      </c>
      <c r="K828">
        <v>1</v>
      </c>
      <c r="L828" s="7">
        <v>31514.68</v>
      </c>
      <c r="M8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29" spans="1:15" x14ac:dyDescent="0.2">
      <c r="A829">
        <v>1728</v>
      </c>
      <c r="B829">
        <v>1</v>
      </c>
      <c r="C829">
        <v>10775</v>
      </c>
      <c r="D829">
        <v>72</v>
      </c>
      <c r="E829">
        <v>38</v>
      </c>
      <c r="F829">
        <v>32746.23</v>
      </c>
      <c r="G829">
        <v>40</v>
      </c>
      <c r="H829">
        <v>18395</v>
      </c>
      <c r="I829">
        <v>2</v>
      </c>
      <c r="J829" t="s">
        <v>12</v>
      </c>
      <c r="K829">
        <v>2</v>
      </c>
      <c r="L829" s="7">
        <v>55968.059102722102</v>
      </c>
      <c r="M8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30" spans="1:15" x14ac:dyDescent="0.2">
      <c r="A830">
        <v>1609</v>
      </c>
      <c r="B830">
        <v>12</v>
      </c>
      <c r="C830">
        <v>10697</v>
      </c>
      <c r="D830">
        <v>76</v>
      </c>
      <c r="E830">
        <v>28</v>
      </c>
      <c r="F830">
        <v>36297.800000000003</v>
      </c>
      <c r="G830">
        <v>43</v>
      </c>
      <c r="H830">
        <v>18377</v>
      </c>
      <c r="I830">
        <v>2</v>
      </c>
      <c r="J830" t="s">
        <v>13</v>
      </c>
      <c r="K830">
        <v>3</v>
      </c>
      <c r="L830" s="7">
        <v>64558.9948410094</v>
      </c>
      <c r="M8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31" spans="1:15" x14ac:dyDescent="0.2">
      <c r="A831">
        <v>1858</v>
      </c>
      <c r="B831">
        <v>6</v>
      </c>
      <c r="C831">
        <v>10049</v>
      </c>
      <c r="D831">
        <v>78</v>
      </c>
      <c r="E831">
        <v>29</v>
      </c>
      <c r="F831">
        <v>31892.94</v>
      </c>
      <c r="G831">
        <v>36</v>
      </c>
      <c r="H831">
        <v>18358</v>
      </c>
      <c r="I831">
        <v>9</v>
      </c>
      <c r="J831" t="s">
        <v>14</v>
      </c>
      <c r="K831">
        <v>3</v>
      </c>
      <c r="L831" s="7">
        <v>32892.714898321101</v>
      </c>
      <c r="M8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32" spans="1:15" x14ac:dyDescent="0.2">
      <c r="A832">
        <v>756</v>
      </c>
      <c r="B832">
        <v>11</v>
      </c>
      <c r="C832">
        <v>9322</v>
      </c>
      <c r="D832">
        <v>80</v>
      </c>
      <c r="E832">
        <v>32</v>
      </c>
      <c r="F832">
        <v>26464.81</v>
      </c>
      <c r="G832">
        <v>48</v>
      </c>
      <c r="H832">
        <v>18323</v>
      </c>
      <c r="I832">
        <v>2</v>
      </c>
      <c r="J832" t="s">
        <v>13</v>
      </c>
      <c r="K832">
        <v>1</v>
      </c>
      <c r="L832" s="7">
        <v>49628.740981901203</v>
      </c>
      <c r="M8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33" spans="1:15" x14ac:dyDescent="0.2">
      <c r="A833">
        <v>357</v>
      </c>
      <c r="B833">
        <v>13</v>
      </c>
      <c r="C833">
        <v>9367</v>
      </c>
      <c r="D833">
        <v>78</v>
      </c>
      <c r="E833">
        <v>39</v>
      </c>
      <c r="F833">
        <v>27396.71</v>
      </c>
      <c r="G833">
        <v>60</v>
      </c>
      <c r="H833">
        <v>18297</v>
      </c>
      <c r="I833">
        <v>9</v>
      </c>
      <c r="J833" t="s">
        <v>13</v>
      </c>
      <c r="K833">
        <v>2</v>
      </c>
      <c r="L833" s="7">
        <v>63249.020428547199</v>
      </c>
      <c r="M8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34" spans="1:15" x14ac:dyDescent="0.2">
      <c r="A834">
        <v>612</v>
      </c>
      <c r="B834">
        <v>2</v>
      </c>
      <c r="C834">
        <v>10725</v>
      </c>
      <c r="D834">
        <v>79</v>
      </c>
      <c r="E834">
        <v>38</v>
      </c>
      <c r="F834">
        <v>20702.939999999999</v>
      </c>
      <c r="G834">
        <v>27</v>
      </c>
      <c r="H834">
        <v>18295</v>
      </c>
      <c r="I834">
        <v>6</v>
      </c>
      <c r="J834" t="s">
        <v>13</v>
      </c>
      <c r="K834">
        <v>2</v>
      </c>
      <c r="L834" s="7">
        <v>30767.089333739699</v>
      </c>
      <c r="M8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35" spans="1:15" x14ac:dyDescent="0.2">
      <c r="A835">
        <v>83</v>
      </c>
      <c r="B835">
        <v>3</v>
      </c>
      <c r="C835">
        <v>11224</v>
      </c>
      <c r="D835">
        <v>57</v>
      </c>
      <c r="E835">
        <v>41</v>
      </c>
      <c r="F835">
        <v>32246.55</v>
      </c>
      <c r="G835">
        <v>46</v>
      </c>
      <c r="H835">
        <v>18277</v>
      </c>
      <c r="I835">
        <v>8</v>
      </c>
      <c r="J835" t="s">
        <v>13</v>
      </c>
      <c r="K835">
        <v>2</v>
      </c>
      <c r="L835" s="7">
        <v>46385.56</v>
      </c>
      <c r="M8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36" spans="1:15" x14ac:dyDescent="0.2">
      <c r="A836">
        <v>1032</v>
      </c>
      <c r="B836">
        <v>2</v>
      </c>
      <c r="C836">
        <v>14140</v>
      </c>
      <c r="D836">
        <v>112</v>
      </c>
      <c r="E836">
        <v>42</v>
      </c>
      <c r="F836">
        <v>36712.49</v>
      </c>
      <c r="G836">
        <v>41</v>
      </c>
      <c r="H836">
        <v>18271</v>
      </c>
      <c r="I836">
        <v>9</v>
      </c>
      <c r="J836" t="s">
        <v>13</v>
      </c>
      <c r="K836">
        <v>2</v>
      </c>
      <c r="L836" s="7">
        <v>53420.8558222625</v>
      </c>
      <c r="M8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37" spans="1:15" x14ac:dyDescent="0.2">
      <c r="A837">
        <v>908</v>
      </c>
      <c r="B837">
        <v>3</v>
      </c>
      <c r="C837">
        <v>10380</v>
      </c>
      <c r="D837">
        <v>75</v>
      </c>
      <c r="E837">
        <v>40</v>
      </c>
      <c r="F837">
        <v>39701.86</v>
      </c>
      <c r="G837">
        <v>34</v>
      </c>
      <c r="H837">
        <v>18251</v>
      </c>
      <c r="I837">
        <v>4</v>
      </c>
      <c r="J837" t="s">
        <v>13</v>
      </c>
      <c r="K837">
        <v>1</v>
      </c>
      <c r="L837" s="7">
        <v>31321.608928215501</v>
      </c>
      <c r="M8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38" spans="1:15" x14ac:dyDescent="0.2">
      <c r="A838">
        <v>101</v>
      </c>
      <c r="B838">
        <v>6</v>
      </c>
      <c r="C838">
        <v>14508</v>
      </c>
      <c r="D838">
        <v>96</v>
      </c>
      <c r="E838">
        <v>39</v>
      </c>
      <c r="F838">
        <v>40027.78</v>
      </c>
      <c r="G838">
        <v>52</v>
      </c>
      <c r="H838">
        <v>18234</v>
      </c>
      <c r="I838">
        <v>6</v>
      </c>
      <c r="J838" t="s">
        <v>14</v>
      </c>
      <c r="K838">
        <v>2</v>
      </c>
      <c r="L838" s="7">
        <v>73918.34</v>
      </c>
      <c r="M8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40k - 50k</v>
      </c>
    </row>
    <row r="839" spans="1:15" x14ac:dyDescent="0.2">
      <c r="A839">
        <v>1123</v>
      </c>
      <c r="B839">
        <v>15</v>
      </c>
      <c r="C839">
        <v>10226</v>
      </c>
      <c r="D839">
        <v>85</v>
      </c>
      <c r="E839">
        <v>28</v>
      </c>
      <c r="F839">
        <v>21502.25</v>
      </c>
      <c r="G839">
        <v>48</v>
      </c>
      <c r="H839">
        <v>18223</v>
      </c>
      <c r="I839">
        <v>7</v>
      </c>
      <c r="J839" t="s">
        <v>13</v>
      </c>
      <c r="K839">
        <v>1</v>
      </c>
      <c r="L839" s="7">
        <v>33503.838586170998</v>
      </c>
      <c r="M8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40" spans="1:15" x14ac:dyDescent="0.2">
      <c r="A840">
        <v>1902</v>
      </c>
      <c r="B840">
        <v>10</v>
      </c>
      <c r="C840">
        <v>10363</v>
      </c>
      <c r="D840">
        <v>83</v>
      </c>
      <c r="E840">
        <v>40</v>
      </c>
      <c r="F840">
        <v>31273.33</v>
      </c>
      <c r="G840">
        <v>32</v>
      </c>
      <c r="H840">
        <v>18205</v>
      </c>
      <c r="I840">
        <v>9</v>
      </c>
      <c r="J840" t="s">
        <v>13</v>
      </c>
      <c r="K840">
        <v>2</v>
      </c>
      <c r="L840" s="7">
        <v>50962.9332332751</v>
      </c>
      <c r="M8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41" spans="1:15" x14ac:dyDescent="0.2">
      <c r="A841">
        <v>23</v>
      </c>
      <c r="B841">
        <v>4</v>
      </c>
      <c r="C841">
        <v>9358</v>
      </c>
      <c r="D841">
        <v>72</v>
      </c>
      <c r="E841">
        <v>28</v>
      </c>
      <c r="F841">
        <v>28598.31</v>
      </c>
      <c r="G841">
        <v>31</v>
      </c>
      <c r="H841">
        <v>18185</v>
      </c>
      <c r="I841">
        <v>2</v>
      </c>
      <c r="J841" t="s">
        <v>12</v>
      </c>
      <c r="K841">
        <v>2</v>
      </c>
      <c r="L841" s="7">
        <v>37427.019999999997</v>
      </c>
      <c r="M8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42" spans="1:15" x14ac:dyDescent="0.2">
      <c r="A842">
        <v>902</v>
      </c>
      <c r="B842">
        <v>7</v>
      </c>
      <c r="C842">
        <v>10841</v>
      </c>
      <c r="D842">
        <v>76</v>
      </c>
      <c r="E842">
        <v>31</v>
      </c>
      <c r="F842">
        <v>36088.54</v>
      </c>
      <c r="G842">
        <v>38</v>
      </c>
      <c r="H842">
        <v>18185</v>
      </c>
      <c r="I842">
        <v>6</v>
      </c>
      <c r="J842" t="s">
        <v>13</v>
      </c>
      <c r="K842">
        <v>1</v>
      </c>
      <c r="L842" s="7">
        <v>67372.308580084398</v>
      </c>
      <c r="M8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43" spans="1:15" x14ac:dyDescent="0.2">
      <c r="A843">
        <v>450</v>
      </c>
      <c r="B843">
        <v>17</v>
      </c>
      <c r="C843">
        <v>7692</v>
      </c>
      <c r="D843">
        <v>51</v>
      </c>
      <c r="E843">
        <v>28</v>
      </c>
      <c r="F843">
        <v>31888.71</v>
      </c>
      <c r="G843">
        <v>65</v>
      </c>
      <c r="H843">
        <v>18141</v>
      </c>
      <c r="I843">
        <v>3</v>
      </c>
      <c r="J843" t="s">
        <v>13</v>
      </c>
      <c r="K843">
        <v>2</v>
      </c>
      <c r="L843" s="7">
        <v>57927.551415254602</v>
      </c>
      <c r="M8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44" spans="1:15" x14ac:dyDescent="0.2">
      <c r="A844">
        <v>844</v>
      </c>
      <c r="B844">
        <v>15</v>
      </c>
      <c r="C844">
        <v>10624</v>
      </c>
      <c r="D844">
        <v>78</v>
      </c>
      <c r="E844">
        <v>32</v>
      </c>
      <c r="F844">
        <v>32954.04</v>
      </c>
      <c r="G844">
        <v>56</v>
      </c>
      <c r="H844">
        <v>18128</v>
      </c>
      <c r="I844">
        <v>2</v>
      </c>
      <c r="J844" t="s">
        <v>12</v>
      </c>
      <c r="K844">
        <v>2</v>
      </c>
      <c r="L844" s="7">
        <v>73635.278549191105</v>
      </c>
      <c r="M8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45" spans="1:15" x14ac:dyDescent="0.2">
      <c r="A845">
        <v>108</v>
      </c>
      <c r="B845">
        <v>12</v>
      </c>
      <c r="C845">
        <v>9305</v>
      </c>
      <c r="D845">
        <v>114</v>
      </c>
      <c r="E845">
        <v>27</v>
      </c>
      <c r="F845">
        <v>28140.75</v>
      </c>
      <c r="G845">
        <v>28</v>
      </c>
      <c r="H845">
        <v>18126</v>
      </c>
      <c r="I845">
        <v>3</v>
      </c>
      <c r="J845" t="s">
        <v>13</v>
      </c>
      <c r="K845">
        <v>3</v>
      </c>
      <c r="L845" s="7">
        <v>34564.35</v>
      </c>
      <c r="M8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46" spans="1:15" x14ac:dyDescent="0.2">
      <c r="A846">
        <v>25</v>
      </c>
      <c r="B846">
        <v>12</v>
      </c>
      <c r="C846">
        <v>8565</v>
      </c>
      <c r="D846">
        <v>91</v>
      </c>
      <c r="E846">
        <v>24</v>
      </c>
      <c r="F846">
        <v>34392.47</v>
      </c>
      <c r="G846">
        <v>23</v>
      </c>
      <c r="H846">
        <v>18115</v>
      </c>
      <c r="I846">
        <v>2</v>
      </c>
      <c r="J846" t="s">
        <v>12</v>
      </c>
      <c r="K846">
        <v>2</v>
      </c>
      <c r="L846" s="7">
        <v>34424.089999999997</v>
      </c>
      <c r="M8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47" spans="1:15" x14ac:dyDescent="0.2">
      <c r="A847">
        <v>47</v>
      </c>
      <c r="B847">
        <v>3</v>
      </c>
      <c r="C847">
        <v>9705</v>
      </c>
      <c r="D847">
        <v>82</v>
      </c>
      <c r="E847">
        <v>33</v>
      </c>
      <c r="F847">
        <v>28299.599999999999</v>
      </c>
      <c r="G847">
        <v>35</v>
      </c>
      <c r="H847">
        <v>18110</v>
      </c>
      <c r="I847">
        <v>4</v>
      </c>
      <c r="J847" t="s">
        <v>14</v>
      </c>
      <c r="K847">
        <v>2</v>
      </c>
      <c r="L847" s="7">
        <v>44413.45</v>
      </c>
      <c r="M8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48" spans="1:15" x14ac:dyDescent="0.2">
      <c r="A848">
        <v>1899</v>
      </c>
      <c r="B848">
        <v>10</v>
      </c>
      <c r="C848">
        <v>12542</v>
      </c>
      <c r="D848">
        <v>106</v>
      </c>
      <c r="E848">
        <v>51</v>
      </c>
      <c r="F848">
        <v>21543.37</v>
      </c>
      <c r="G848">
        <v>32</v>
      </c>
      <c r="H848">
        <v>18093</v>
      </c>
      <c r="I848">
        <v>3</v>
      </c>
      <c r="J848" t="s">
        <v>13</v>
      </c>
      <c r="K848">
        <v>3</v>
      </c>
      <c r="L848" s="7">
        <v>39795.289782001797</v>
      </c>
      <c r="M8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49" spans="1:15" x14ac:dyDescent="0.2">
      <c r="A849">
        <v>1250</v>
      </c>
      <c r="B849">
        <v>17</v>
      </c>
      <c r="C849">
        <v>9171</v>
      </c>
      <c r="D849">
        <v>84</v>
      </c>
      <c r="E849">
        <v>40</v>
      </c>
      <c r="F849">
        <v>39536.49</v>
      </c>
      <c r="G849">
        <v>54</v>
      </c>
      <c r="H849">
        <v>18084</v>
      </c>
      <c r="I849">
        <v>8</v>
      </c>
      <c r="J849" t="s">
        <v>13</v>
      </c>
      <c r="K849">
        <v>1</v>
      </c>
      <c r="L849" s="7">
        <v>60491.426018525402</v>
      </c>
      <c r="M8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50" spans="1:15" x14ac:dyDescent="0.2">
      <c r="A850">
        <v>1762</v>
      </c>
      <c r="B850">
        <v>21</v>
      </c>
      <c r="C850">
        <v>9559</v>
      </c>
      <c r="D850">
        <v>114</v>
      </c>
      <c r="E850">
        <v>35</v>
      </c>
      <c r="F850">
        <v>25751.89</v>
      </c>
      <c r="G850">
        <v>68</v>
      </c>
      <c r="H850">
        <v>18074</v>
      </c>
      <c r="I850">
        <v>8</v>
      </c>
      <c r="J850" t="s">
        <v>12</v>
      </c>
      <c r="K850">
        <v>2</v>
      </c>
      <c r="L850" s="7">
        <v>39758.262060980203</v>
      </c>
      <c r="M8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1" spans="1:15" x14ac:dyDescent="0.2">
      <c r="A851">
        <v>1435</v>
      </c>
      <c r="B851">
        <v>16</v>
      </c>
      <c r="C851">
        <v>9227</v>
      </c>
      <c r="D851">
        <v>56</v>
      </c>
      <c r="E851">
        <v>29</v>
      </c>
      <c r="F851">
        <v>26375.599999999999</v>
      </c>
      <c r="G851">
        <v>44</v>
      </c>
      <c r="H851">
        <v>17986</v>
      </c>
      <c r="I851">
        <v>2</v>
      </c>
      <c r="J851" t="s">
        <v>13</v>
      </c>
      <c r="K851">
        <v>3</v>
      </c>
      <c r="L851" s="7">
        <v>49502.786770108098</v>
      </c>
      <c r="M8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2" spans="1:15" x14ac:dyDescent="0.2">
      <c r="A852">
        <v>203</v>
      </c>
      <c r="B852">
        <v>4</v>
      </c>
      <c r="C852">
        <v>13095</v>
      </c>
      <c r="D852">
        <v>108</v>
      </c>
      <c r="E852">
        <v>57</v>
      </c>
      <c r="F852">
        <v>39797.69</v>
      </c>
      <c r="G852">
        <v>42</v>
      </c>
      <c r="H852">
        <v>17976</v>
      </c>
      <c r="I852">
        <v>5</v>
      </c>
      <c r="J852" t="s">
        <v>13</v>
      </c>
      <c r="K852">
        <v>2</v>
      </c>
      <c r="L852" s="7">
        <v>49962.551458866103</v>
      </c>
      <c r="M8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53" spans="1:15" x14ac:dyDescent="0.2">
      <c r="A853">
        <v>1885</v>
      </c>
      <c r="B853">
        <v>1</v>
      </c>
      <c r="C853">
        <v>10988</v>
      </c>
      <c r="D853">
        <v>84</v>
      </c>
      <c r="E853">
        <v>33</v>
      </c>
      <c r="F853">
        <v>23081.27</v>
      </c>
      <c r="G853">
        <v>19</v>
      </c>
      <c r="H853">
        <v>17973</v>
      </c>
      <c r="I853">
        <v>8</v>
      </c>
      <c r="J853" t="s">
        <v>14</v>
      </c>
      <c r="K853">
        <v>3</v>
      </c>
      <c r="L853" s="7">
        <v>28357.147105511998</v>
      </c>
      <c r="M8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4" spans="1:15" x14ac:dyDescent="0.2">
      <c r="A854">
        <v>1019</v>
      </c>
      <c r="B854">
        <v>3</v>
      </c>
      <c r="C854">
        <v>9437</v>
      </c>
      <c r="D854">
        <v>79</v>
      </c>
      <c r="E854">
        <v>39</v>
      </c>
      <c r="F854">
        <v>20684.43</v>
      </c>
      <c r="G854">
        <v>18</v>
      </c>
      <c r="H854">
        <v>17950</v>
      </c>
      <c r="I854">
        <v>3</v>
      </c>
      <c r="J854" t="s">
        <v>13</v>
      </c>
      <c r="K854">
        <v>2</v>
      </c>
      <c r="L854" s="7">
        <v>29044.867097532999</v>
      </c>
      <c r="M8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5" spans="1:15" x14ac:dyDescent="0.2">
      <c r="A855">
        <v>1336</v>
      </c>
      <c r="B855">
        <v>4</v>
      </c>
      <c r="C855">
        <v>12234</v>
      </c>
      <c r="D855">
        <v>101</v>
      </c>
      <c r="E855">
        <v>46</v>
      </c>
      <c r="F855">
        <v>21861.05</v>
      </c>
      <c r="G855">
        <v>37</v>
      </c>
      <c r="H855">
        <v>17948</v>
      </c>
      <c r="I855">
        <v>8</v>
      </c>
      <c r="J855" t="s">
        <v>12</v>
      </c>
      <c r="K855">
        <v>1</v>
      </c>
      <c r="L855" s="7">
        <v>37589.156877174901</v>
      </c>
      <c r="M8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6" spans="1:15" x14ac:dyDescent="0.2">
      <c r="A856">
        <v>1798</v>
      </c>
      <c r="B856">
        <v>8</v>
      </c>
      <c r="C856">
        <v>4596</v>
      </c>
      <c r="D856">
        <v>68</v>
      </c>
      <c r="E856">
        <v>28</v>
      </c>
      <c r="F856">
        <v>24287.65</v>
      </c>
      <c r="G856">
        <v>36</v>
      </c>
      <c r="H856">
        <v>17943</v>
      </c>
      <c r="I856">
        <v>6</v>
      </c>
      <c r="J856" t="s">
        <v>13</v>
      </c>
      <c r="K856">
        <v>2</v>
      </c>
      <c r="L856" s="7">
        <v>32345.485880177599</v>
      </c>
      <c r="M8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7" spans="1:15" x14ac:dyDescent="0.2">
      <c r="A857">
        <v>1409</v>
      </c>
      <c r="B857">
        <v>3</v>
      </c>
      <c r="C857">
        <v>9508</v>
      </c>
      <c r="D857">
        <v>85</v>
      </c>
      <c r="E857">
        <v>34</v>
      </c>
      <c r="F857">
        <v>20506.240000000002</v>
      </c>
      <c r="G857">
        <v>32</v>
      </c>
      <c r="H857">
        <v>17933</v>
      </c>
      <c r="I857">
        <v>7</v>
      </c>
      <c r="J857" t="s">
        <v>14</v>
      </c>
      <c r="K857">
        <v>2</v>
      </c>
      <c r="L857" s="7">
        <v>25084.104334577802</v>
      </c>
      <c r="M8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8" spans="1:15" x14ac:dyDescent="0.2">
      <c r="A858">
        <v>1564</v>
      </c>
      <c r="B858">
        <v>8</v>
      </c>
      <c r="C858">
        <v>10428</v>
      </c>
      <c r="D858">
        <v>94</v>
      </c>
      <c r="E858">
        <v>32</v>
      </c>
      <c r="F858">
        <v>21142.19</v>
      </c>
      <c r="G858">
        <v>50</v>
      </c>
      <c r="H858">
        <v>17916</v>
      </c>
      <c r="I858">
        <v>8</v>
      </c>
      <c r="J858" t="s">
        <v>13</v>
      </c>
      <c r="K858">
        <v>3</v>
      </c>
      <c r="L858" s="7">
        <v>37070.661628382899</v>
      </c>
      <c r="M8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59" spans="1:15" x14ac:dyDescent="0.2">
      <c r="A859">
        <v>81</v>
      </c>
      <c r="B859">
        <v>2</v>
      </c>
      <c r="C859">
        <v>10882</v>
      </c>
      <c r="D859">
        <v>81</v>
      </c>
      <c r="E859">
        <v>36</v>
      </c>
      <c r="F859">
        <v>27434.75</v>
      </c>
      <c r="G859">
        <v>35</v>
      </c>
      <c r="H859">
        <v>17901</v>
      </c>
      <c r="I859">
        <v>8</v>
      </c>
      <c r="J859" t="s">
        <v>13</v>
      </c>
      <c r="K859">
        <v>2</v>
      </c>
      <c r="L859" s="7">
        <v>24421.91</v>
      </c>
      <c r="M8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60" spans="1:15" x14ac:dyDescent="0.2">
      <c r="A860">
        <v>112</v>
      </c>
      <c r="B860">
        <v>11</v>
      </c>
      <c r="C860">
        <v>10065</v>
      </c>
      <c r="D860">
        <v>77</v>
      </c>
      <c r="E860">
        <v>34</v>
      </c>
      <c r="F860">
        <v>29963.57</v>
      </c>
      <c r="G860">
        <v>37</v>
      </c>
      <c r="H860">
        <v>17858</v>
      </c>
      <c r="I860">
        <v>7</v>
      </c>
      <c r="J860" t="s">
        <v>14</v>
      </c>
      <c r="K860">
        <v>2</v>
      </c>
      <c r="L860" s="7">
        <v>52901.81</v>
      </c>
      <c r="M8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61" spans="1:15" x14ac:dyDescent="0.2">
      <c r="A861">
        <v>983</v>
      </c>
      <c r="B861">
        <v>17</v>
      </c>
      <c r="C861">
        <v>10168</v>
      </c>
      <c r="D861">
        <v>107</v>
      </c>
      <c r="E861">
        <v>39</v>
      </c>
      <c r="F861">
        <v>26876.54</v>
      </c>
      <c r="G861">
        <v>55</v>
      </c>
      <c r="H861">
        <v>17835</v>
      </c>
      <c r="I861">
        <v>9</v>
      </c>
      <c r="J861" t="s">
        <v>14</v>
      </c>
      <c r="K861">
        <v>3</v>
      </c>
      <c r="L861" s="7">
        <v>52185.241240666299</v>
      </c>
      <c r="M8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62" spans="1:15" x14ac:dyDescent="0.2">
      <c r="A862">
        <v>103</v>
      </c>
      <c r="B862">
        <v>12</v>
      </c>
      <c r="C862">
        <v>9281</v>
      </c>
      <c r="D862">
        <v>80</v>
      </c>
      <c r="E862">
        <v>36</v>
      </c>
      <c r="F862">
        <v>27079.19</v>
      </c>
      <c r="G862">
        <v>35</v>
      </c>
      <c r="H862">
        <v>17755</v>
      </c>
      <c r="I862">
        <v>3</v>
      </c>
      <c r="J862" t="s">
        <v>13</v>
      </c>
      <c r="K862">
        <v>3</v>
      </c>
      <c r="L862" s="7">
        <v>23663.65</v>
      </c>
      <c r="M8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63" spans="1:15" x14ac:dyDescent="0.2">
      <c r="A863">
        <v>79</v>
      </c>
      <c r="B863">
        <v>12</v>
      </c>
      <c r="C863">
        <v>13666</v>
      </c>
      <c r="D863">
        <v>91</v>
      </c>
      <c r="E863">
        <v>52</v>
      </c>
      <c r="F863">
        <v>34843.65</v>
      </c>
      <c r="G863">
        <v>54</v>
      </c>
      <c r="H863">
        <v>17745</v>
      </c>
      <c r="I863">
        <v>8</v>
      </c>
      <c r="J863" t="s">
        <v>13</v>
      </c>
      <c r="K863">
        <v>2</v>
      </c>
      <c r="L863" s="7">
        <v>69112.81</v>
      </c>
      <c r="M8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64" spans="1:15" x14ac:dyDescent="0.2">
      <c r="A864">
        <v>1769</v>
      </c>
      <c r="B864">
        <v>3</v>
      </c>
      <c r="C864">
        <v>9486</v>
      </c>
      <c r="D864">
        <v>75</v>
      </c>
      <c r="E864">
        <v>28</v>
      </c>
      <c r="F864">
        <v>25838.59</v>
      </c>
      <c r="G864">
        <v>27</v>
      </c>
      <c r="H864">
        <v>17739</v>
      </c>
      <c r="I864">
        <v>7</v>
      </c>
      <c r="J864" t="s">
        <v>13</v>
      </c>
      <c r="K864">
        <v>3</v>
      </c>
      <c r="L864" s="7">
        <v>38003.798455625598</v>
      </c>
      <c r="M8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65" spans="1:15" x14ac:dyDescent="0.2">
      <c r="A865">
        <v>364</v>
      </c>
      <c r="B865">
        <v>4</v>
      </c>
      <c r="C865">
        <v>11578</v>
      </c>
      <c r="D865">
        <v>90</v>
      </c>
      <c r="E865">
        <v>46</v>
      </c>
      <c r="F865">
        <v>24087.78</v>
      </c>
      <c r="G865">
        <v>35</v>
      </c>
      <c r="H865">
        <v>17726</v>
      </c>
      <c r="I865">
        <v>3</v>
      </c>
      <c r="J865" t="s">
        <v>13</v>
      </c>
      <c r="K865">
        <v>3</v>
      </c>
      <c r="L865" s="7">
        <v>46163.711693831501</v>
      </c>
      <c r="M8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66" spans="1:15" x14ac:dyDescent="0.2">
      <c r="A866">
        <v>1292</v>
      </c>
      <c r="B866">
        <v>24</v>
      </c>
      <c r="C866">
        <v>9694</v>
      </c>
      <c r="D866">
        <v>79</v>
      </c>
      <c r="E866">
        <v>29</v>
      </c>
      <c r="F866">
        <v>28383.27</v>
      </c>
      <c r="G866">
        <v>60</v>
      </c>
      <c r="H866">
        <v>17720</v>
      </c>
      <c r="I866">
        <v>3</v>
      </c>
      <c r="J866" t="s">
        <v>13</v>
      </c>
      <c r="K866">
        <v>1</v>
      </c>
      <c r="L866" s="7">
        <v>57369.751973441198</v>
      </c>
      <c r="M8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67" spans="1:15" x14ac:dyDescent="0.2">
      <c r="A867">
        <v>1992</v>
      </c>
      <c r="B867">
        <v>4</v>
      </c>
      <c r="C867">
        <v>11357</v>
      </c>
      <c r="D867">
        <v>93</v>
      </c>
      <c r="E867">
        <v>45</v>
      </c>
      <c r="F867">
        <v>37132.46</v>
      </c>
      <c r="G867">
        <v>42</v>
      </c>
      <c r="H867">
        <v>17712</v>
      </c>
      <c r="I867">
        <v>1</v>
      </c>
      <c r="J867" t="s">
        <v>13</v>
      </c>
      <c r="K867">
        <v>2</v>
      </c>
      <c r="L867" s="7">
        <v>49059.821736908198</v>
      </c>
      <c r="M8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68" spans="1:15" x14ac:dyDescent="0.2">
      <c r="A868">
        <v>1112</v>
      </c>
      <c r="B868">
        <v>20</v>
      </c>
      <c r="C868">
        <v>12333</v>
      </c>
      <c r="D868">
        <v>109</v>
      </c>
      <c r="E868">
        <v>46</v>
      </c>
      <c r="F868">
        <v>33803.81</v>
      </c>
      <c r="G868">
        <v>65</v>
      </c>
      <c r="H868">
        <v>17661</v>
      </c>
      <c r="I868">
        <v>2</v>
      </c>
      <c r="J868" t="s">
        <v>12</v>
      </c>
      <c r="K868">
        <v>1</v>
      </c>
      <c r="L868" s="7">
        <v>82399.491954842801</v>
      </c>
      <c r="M8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69" spans="1:15" x14ac:dyDescent="0.2">
      <c r="A869">
        <v>635</v>
      </c>
      <c r="B869">
        <v>10</v>
      </c>
      <c r="C869">
        <v>12006</v>
      </c>
      <c r="D869">
        <v>109</v>
      </c>
      <c r="E869">
        <v>42</v>
      </c>
      <c r="F869">
        <v>20244.61</v>
      </c>
      <c r="G869">
        <v>43</v>
      </c>
      <c r="H869">
        <v>17611</v>
      </c>
      <c r="I869">
        <v>5</v>
      </c>
      <c r="J869" t="s">
        <v>13</v>
      </c>
      <c r="K869">
        <v>3</v>
      </c>
      <c r="L869" s="7">
        <v>63895.496437898997</v>
      </c>
      <c r="M8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70" spans="1:15" x14ac:dyDescent="0.2">
      <c r="A870">
        <v>809</v>
      </c>
      <c r="B870">
        <v>4</v>
      </c>
      <c r="C870">
        <v>12165</v>
      </c>
      <c r="D870">
        <v>102</v>
      </c>
      <c r="E870">
        <v>47</v>
      </c>
      <c r="F870">
        <v>35641.06</v>
      </c>
      <c r="G870">
        <v>22</v>
      </c>
      <c r="H870">
        <v>17604</v>
      </c>
      <c r="I870">
        <v>6</v>
      </c>
      <c r="J870" t="s">
        <v>13</v>
      </c>
      <c r="K870">
        <v>3</v>
      </c>
      <c r="L870" s="7">
        <v>36381.4951173718</v>
      </c>
      <c r="M8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71" spans="1:15" x14ac:dyDescent="0.2">
      <c r="A871">
        <v>997</v>
      </c>
      <c r="B871">
        <v>10</v>
      </c>
      <c r="C871">
        <v>12062</v>
      </c>
      <c r="D871">
        <v>105</v>
      </c>
      <c r="E871">
        <v>54</v>
      </c>
      <c r="F871">
        <v>18720.11</v>
      </c>
      <c r="G871">
        <v>40</v>
      </c>
      <c r="H871">
        <v>17578</v>
      </c>
      <c r="I871">
        <v>5</v>
      </c>
      <c r="J871" t="s">
        <v>12</v>
      </c>
      <c r="K871">
        <v>1</v>
      </c>
      <c r="L871" s="7">
        <v>57313.070100400597</v>
      </c>
      <c r="M8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872" spans="1:15" x14ac:dyDescent="0.2">
      <c r="A872">
        <v>90</v>
      </c>
      <c r="B872">
        <v>4</v>
      </c>
      <c r="C872">
        <v>14370</v>
      </c>
      <c r="D872">
        <v>85</v>
      </c>
      <c r="E872">
        <v>59</v>
      </c>
      <c r="F872">
        <v>31109.75</v>
      </c>
      <c r="G872">
        <v>63</v>
      </c>
      <c r="H872">
        <v>17523</v>
      </c>
      <c r="I872">
        <v>9</v>
      </c>
      <c r="J872" t="s">
        <v>12</v>
      </c>
      <c r="K872">
        <v>3</v>
      </c>
      <c r="L872" s="7">
        <v>75818.17</v>
      </c>
      <c r="M8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73" spans="1:15" x14ac:dyDescent="0.2">
      <c r="A873">
        <v>1150</v>
      </c>
      <c r="B873">
        <v>18</v>
      </c>
      <c r="C873">
        <v>9173</v>
      </c>
      <c r="D873">
        <v>86</v>
      </c>
      <c r="E873">
        <v>38</v>
      </c>
      <c r="F873">
        <v>33492.019999999997</v>
      </c>
      <c r="G873">
        <v>56</v>
      </c>
      <c r="H873">
        <v>17512</v>
      </c>
      <c r="I873">
        <v>9</v>
      </c>
      <c r="J873" t="s">
        <v>13</v>
      </c>
      <c r="K873">
        <v>3</v>
      </c>
      <c r="L873" s="7">
        <v>69418.051482899202</v>
      </c>
      <c r="M8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74" spans="1:15" x14ac:dyDescent="0.2">
      <c r="A874">
        <v>44</v>
      </c>
      <c r="B874">
        <v>4</v>
      </c>
      <c r="C874">
        <v>10378</v>
      </c>
      <c r="D874">
        <v>79</v>
      </c>
      <c r="E874">
        <v>33</v>
      </c>
      <c r="F874">
        <v>30507.91</v>
      </c>
      <c r="G874">
        <v>37</v>
      </c>
      <c r="H874">
        <v>17511</v>
      </c>
      <c r="I874">
        <v>3</v>
      </c>
      <c r="J874" t="s">
        <v>13</v>
      </c>
      <c r="K874">
        <v>1</v>
      </c>
      <c r="L874" s="7">
        <v>53541.03</v>
      </c>
      <c r="M8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75" spans="1:15" x14ac:dyDescent="0.2">
      <c r="A875">
        <v>1702</v>
      </c>
      <c r="B875">
        <v>8</v>
      </c>
      <c r="C875">
        <v>7242</v>
      </c>
      <c r="D875">
        <v>58</v>
      </c>
      <c r="E875">
        <v>18</v>
      </c>
      <c r="F875">
        <v>40005.14</v>
      </c>
      <c r="G875">
        <v>49</v>
      </c>
      <c r="H875">
        <v>17409</v>
      </c>
      <c r="I875">
        <v>6</v>
      </c>
      <c r="J875" t="s">
        <v>14</v>
      </c>
      <c r="K875">
        <v>2</v>
      </c>
      <c r="L875" s="7">
        <v>58512.159747733298</v>
      </c>
      <c r="M8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40k - 50k</v>
      </c>
    </row>
    <row r="876" spans="1:15" x14ac:dyDescent="0.2">
      <c r="A876">
        <v>1090</v>
      </c>
      <c r="B876">
        <v>25</v>
      </c>
      <c r="C876">
        <v>11128</v>
      </c>
      <c r="D876">
        <v>79</v>
      </c>
      <c r="E876">
        <v>30</v>
      </c>
      <c r="F876">
        <v>27131.34</v>
      </c>
      <c r="G876">
        <v>48</v>
      </c>
      <c r="H876">
        <v>17345</v>
      </c>
      <c r="I876">
        <v>8</v>
      </c>
      <c r="J876" t="s">
        <v>13</v>
      </c>
      <c r="K876">
        <v>3</v>
      </c>
      <c r="L876" s="7">
        <v>51857.494155651199</v>
      </c>
      <c r="M8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77" spans="1:15" x14ac:dyDescent="0.2">
      <c r="A877">
        <v>1536</v>
      </c>
      <c r="B877">
        <v>20</v>
      </c>
      <c r="C877">
        <v>13385</v>
      </c>
      <c r="D877">
        <v>109</v>
      </c>
      <c r="E877">
        <v>42</v>
      </c>
      <c r="F877">
        <v>22064.9</v>
      </c>
      <c r="G877">
        <v>64</v>
      </c>
      <c r="H877">
        <v>17342</v>
      </c>
      <c r="I877">
        <v>9</v>
      </c>
      <c r="J877" t="s">
        <v>13</v>
      </c>
      <c r="K877">
        <v>2</v>
      </c>
      <c r="L877" s="7">
        <v>54438.542820616298</v>
      </c>
      <c r="M8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78" spans="1:15" x14ac:dyDescent="0.2">
      <c r="A878">
        <v>324</v>
      </c>
      <c r="B878">
        <v>3</v>
      </c>
      <c r="C878">
        <v>10864</v>
      </c>
      <c r="D878">
        <v>63</v>
      </c>
      <c r="E878">
        <v>33</v>
      </c>
      <c r="F878">
        <v>22856.87</v>
      </c>
      <c r="G878">
        <v>31</v>
      </c>
      <c r="H878">
        <v>17316</v>
      </c>
      <c r="I878">
        <v>8</v>
      </c>
      <c r="J878" t="s">
        <v>13</v>
      </c>
      <c r="K878">
        <v>1</v>
      </c>
      <c r="L878" s="7">
        <v>22526.357640901599</v>
      </c>
      <c r="M8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79" spans="1:15" x14ac:dyDescent="0.2">
      <c r="A879">
        <v>505</v>
      </c>
      <c r="B879">
        <v>12</v>
      </c>
      <c r="C879">
        <v>9472</v>
      </c>
      <c r="D879">
        <v>78</v>
      </c>
      <c r="E879">
        <v>40</v>
      </c>
      <c r="F879">
        <v>26562.68</v>
      </c>
      <c r="G879">
        <v>56</v>
      </c>
      <c r="H879">
        <v>17313</v>
      </c>
      <c r="I879">
        <v>1</v>
      </c>
      <c r="J879" t="s">
        <v>14</v>
      </c>
      <c r="K879">
        <v>3</v>
      </c>
      <c r="L879" s="7">
        <v>59044.167258089801</v>
      </c>
      <c r="M8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80" spans="1:15" x14ac:dyDescent="0.2">
      <c r="A880">
        <v>1556</v>
      </c>
      <c r="B880">
        <v>25</v>
      </c>
      <c r="C880">
        <v>10037</v>
      </c>
      <c r="D880">
        <v>104</v>
      </c>
      <c r="E880">
        <v>40</v>
      </c>
      <c r="F880">
        <v>24730.68</v>
      </c>
      <c r="G880">
        <v>51</v>
      </c>
      <c r="H880">
        <v>17289</v>
      </c>
      <c r="I880">
        <v>4</v>
      </c>
      <c r="J880" t="s">
        <v>14</v>
      </c>
      <c r="K880">
        <v>2</v>
      </c>
      <c r="L880" s="7">
        <v>52884.9040340438</v>
      </c>
      <c r="M8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81" spans="1:15" x14ac:dyDescent="0.2">
      <c r="A881">
        <v>114</v>
      </c>
      <c r="B881">
        <v>1</v>
      </c>
      <c r="C881">
        <v>11633</v>
      </c>
      <c r="D881">
        <v>67</v>
      </c>
      <c r="E881">
        <v>32</v>
      </c>
      <c r="F881">
        <v>28349.67</v>
      </c>
      <c r="G881">
        <v>58</v>
      </c>
      <c r="H881">
        <v>17257</v>
      </c>
      <c r="I881">
        <v>9</v>
      </c>
      <c r="J881" t="s">
        <v>12</v>
      </c>
      <c r="K881">
        <v>2</v>
      </c>
      <c r="L881" s="7">
        <v>52026.07</v>
      </c>
      <c r="M8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82" spans="1:15" x14ac:dyDescent="0.2">
      <c r="A882">
        <v>788</v>
      </c>
      <c r="B882">
        <v>9</v>
      </c>
      <c r="C882">
        <v>9673</v>
      </c>
      <c r="D882">
        <v>72</v>
      </c>
      <c r="E882">
        <v>30</v>
      </c>
      <c r="F882">
        <v>24999.9</v>
      </c>
      <c r="G882">
        <v>54</v>
      </c>
      <c r="H882">
        <v>17241</v>
      </c>
      <c r="I882">
        <v>7</v>
      </c>
      <c r="J882" t="s">
        <v>13</v>
      </c>
      <c r="K882">
        <v>3</v>
      </c>
      <c r="L882" s="7">
        <v>65175.445571067699</v>
      </c>
      <c r="M8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83" spans="1:15" x14ac:dyDescent="0.2">
      <c r="A883">
        <v>1691</v>
      </c>
      <c r="B883">
        <v>23</v>
      </c>
      <c r="C883">
        <v>11082</v>
      </c>
      <c r="D883">
        <v>81</v>
      </c>
      <c r="E883">
        <v>29</v>
      </c>
      <c r="F883">
        <v>37582.639999999999</v>
      </c>
      <c r="G883">
        <v>50</v>
      </c>
      <c r="H883">
        <v>17214</v>
      </c>
      <c r="I883">
        <v>8</v>
      </c>
      <c r="J883" t="s">
        <v>13</v>
      </c>
      <c r="K883">
        <v>3</v>
      </c>
      <c r="L883" s="7">
        <v>63278.755016454903</v>
      </c>
      <c r="M8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84" spans="1:15" x14ac:dyDescent="0.2">
      <c r="A884">
        <v>236</v>
      </c>
      <c r="B884">
        <v>19</v>
      </c>
      <c r="C884">
        <v>14121</v>
      </c>
      <c r="D884">
        <v>112</v>
      </c>
      <c r="E884">
        <v>53</v>
      </c>
      <c r="F884">
        <v>21951.24</v>
      </c>
      <c r="G884">
        <v>45</v>
      </c>
      <c r="H884">
        <v>17198</v>
      </c>
      <c r="I884">
        <v>2</v>
      </c>
      <c r="J884" t="s">
        <v>13</v>
      </c>
      <c r="K884">
        <v>2</v>
      </c>
      <c r="L884" s="7">
        <v>56006.881222890697</v>
      </c>
      <c r="M8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85" spans="1:15" x14ac:dyDescent="0.2">
      <c r="A885">
        <v>825</v>
      </c>
      <c r="B885">
        <v>6</v>
      </c>
      <c r="C885">
        <v>12704</v>
      </c>
      <c r="D885">
        <v>91</v>
      </c>
      <c r="E885">
        <v>49</v>
      </c>
      <c r="F885">
        <v>32950.050000000003</v>
      </c>
      <c r="G885">
        <v>41</v>
      </c>
      <c r="H885">
        <v>17158</v>
      </c>
      <c r="I885">
        <v>5</v>
      </c>
      <c r="J885" t="s">
        <v>13</v>
      </c>
      <c r="K885">
        <v>3</v>
      </c>
      <c r="L885" s="7">
        <v>60947.624049425598</v>
      </c>
      <c r="M8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86" spans="1:15" x14ac:dyDescent="0.2">
      <c r="A886">
        <v>432</v>
      </c>
      <c r="B886">
        <v>22</v>
      </c>
      <c r="C886">
        <v>10734</v>
      </c>
      <c r="D886">
        <v>88</v>
      </c>
      <c r="E886">
        <v>38</v>
      </c>
      <c r="F886">
        <v>26228.13</v>
      </c>
      <c r="G886">
        <v>61</v>
      </c>
      <c r="H886">
        <v>17152</v>
      </c>
      <c r="I886">
        <v>5</v>
      </c>
      <c r="J886" t="s">
        <v>13</v>
      </c>
      <c r="K886">
        <v>2</v>
      </c>
      <c r="L886" s="7">
        <v>51866.978507819098</v>
      </c>
      <c r="M8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87" spans="1:15" x14ac:dyDescent="0.2">
      <c r="A887">
        <v>1809</v>
      </c>
      <c r="B887">
        <v>14</v>
      </c>
      <c r="C887">
        <v>9941</v>
      </c>
      <c r="D887">
        <v>83</v>
      </c>
      <c r="E887">
        <v>34</v>
      </c>
      <c r="F887">
        <v>19533.34</v>
      </c>
      <c r="G887">
        <v>51</v>
      </c>
      <c r="H887">
        <v>17141</v>
      </c>
      <c r="I887">
        <v>3</v>
      </c>
      <c r="J887" t="s">
        <v>13</v>
      </c>
      <c r="K887">
        <v>2</v>
      </c>
      <c r="L887" s="7">
        <v>42945.0036819081</v>
      </c>
      <c r="M8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888" spans="1:15" x14ac:dyDescent="0.2">
      <c r="A888">
        <v>1886</v>
      </c>
      <c r="B888">
        <v>3</v>
      </c>
      <c r="C888">
        <v>9976</v>
      </c>
      <c r="D888">
        <v>71</v>
      </c>
      <c r="E888">
        <v>28</v>
      </c>
      <c r="F888">
        <v>29885.82</v>
      </c>
      <c r="G888">
        <v>27</v>
      </c>
      <c r="H888">
        <v>17135</v>
      </c>
      <c r="I888">
        <v>8</v>
      </c>
      <c r="J888" t="s">
        <v>13</v>
      </c>
      <c r="K888">
        <v>1</v>
      </c>
      <c r="L888" s="7">
        <v>26715.6392017051</v>
      </c>
      <c r="M8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89" spans="1:15" x14ac:dyDescent="0.2">
      <c r="A889">
        <v>1114</v>
      </c>
      <c r="B889">
        <v>19</v>
      </c>
      <c r="C889">
        <v>9570</v>
      </c>
      <c r="D889">
        <v>84</v>
      </c>
      <c r="E889">
        <v>35</v>
      </c>
      <c r="F889">
        <v>38922.199999999997</v>
      </c>
      <c r="G889">
        <v>47</v>
      </c>
      <c r="H889">
        <v>17097</v>
      </c>
      <c r="I889">
        <v>8</v>
      </c>
      <c r="J889" t="s">
        <v>12</v>
      </c>
      <c r="K889">
        <v>2</v>
      </c>
      <c r="L889" s="7">
        <v>46121.380746160503</v>
      </c>
      <c r="M8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90" spans="1:15" x14ac:dyDescent="0.2">
      <c r="A890">
        <v>685</v>
      </c>
      <c r="B890">
        <v>3</v>
      </c>
      <c r="C890">
        <v>9722</v>
      </c>
      <c r="D890">
        <v>72</v>
      </c>
      <c r="E890">
        <v>35</v>
      </c>
      <c r="F890">
        <v>22761.27</v>
      </c>
      <c r="G890">
        <v>34</v>
      </c>
      <c r="H890">
        <v>17078</v>
      </c>
      <c r="I890">
        <v>3</v>
      </c>
      <c r="J890" t="s">
        <v>13</v>
      </c>
      <c r="K890">
        <v>3</v>
      </c>
      <c r="L890" s="7">
        <v>30664.2631184081</v>
      </c>
      <c r="M8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91" spans="1:15" x14ac:dyDescent="0.2">
      <c r="A891">
        <v>1917</v>
      </c>
      <c r="B891">
        <v>1</v>
      </c>
      <c r="C891">
        <v>9517</v>
      </c>
      <c r="D891">
        <v>85</v>
      </c>
      <c r="E891">
        <v>29</v>
      </c>
      <c r="F891">
        <v>35753.769999999997</v>
      </c>
      <c r="G891">
        <v>39</v>
      </c>
      <c r="H891">
        <v>17070</v>
      </c>
      <c r="I891">
        <v>5</v>
      </c>
      <c r="J891" t="s">
        <v>13</v>
      </c>
      <c r="K891">
        <v>1</v>
      </c>
      <c r="L891" s="7">
        <v>36682.721049796499</v>
      </c>
      <c r="M8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92" spans="1:15" x14ac:dyDescent="0.2">
      <c r="A892">
        <v>513</v>
      </c>
      <c r="B892">
        <v>14</v>
      </c>
      <c r="C892">
        <v>9839</v>
      </c>
      <c r="D892">
        <v>82</v>
      </c>
      <c r="E892">
        <v>30</v>
      </c>
      <c r="F892">
        <v>27945.88</v>
      </c>
      <c r="G892">
        <v>66</v>
      </c>
      <c r="H892">
        <v>17042</v>
      </c>
      <c r="I892">
        <v>7</v>
      </c>
      <c r="J892" t="s">
        <v>13</v>
      </c>
      <c r="K892">
        <v>3</v>
      </c>
      <c r="L892" s="7">
        <v>64577.112972405703</v>
      </c>
      <c r="M8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93" spans="1:15" x14ac:dyDescent="0.2">
      <c r="A893">
        <v>1965</v>
      </c>
      <c r="B893">
        <v>23</v>
      </c>
      <c r="C893">
        <v>9645</v>
      </c>
      <c r="D893">
        <v>88</v>
      </c>
      <c r="E893">
        <v>38</v>
      </c>
      <c r="F893">
        <v>38461.370000000003</v>
      </c>
      <c r="G893">
        <v>46</v>
      </c>
      <c r="H893">
        <v>17038</v>
      </c>
      <c r="I893">
        <v>7</v>
      </c>
      <c r="J893" t="s">
        <v>14</v>
      </c>
      <c r="K893">
        <v>2</v>
      </c>
      <c r="L893" s="7">
        <v>47353.365737687098</v>
      </c>
      <c r="M8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94" spans="1:15" x14ac:dyDescent="0.2">
      <c r="A894">
        <v>94</v>
      </c>
      <c r="B894">
        <v>18</v>
      </c>
      <c r="C894">
        <v>11951</v>
      </c>
      <c r="D894">
        <v>88</v>
      </c>
      <c r="E894">
        <v>47</v>
      </c>
      <c r="F894">
        <v>18061.2</v>
      </c>
      <c r="G894">
        <v>41</v>
      </c>
      <c r="H894">
        <v>17017</v>
      </c>
      <c r="I894">
        <v>9</v>
      </c>
      <c r="J894" t="s">
        <v>12</v>
      </c>
      <c r="K894">
        <v>2</v>
      </c>
      <c r="L894" s="7">
        <v>41038.75</v>
      </c>
      <c r="M8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895" spans="1:15" x14ac:dyDescent="0.2">
      <c r="A895">
        <v>39</v>
      </c>
      <c r="B895">
        <v>13</v>
      </c>
      <c r="C895">
        <v>8740</v>
      </c>
      <c r="D895">
        <v>82</v>
      </c>
      <c r="E895">
        <v>26</v>
      </c>
      <c r="F895">
        <v>30619.22</v>
      </c>
      <c r="G895">
        <v>32</v>
      </c>
      <c r="H895">
        <v>17006</v>
      </c>
      <c r="I895">
        <v>3</v>
      </c>
      <c r="J895" t="s">
        <v>13</v>
      </c>
      <c r="K895">
        <v>3</v>
      </c>
      <c r="L895" s="7">
        <v>40400.870000000003</v>
      </c>
      <c r="M8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8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96" spans="1:15" x14ac:dyDescent="0.2">
      <c r="A896">
        <v>72</v>
      </c>
      <c r="B896">
        <v>13</v>
      </c>
      <c r="C896">
        <v>11398</v>
      </c>
      <c r="D896">
        <v>80</v>
      </c>
      <c r="E896">
        <v>34</v>
      </c>
      <c r="F896">
        <v>26957.77</v>
      </c>
      <c r="G896">
        <v>42</v>
      </c>
      <c r="H896">
        <v>17005</v>
      </c>
      <c r="I896">
        <v>7</v>
      </c>
      <c r="J896" t="s">
        <v>14</v>
      </c>
      <c r="K896">
        <v>2</v>
      </c>
      <c r="L896" s="7">
        <v>42483.37</v>
      </c>
      <c r="M8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97" spans="1:15" x14ac:dyDescent="0.2">
      <c r="A897">
        <v>1751</v>
      </c>
      <c r="B897">
        <v>20</v>
      </c>
      <c r="C897">
        <v>11600</v>
      </c>
      <c r="D897">
        <v>94</v>
      </c>
      <c r="E897">
        <v>47</v>
      </c>
      <c r="F897">
        <v>32475.3</v>
      </c>
      <c r="G897">
        <v>43</v>
      </c>
      <c r="H897">
        <v>16997</v>
      </c>
      <c r="I897">
        <v>5</v>
      </c>
      <c r="J897" t="s">
        <v>13</v>
      </c>
      <c r="K897">
        <v>3</v>
      </c>
      <c r="L897" s="7">
        <v>57678.987721490303</v>
      </c>
      <c r="M8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898" spans="1:15" x14ac:dyDescent="0.2">
      <c r="A898">
        <v>1848</v>
      </c>
      <c r="B898">
        <v>5</v>
      </c>
      <c r="C898">
        <v>10979</v>
      </c>
      <c r="D898">
        <v>79</v>
      </c>
      <c r="E898">
        <v>34</v>
      </c>
      <c r="F898">
        <v>24081.23</v>
      </c>
      <c r="G898">
        <v>59</v>
      </c>
      <c r="H898">
        <v>16979</v>
      </c>
      <c r="I898">
        <v>7</v>
      </c>
      <c r="J898" t="s">
        <v>13</v>
      </c>
      <c r="K898">
        <v>2</v>
      </c>
      <c r="L898" s="7">
        <v>48420.787349496597</v>
      </c>
      <c r="M8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899" spans="1:15" x14ac:dyDescent="0.2">
      <c r="A899">
        <v>95</v>
      </c>
      <c r="B899">
        <v>22</v>
      </c>
      <c r="C899">
        <v>11706</v>
      </c>
      <c r="D899">
        <v>80</v>
      </c>
      <c r="E899">
        <v>49</v>
      </c>
      <c r="F899">
        <v>29071.06</v>
      </c>
      <c r="G899">
        <v>46</v>
      </c>
      <c r="H899">
        <v>16962</v>
      </c>
      <c r="I899">
        <v>9</v>
      </c>
      <c r="J899" t="s">
        <v>12</v>
      </c>
      <c r="K899">
        <v>2</v>
      </c>
      <c r="L899" s="7">
        <v>48329.36</v>
      </c>
      <c r="M8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8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8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00" spans="1:15" x14ac:dyDescent="0.2">
      <c r="A900">
        <v>598</v>
      </c>
      <c r="B900">
        <v>15</v>
      </c>
      <c r="C900">
        <v>5968</v>
      </c>
      <c r="D900">
        <v>61</v>
      </c>
      <c r="E900">
        <v>20</v>
      </c>
      <c r="F900">
        <v>18306.169999999998</v>
      </c>
      <c r="G900">
        <v>65</v>
      </c>
      <c r="H900">
        <v>16936</v>
      </c>
      <c r="I900">
        <v>3</v>
      </c>
      <c r="J900" t="s">
        <v>13</v>
      </c>
      <c r="K900">
        <v>3</v>
      </c>
      <c r="L900" s="7">
        <v>42783.085619048201</v>
      </c>
      <c r="M9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01" spans="1:15" x14ac:dyDescent="0.2">
      <c r="A901">
        <v>74</v>
      </c>
      <c r="B901">
        <v>10</v>
      </c>
      <c r="C901">
        <v>11041</v>
      </c>
      <c r="D901">
        <v>76</v>
      </c>
      <c r="E901">
        <v>36</v>
      </c>
      <c r="F901">
        <v>30604.92</v>
      </c>
      <c r="G901">
        <v>33</v>
      </c>
      <c r="H901">
        <v>16916</v>
      </c>
      <c r="I901">
        <v>7</v>
      </c>
      <c r="J901" t="s">
        <v>14</v>
      </c>
      <c r="K901">
        <v>2</v>
      </c>
      <c r="L901" s="7">
        <v>40648.21</v>
      </c>
      <c r="M9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02" spans="1:15" x14ac:dyDescent="0.2">
      <c r="A902">
        <v>1338</v>
      </c>
      <c r="B902">
        <v>4</v>
      </c>
      <c r="C902">
        <v>9827</v>
      </c>
      <c r="D902">
        <v>68</v>
      </c>
      <c r="E902">
        <v>28</v>
      </c>
      <c r="F902">
        <v>39787.56</v>
      </c>
      <c r="G902">
        <v>18</v>
      </c>
      <c r="H902">
        <v>16891</v>
      </c>
      <c r="I902">
        <v>1</v>
      </c>
      <c r="J902" t="s">
        <v>13</v>
      </c>
      <c r="K902">
        <v>2</v>
      </c>
      <c r="L902" s="7">
        <v>42104.537763256303</v>
      </c>
      <c r="M9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03" spans="1:15" x14ac:dyDescent="0.2">
      <c r="A903">
        <v>1110</v>
      </c>
      <c r="B903">
        <v>25</v>
      </c>
      <c r="C903">
        <v>12691</v>
      </c>
      <c r="D903">
        <v>113</v>
      </c>
      <c r="E903">
        <v>57</v>
      </c>
      <c r="F903">
        <v>39273.760000000002</v>
      </c>
      <c r="G903">
        <v>44</v>
      </c>
      <c r="H903">
        <v>16870</v>
      </c>
      <c r="I903">
        <v>4</v>
      </c>
      <c r="J903" t="s">
        <v>13</v>
      </c>
      <c r="K903">
        <v>3</v>
      </c>
      <c r="L903" s="7">
        <v>84553.811490590902</v>
      </c>
      <c r="M9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04" spans="1:15" x14ac:dyDescent="0.2">
      <c r="A904">
        <v>1135</v>
      </c>
      <c r="B904">
        <v>24</v>
      </c>
      <c r="C904">
        <v>9689</v>
      </c>
      <c r="D904">
        <v>82</v>
      </c>
      <c r="E904">
        <v>40</v>
      </c>
      <c r="F904">
        <v>32571.49</v>
      </c>
      <c r="G904">
        <v>55</v>
      </c>
      <c r="H904">
        <v>16827</v>
      </c>
      <c r="I904">
        <v>3</v>
      </c>
      <c r="J904" t="s">
        <v>12</v>
      </c>
      <c r="K904">
        <v>1</v>
      </c>
      <c r="L904" s="7">
        <v>43023.356820690598</v>
      </c>
      <c r="M9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05" spans="1:15" x14ac:dyDescent="0.2">
      <c r="A905">
        <v>258</v>
      </c>
      <c r="B905">
        <v>13</v>
      </c>
      <c r="C905">
        <v>10023</v>
      </c>
      <c r="D905">
        <v>83</v>
      </c>
      <c r="E905">
        <v>29</v>
      </c>
      <c r="F905">
        <v>23134.17</v>
      </c>
      <c r="G905">
        <v>55</v>
      </c>
      <c r="H905">
        <v>16806</v>
      </c>
      <c r="I905">
        <v>2</v>
      </c>
      <c r="J905" t="s">
        <v>14</v>
      </c>
      <c r="K905">
        <v>3</v>
      </c>
      <c r="L905" s="7">
        <v>54135.602680188204</v>
      </c>
      <c r="M9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06" spans="1:15" x14ac:dyDescent="0.2">
      <c r="A906">
        <v>1174</v>
      </c>
      <c r="B906">
        <v>15</v>
      </c>
      <c r="C906">
        <v>9435</v>
      </c>
      <c r="D906">
        <v>81</v>
      </c>
      <c r="E906">
        <v>31</v>
      </c>
      <c r="F906">
        <v>21835.4</v>
      </c>
      <c r="G906">
        <v>59</v>
      </c>
      <c r="H906">
        <v>16795</v>
      </c>
      <c r="I906">
        <v>7</v>
      </c>
      <c r="J906" t="s">
        <v>12</v>
      </c>
      <c r="K906">
        <v>1</v>
      </c>
      <c r="L906" s="7">
        <v>42307.562668271901</v>
      </c>
      <c r="M9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07" spans="1:15" x14ac:dyDescent="0.2">
      <c r="A907">
        <v>1315</v>
      </c>
      <c r="B907">
        <v>2</v>
      </c>
      <c r="C907">
        <v>15232</v>
      </c>
      <c r="D907">
        <v>114</v>
      </c>
      <c r="E907">
        <v>56</v>
      </c>
      <c r="F907">
        <v>36328.68</v>
      </c>
      <c r="G907">
        <v>40</v>
      </c>
      <c r="H907">
        <v>16793</v>
      </c>
      <c r="I907">
        <v>9</v>
      </c>
      <c r="J907" t="s">
        <v>14</v>
      </c>
      <c r="K907">
        <v>2</v>
      </c>
      <c r="L907" s="7">
        <v>68160.141442542998</v>
      </c>
      <c r="M9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08" spans="1:15" x14ac:dyDescent="0.2">
      <c r="A908">
        <v>98</v>
      </c>
      <c r="B908">
        <v>2</v>
      </c>
      <c r="C908">
        <v>11690</v>
      </c>
      <c r="D908">
        <v>95</v>
      </c>
      <c r="E908">
        <v>43</v>
      </c>
      <c r="F908">
        <v>27872.97</v>
      </c>
      <c r="G908">
        <v>55</v>
      </c>
      <c r="H908">
        <v>16785</v>
      </c>
      <c r="I908">
        <v>9</v>
      </c>
      <c r="J908" t="s">
        <v>12</v>
      </c>
      <c r="K908">
        <v>3</v>
      </c>
      <c r="L908" s="7">
        <v>56329.4</v>
      </c>
      <c r="M9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09" spans="1:15" x14ac:dyDescent="0.2">
      <c r="A909">
        <v>1776</v>
      </c>
      <c r="B909">
        <v>7</v>
      </c>
      <c r="C909">
        <v>10624</v>
      </c>
      <c r="D909">
        <v>102</v>
      </c>
      <c r="E909">
        <v>36</v>
      </c>
      <c r="F909">
        <v>32802.01</v>
      </c>
      <c r="G909">
        <v>38</v>
      </c>
      <c r="H909">
        <v>16768</v>
      </c>
      <c r="I909">
        <v>6</v>
      </c>
      <c r="J909" t="s">
        <v>13</v>
      </c>
      <c r="K909">
        <v>2</v>
      </c>
      <c r="L909" s="7">
        <v>58752.568466575998</v>
      </c>
      <c r="M9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10" spans="1:15" x14ac:dyDescent="0.2">
      <c r="A910">
        <v>1083</v>
      </c>
      <c r="B910">
        <v>20</v>
      </c>
      <c r="C910">
        <v>11557</v>
      </c>
      <c r="D910">
        <v>113</v>
      </c>
      <c r="E910">
        <v>59</v>
      </c>
      <c r="F910">
        <v>38773.629999999997</v>
      </c>
      <c r="G910">
        <v>46</v>
      </c>
      <c r="H910">
        <v>16717</v>
      </c>
      <c r="I910">
        <v>1</v>
      </c>
      <c r="J910" t="s">
        <v>13</v>
      </c>
      <c r="K910">
        <v>1</v>
      </c>
      <c r="L910" s="7">
        <v>60358.425415711703</v>
      </c>
      <c r="M9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11" spans="1:15" x14ac:dyDescent="0.2">
      <c r="A911">
        <v>1100</v>
      </c>
      <c r="B911">
        <v>13</v>
      </c>
      <c r="C911">
        <v>8475</v>
      </c>
      <c r="D911">
        <v>53</v>
      </c>
      <c r="E911">
        <v>27</v>
      </c>
      <c r="F911">
        <v>23746.36</v>
      </c>
      <c r="G911">
        <v>67</v>
      </c>
      <c r="H911">
        <v>16709</v>
      </c>
      <c r="I911">
        <v>9</v>
      </c>
      <c r="J911" t="s">
        <v>13</v>
      </c>
      <c r="K911">
        <v>1</v>
      </c>
      <c r="L911" s="7">
        <v>49605.848570745497</v>
      </c>
      <c r="M9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12" spans="1:15" x14ac:dyDescent="0.2">
      <c r="A912">
        <v>314</v>
      </c>
      <c r="B912">
        <v>2</v>
      </c>
      <c r="C912">
        <v>9925</v>
      </c>
      <c r="D912">
        <v>73</v>
      </c>
      <c r="E912">
        <v>30</v>
      </c>
      <c r="F912">
        <v>20702.78</v>
      </c>
      <c r="G912">
        <v>18</v>
      </c>
      <c r="H912">
        <v>16697</v>
      </c>
      <c r="I912">
        <v>7</v>
      </c>
      <c r="J912" t="s">
        <v>13</v>
      </c>
      <c r="K912">
        <v>1</v>
      </c>
      <c r="L912" s="7">
        <v>23077.826063672801</v>
      </c>
      <c r="M9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13" spans="1:15" x14ac:dyDescent="0.2">
      <c r="A913">
        <v>1159</v>
      </c>
      <c r="B913">
        <v>1</v>
      </c>
      <c r="C913">
        <v>9940</v>
      </c>
      <c r="D913">
        <v>85</v>
      </c>
      <c r="E913">
        <v>37</v>
      </c>
      <c r="F913">
        <v>28865.61</v>
      </c>
      <c r="G913">
        <v>41</v>
      </c>
      <c r="H913">
        <v>16690</v>
      </c>
      <c r="I913">
        <v>4</v>
      </c>
      <c r="J913" t="s">
        <v>13</v>
      </c>
      <c r="K913">
        <v>2</v>
      </c>
      <c r="L913" s="7">
        <v>42632.284705653903</v>
      </c>
      <c r="M9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14" spans="1:15" x14ac:dyDescent="0.2">
      <c r="A914">
        <v>587</v>
      </c>
      <c r="B914">
        <v>10</v>
      </c>
      <c r="C914">
        <v>9483</v>
      </c>
      <c r="D914">
        <v>88</v>
      </c>
      <c r="E914">
        <v>38</v>
      </c>
      <c r="F914">
        <v>28475.25</v>
      </c>
      <c r="G914">
        <v>38</v>
      </c>
      <c r="H914">
        <v>16688</v>
      </c>
      <c r="I914">
        <v>2</v>
      </c>
      <c r="J914" t="s">
        <v>12</v>
      </c>
      <c r="K914">
        <v>2</v>
      </c>
      <c r="L914" s="7">
        <v>58641.625819773901</v>
      </c>
      <c r="M9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15" spans="1:15" x14ac:dyDescent="0.2">
      <c r="A915">
        <v>1065</v>
      </c>
      <c r="B915">
        <v>15</v>
      </c>
      <c r="C915">
        <v>13411</v>
      </c>
      <c r="D915">
        <v>114</v>
      </c>
      <c r="E915">
        <v>53</v>
      </c>
      <c r="F915">
        <v>36698.28</v>
      </c>
      <c r="G915">
        <v>61</v>
      </c>
      <c r="H915">
        <v>16688</v>
      </c>
      <c r="I915">
        <v>7</v>
      </c>
      <c r="J915" t="s">
        <v>12</v>
      </c>
      <c r="K915">
        <v>1</v>
      </c>
      <c r="L915" s="7">
        <v>94725.906288871993</v>
      </c>
      <c r="M9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16" spans="1:15" x14ac:dyDescent="0.2">
      <c r="A916">
        <v>1414</v>
      </c>
      <c r="B916">
        <v>2</v>
      </c>
      <c r="C916">
        <v>12600</v>
      </c>
      <c r="D916">
        <v>106</v>
      </c>
      <c r="E916">
        <v>55</v>
      </c>
      <c r="F916">
        <v>39450.74</v>
      </c>
      <c r="G916">
        <v>39</v>
      </c>
      <c r="H916">
        <v>16619</v>
      </c>
      <c r="I916">
        <v>1</v>
      </c>
      <c r="J916" t="s">
        <v>12</v>
      </c>
      <c r="K916">
        <v>2</v>
      </c>
      <c r="L916" s="7">
        <v>73412.918118869406</v>
      </c>
      <c r="M9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17" spans="1:15" x14ac:dyDescent="0.2">
      <c r="A917">
        <v>302</v>
      </c>
      <c r="B917">
        <v>4</v>
      </c>
      <c r="C917">
        <v>9220</v>
      </c>
      <c r="D917">
        <v>86</v>
      </c>
      <c r="E917">
        <v>38</v>
      </c>
      <c r="F917">
        <v>34234.879999999997</v>
      </c>
      <c r="G917">
        <v>30</v>
      </c>
      <c r="H917">
        <v>16614</v>
      </c>
      <c r="I917">
        <v>1</v>
      </c>
      <c r="J917" t="s">
        <v>13</v>
      </c>
      <c r="K917">
        <v>3</v>
      </c>
      <c r="L917" s="7">
        <v>46713.206155386601</v>
      </c>
      <c r="M9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18" spans="1:15" x14ac:dyDescent="0.2">
      <c r="A918">
        <v>847</v>
      </c>
      <c r="B918">
        <v>8</v>
      </c>
      <c r="C918">
        <v>11729</v>
      </c>
      <c r="D918">
        <v>91</v>
      </c>
      <c r="E918">
        <v>58</v>
      </c>
      <c r="F918">
        <v>34678.370000000003</v>
      </c>
      <c r="G918">
        <v>52</v>
      </c>
      <c r="H918">
        <v>16579</v>
      </c>
      <c r="I918">
        <v>6</v>
      </c>
      <c r="J918" t="s">
        <v>12</v>
      </c>
      <c r="K918">
        <v>2</v>
      </c>
      <c r="L918" s="7">
        <v>73365.015614027405</v>
      </c>
      <c r="M9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19" spans="1:15" x14ac:dyDescent="0.2">
      <c r="A919">
        <v>1002</v>
      </c>
      <c r="B919">
        <v>21</v>
      </c>
      <c r="C919">
        <v>9482</v>
      </c>
      <c r="D919">
        <v>76</v>
      </c>
      <c r="E919">
        <v>32</v>
      </c>
      <c r="F919">
        <v>36208.86</v>
      </c>
      <c r="G919">
        <v>64</v>
      </c>
      <c r="H919">
        <v>16571</v>
      </c>
      <c r="I919">
        <v>9</v>
      </c>
      <c r="J919" t="s">
        <v>13</v>
      </c>
      <c r="K919">
        <v>1</v>
      </c>
      <c r="L919" s="7">
        <v>67715.573392952894</v>
      </c>
      <c r="M9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20" spans="1:15" x14ac:dyDescent="0.2">
      <c r="A920">
        <v>881</v>
      </c>
      <c r="B920">
        <v>3</v>
      </c>
      <c r="C920">
        <v>9271</v>
      </c>
      <c r="D920">
        <v>73</v>
      </c>
      <c r="E920">
        <v>38</v>
      </c>
      <c r="F920">
        <v>36631.14</v>
      </c>
      <c r="G920">
        <v>26</v>
      </c>
      <c r="H920">
        <v>16512</v>
      </c>
      <c r="I920">
        <v>9</v>
      </c>
      <c r="J920" t="s">
        <v>14</v>
      </c>
      <c r="K920">
        <v>3</v>
      </c>
      <c r="L920" s="7">
        <v>53798.804308567698</v>
      </c>
      <c r="M9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21" spans="1:15" x14ac:dyDescent="0.2">
      <c r="A921">
        <v>212</v>
      </c>
      <c r="B921">
        <v>9</v>
      </c>
      <c r="C921">
        <v>11919</v>
      </c>
      <c r="D921">
        <v>98</v>
      </c>
      <c r="E921">
        <v>57</v>
      </c>
      <c r="F921">
        <v>31459.31</v>
      </c>
      <c r="G921">
        <v>49</v>
      </c>
      <c r="H921">
        <v>16494</v>
      </c>
      <c r="I921">
        <v>5</v>
      </c>
      <c r="J921" t="s">
        <v>13</v>
      </c>
      <c r="K921">
        <v>3</v>
      </c>
      <c r="L921" s="7">
        <v>74223.778358972704</v>
      </c>
      <c r="M9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22" spans="1:15" x14ac:dyDescent="0.2">
      <c r="A922">
        <v>1526</v>
      </c>
      <c r="B922">
        <v>6</v>
      </c>
      <c r="C922">
        <v>10539</v>
      </c>
      <c r="D922">
        <v>79</v>
      </c>
      <c r="E922">
        <v>34</v>
      </c>
      <c r="F922">
        <v>32142.67</v>
      </c>
      <c r="G922">
        <v>48</v>
      </c>
      <c r="H922">
        <v>16463</v>
      </c>
      <c r="I922">
        <v>7</v>
      </c>
      <c r="J922" t="s">
        <v>13</v>
      </c>
      <c r="K922">
        <v>1</v>
      </c>
      <c r="L922" s="7">
        <v>63355.996807138799</v>
      </c>
      <c r="M9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23" spans="1:15" x14ac:dyDescent="0.2">
      <c r="A923">
        <v>479</v>
      </c>
      <c r="B923">
        <v>17</v>
      </c>
      <c r="C923">
        <v>10572</v>
      </c>
      <c r="D923">
        <v>92</v>
      </c>
      <c r="E923">
        <v>40</v>
      </c>
      <c r="F923">
        <v>19120.37</v>
      </c>
      <c r="G923">
        <v>45</v>
      </c>
      <c r="H923">
        <v>16449</v>
      </c>
      <c r="I923">
        <v>5</v>
      </c>
      <c r="J923" t="s">
        <v>13</v>
      </c>
      <c r="K923">
        <v>2</v>
      </c>
      <c r="L923" s="7">
        <v>48957.690868414298</v>
      </c>
      <c r="M9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24" spans="1:15" x14ac:dyDescent="0.2">
      <c r="A924">
        <v>1490</v>
      </c>
      <c r="B924">
        <v>3</v>
      </c>
      <c r="C924">
        <v>9158</v>
      </c>
      <c r="D924">
        <v>78</v>
      </c>
      <c r="E924">
        <v>32</v>
      </c>
      <c r="F924">
        <v>24294.71</v>
      </c>
      <c r="G924">
        <v>41</v>
      </c>
      <c r="H924">
        <v>16438</v>
      </c>
      <c r="I924">
        <v>2</v>
      </c>
      <c r="J924" t="s">
        <v>13</v>
      </c>
      <c r="K924">
        <v>1</v>
      </c>
      <c r="L924" s="7">
        <v>30426.335194893702</v>
      </c>
      <c r="M9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25" spans="1:15" x14ac:dyDescent="0.2">
      <c r="A925">
        <v>660</v>
      </c>
      <c r="B925">
        <v>22</v>
      </c>
      <c r="C925">
        <v>9441</v>
      </c>
      <c r="D925">
        <v>61</v>
      </c>
      <c r="E925">
        <v>38</v>
      </c>
      <c r="F925">
        <v>38957.660000000003</v>
      </c>
      <c r="G925">
        <v>54</v>
      </c>
      <c r="H925">
        <v>16436</v>
      </c>
      <c r="I925">
        <v>8</v>
      </c>
      <c r="J925" t="s">
        <v>13</v>
      </c>
      <c r="K925">
        <v>3</v>
      </c>
      <c r="L925" s="7">
        <v>75740.846554558098</v>
      </c>
      <c r="M9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26" spans="1:15" x14ac:dyDescent="0.2">
      <c r="A926">
        <v>1310</v>
      </c>
      <c r="B926">
        <v>4</v>
      </c>
      <c r="C926">
        <v>14525</v>
      </c>
      <c r="D926">
        <v>105</v>
      </c>
      <c r="E926">
        <v>44</v>
      </c>
      <c r="F926">
        <v>35104.58</v>
      </c>
      <c r="G926">
        <v>39</v>
      </c>
      <c r="H926">
        <v>16433</v>
      </c>
      <c r="I926">
        <v>8</v>
      </c>
      <c r="J926" t="s">
        <v>14</v>
      </c>
      <c r="K926">
        <v>3</v>
      </c>
      <c r="L926" s="7">
        <v>79677.196860774697</v>
      </c>
      <c r="M9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27" spans="1:15" x14ac:dyDescent="0.2">
      <c r="A927">
        <v>1963</v>
      </c>
      <c r="B927">
        <v>14</v>
      </c>
      <c r="C927">
        <v>10086</v>
      </c>
      <c r="D927">
        <v>54</v>
      </c>
      <c r="E927">
        <v>36</v>
      </c>
      <c r="F927">
        <v>38369.97</v>
      </c>
      <c r="G927">
        <v>67</v>
      </c>
      <c r="H927">
        <v>16432</v>
      </c>
      <c r="I927">
        <v>7</v>
      </c>
      <c r="J927" t="s">
        <v>14</v>
      </c>
      <c r="K927">
        <v>2</v>
      </c>
      <c r="L927" s="7">
        <v>75593.244304891996</v>
      </c>
      <c r="M9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28" spans="1:15" x14ac:dyDescent="0.2">
      <c r="A928">
        <v>1007</v>
      </c>
      <c r="B928">
        <v>5</v>
      </c>
      <c r="C928">
        <v>10667</v>
      </c>
      <c r="D928">
        <v>97</v>
      </c>
      <c r="E928">
        <v>36</v>
      </c>
      <c r="F928">
        <v>26492.79</v>
      </c>
      <c r="G928">
        <v>49</v>
      </c>
      <c r="H928">
        <v>16429</v>
      </c>
      <c r="I928">
        <v>5</v>
      </c>
      <c r="J928" t="s">
        <v>13</v>
      </c>
      <c r="K928">
        <v>3</v>
      </c>
      <c r="L928" s="7">
        <v>56173.0834714433</v>
      </c>
      <c r="M9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29" spans="1:15" x14ac:dyDescent="0.2">
      <c r="A929">
        <v>1646</v>
      </c>
      <c r="B929">
        <v>3</v>
      </c>
      <c r="C929">
        <v>12617</v>
      </c>
      <c r="D929">
        <v>100</v>
      </c>
      <c r="E929">
        <v>47</v>
      </c>
      <c r="F929">
        <v>19007.71</v>
      </c>
      <c r="G929">
        <v>40</v>
      </c>
      <c r="H929">
        <v>16418</v>
      </c>
      <c r="I929">
        <v>9</v>
      </c>
      <c r="J929" t="s">
        <v>13</v>
      </c>
      <c r="K929">
        <v>2</v>
      </c>
      <c r="L929" s="7">
        <v>37100.979839669002</v>
      </c>
      <c r="M9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30" spans="1:15" x14ac:dyDescent="0.2">
      <c r="A930">
        <v>1988</v>
      </c>
      <c r="B930">
        <v>8</v>
      </c>
      <c r="C930">
        <v>10521</v>
      </c>
      <c r="D930">
        <v>80</v>
      </c>
      <c r="E930">
        <v>37</v>
      </c>
      <c r="F930">
        <v>39735.300000000003</v>
      </c>
      <c r="G930">
        <v>66</v>
      </c>
      <c r="H930">
        <v>16390</v>
      </c>
      <c r="I930">
        <v>1</v>
      </c>
      <c r="J930" t="s">
        <v>13</v>
      </c>
      <c r="K930">
        <v>2</v>
      </c>
      <c r="L930" s="7">
        <v>67676.035424944799</v>
      </c>
      <c r="M9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31" spans="1:15" x14ac:dyDescent="0.2">
      <c r="A931">
        <v>1386</v>
      </c>
      <c r="B931">
        <v>8</v>
      </c>
      <c r="C931">
        <v>9270</v>
      </c>
      <c r="D931">
        <v>80</v>
      </c>
      <c r="E931">
        <v>40</v>
      </c>
      <c r="F931">
        <v>22489</v>
      </c>
      <c r="G931">
        <v>28</v>
      </c>
      <c r="H931">
        <v>16347</v>
      </c>
      <c r="I931">
        <v>4</v>
      </c>
      <c r="J931" t="s">
        <v>13</v>
      </c>
      <c r="K931">
        <v>2</v>
      </c>
      <c r="L931" s="7">
        <v>34797.284753408203</v>
      </c>
      <c r="M9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32" spans="1:15" x14ac:dyDescent="0.2">
      <c r="A932">
        <v>415</v>
      </c>
      <c r="B932">
        <v>19</v>
      </c>
      <c r="C932">
        <v>9948</v>
      </c>
      <c r="D932">
        <v>84</v>
      </c>
      <c r="E932">
        <v>39</v>
      </c>
      <c r="F932">
        <v>29753.23</v>
      </c>
      <c r="G932">
        <v>53</v>
      </c>
      <c r="H932">
        <v>16334</v>
      </c>
      <c r="I932">
        <v>4</v>
      </c>
      <c r="J932" t="s">
        <v>13</v>
      </c>
      <c r="K932">
        <v>2</v>
      </c>
      <c r="L932" s="7">
        <v>44720.341916977297</v>
      </c>
      <c r="M9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33" spans="1:15" x14ac:dyDescent="0.2">
      <c r="A933">
        <v>414</v>
      </c>
      <c r="B933">
        <v>1</v>
      </c>
      <c r="C933">
        <v>13856</v>
      </c>
      <c r="D933">
        <v>91</v>
      </c>
      <c r="E933">
        <v>44</v>
      </c>
      <c r="F933">
        <v>34446.79</v>
      </c>
      <c r="G933">
        <v>24</v>
      </c>
      <c r="H933">
        <v>16280</v>
      </c>
      <c r="I933">
        <v>7</v>
      </c>
      <c r="J933" t="s">
        <v>13</v>
      </c>
      <c r="K933">
        <v>1</v>
      </c>
      <c r="L933" s="7">
        <v>54883.057246435899</v>
      </c>
      <c r="M9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34" spans="1:15" x14ac:dyDescent="0.2">
      <c r="A934">
        <v>1964</v>
      </c>
      <c r="B934">
        <v>4</v>
      </c>
      <c r="C934">
        <v>9412</v>
      </c>
      <c r="D934">
        <v>75</v>
      </c>
      <c r="E934">
        <v>35</v>
      </c>
      <c r="F934">
        <v>26446.33</v>
      </c>
      <c r="G934">
        <v>61</v>
      </c>
      <c r="H934">
        <v>16202</v>
      </c>
      <c r="I934">
        <v>4</v>
      </c>
      <c r="J934" t="s">
        <v>13</v>
      </c>
      <c r="K934">
        <v>1</v>
      </c>
      <c r="L934" s="7">
        <v>43897.205218999101</v>
      </c>
      <c r="M9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35" spans="1:15" x14ac:dyDescent="0.2">
      <c r="A935">
        <v>1690</v>
      </c>
      <c r="B935">
        <v>16</v>
      </c>
      <c r="C935">
        <v>3378</v>
      </c>
      <c r="D935">
        <v>56</v>
      </c>
      <c r="E935">
        <v>28</v>
      </c>
      <c r="F935">
        <v>29300.57</v>
      </c>
      <c r="G935">
        <v>48</v>
      </c>
      <c r="H935">
        <v>16201</v>
      </c>
      <c r="I935">
        <v>1</v>
      </c>
      <c r="J935" t="s">
        <v>14</v>
      </c>
      <c r="K935">
        <v>2</v>
      </c>
      <c r="L935" s="7">
        <v>31415.785574248399</v>
      </c>
      <c r="M9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36" spans="1:15" x14ac:dyDescent="0.2">
      <c r="A936">
        <v>321</v>
      </c>
      <c r="B936">
        <v>4</v>
      </c>
      <c r="C936">
        <v>10271</v>
      </c>
      <c r="D936">
        <v>87</v>
      </c>
      <c r="E936">
        <v>35</v>
      </c>
      <c r="F936">
        <v>36337.31</v>
      </c>
      <c r="G936">
        <v>33</v>
      </c>
      <c r="H936">
        <v>16196</v>
      </c>
      <c r="I936">
        <v>9</v>
      </c>
      <c r="J936" t="s">
        <v>13</v>
      </c>
      <c r="K936">
        <v>3</v>
      </c>
      <c r="L936" s="7">
        <v>38143.177397574203</v>
      </c>
      <c r="M9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37" spans="1:15" x14ac:dyDescent="0.2">
      <c r="A937">
        <v>1680</v>
      </c>
      <c r="B937">
        <v>7</v>
      </c>
      <c r="C937">
        <v>9622</v>
      </c>
      <c r="D937">
        <v>78</v>
      </c>
      <c r="E937">
        <v>31</v>
      </c>
      <c r="F937">
        <v>30958.06</v>
      </c>
      <c r="G937">
        <v>33</v>
      </c>
      <c r="H937">
        <v>16179</v>
      </c>
      <c r="I937">
        <v>2</v>
      </c>
      <c r="J937" t="s">
        <v>13</v>
      </c>
      <c r="K937">
        <v>2</v>
      </c>
      <c r="L937" s="7">
        <v>41092.942104180402</v>
      </c>
      <c r="M9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38" spans="1:15" x14ac:dyDescent="0.2">
      <c r="A938">
        <v>1197</v>
      </c>
      <c r="B938">
        <v>19</v>
      </c>
      <c r="C938">
        <v>10810</v>
      </c>
      <c r="D938">
        <v>67</v>
      </c>
      <c r="E938">
        <v>30</v>
      </c>
      <c r="F938">
        <v>27889.74</v>
      </c>
      <c r="G938">
        <v>43</v>
      </c>
      <c r="H938">
        <v>16176</v>
      </c>
      <c r="I938">
        <v>1</v>
      </c>
      <c r="J938" t="s">
        <v>13</v>
      </c>
      <c r="K938">
        <v>3</v>
      </c>
      <c r="L938" s="7">
        <v>48038.247237251802</v>
      </c>
      <c r="M9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39" spans="1:15" x14ac:dyDescent="0.2">
      <c r="A939">
        <v>1969</v>
      </c>
      <c r="B939">
        <v>8</v>
      </c>
      <c r="C939">
        <v>11165</v>
      </c>
      <c r="D939">
        <v>53</v>
      </c>
      <c r="E939">
        <v>28</v>
      </c>
      <c r="F939">
        <v>28339.25</v>
      </c>
      <c r="G939">
        <v>44</v>
      </c>
      <c r="H939">
        <v>16114</v>
      </c>
      <c r="I939">
        <v>1</v>
      </c>
      <c r="J939" t="s">
        <v>13</v>
      </c>
      <c r="K939">
        <v>3</v>
      </c>
      <c r="L939" s="7">
        <v>41947.893051055296</v>
      </c>
      <c r="M9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40" spans="1:15" x14ac:dyDescent="0.2">
      <c r="A940">
        <v>280</v>
      </c>
      <c r="B940">
        <v>12</v>
      </c>
      <c r="C940">
        <v>12651</v>
      </c>
      <c r="D940">
        <v>101</v>
      </c>
      <c r="E940">
        <v>56</v>
      </c>
      <c r="F940">
        <v>25865.69</v>
      </c>
      <c r="G940">
        <v>68</v>
      </c>
      <c r="H940">
        <v>16112</v>
      </c>
      <c r="I940">
        <v>4</v>
      </c>
      <c r="J940" t="s">
        <v>12</v>
      </c>
      <c r="K940">
        <v>1</v>
      </c>
      <c r="L940" s="7">
        <v>90641.467844111801</v>
      </c>
      <c r="M9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41" spans="1:15" x14ac:dyDescent="0.2">
      <c r="A941">
        <v>725</v>
      </c>
      <c r="B941">
        <v>4</v>
      </c>
      <c r="C941">
        <v>10922</v>
      </c>
      <c r="D941">
        <v>110</v>
      </c>
      <c r="E941">
        <v>37</v>
      </c>
      <c r="F941">
        <v>34055.49</v>
      </c>
      <c r="G941">
        <v>35</v>
      </c>
      <c r="H941">
        <v>16093</v>
      </c>
      <c r="I941">
        <v>1</v>
      </c>
      <c r="J941" t="s">
        <v>12</v>
      </c>
      <c r="K941">
        <v>2</v>
      </c>
      <c r="L941" s="7">
        <v>40312.747979909997</v>
      </c>
      <c r="M9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42" spans="1:15" x14ac:dyDescent="0.2">
      <c r="A942">
        <v>1463</v>
      </c>
      <c r="B942">
        <v>2</v>
      </c>
      <c r="C942">
        <v>12664</v>
      </c>
      <c r="D942">
        <v>114</v>
      </c>
      <c r="E942">
        <v>45</v>
      </c>
      <c r="F942">
        <v>18141.189999999999</v>
      </c>
      <c r="G942">
        <v>28</v>
      </c>
      <c r="H942">
        <v>16088</v>
      </c>
      <c r="I942">
        <v>7</v>
      </c>
      <c r="J942" t="s">
        <v>13</v>
      </c>
      <c r="K942">
        <v>3</v>
      </c>
      <c r="L942" s="7">
        <v>29272.142675369301</v>
      </c>
      <c r="M9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43" spans="1:15" x14ac:dyDescent="0.2">
      <c r="A943">
        <v>534</v>
      </c>
      <c r="B943">
        <v>2</v>
      </c>
      <c r="C943">
        <v>11119</v>
      </c>
      <c r="D943">
        <v>86</v>
      </c>
      <c r="E943">
        <v>33</v>
      </c>
      <c r="F943">
        <v>38844.410000000003</v>
      </c>
      <c r="G943">
        <v>42</v>
      </c>
      <c r="H943">
        <v>16086</v>
      </c>
      <c r="I943">
        <v>3</v>
      </c>
      <c r="J943" t="s">
        <v>14</v>
      </c>
      <c r="K943">
        <v>3</v>
      </c>
      <c r="L943" s="7">
        <v>48430.982807749402</v>
      </c>
      <c r="M9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44" spans="1:15" x14ac:dyDescent="0.2">
      <c r="A944">
        <v>1242</v>
      </c>
      <c r="B944">
        <v>20</v>
      </c>
      <c r="C944">
        <v>9919</v>
      </c>
      <c r="D944">
        <v>80</v>
      </c>
      <c r="E944">
        <v>35</v>
      </c>
      <c r="F944">
        <v>24993.93</v>
      </c>
      <c r="G944">
        <v>68</v>
      </c>
      <c r="H944">
        <v>16031</v>
      </c>
      <c r="I944">
        <v>7</v>
      </c>
      <c r="J944" t="s">
        <v>13</v>
      </c>
      <c r="K944">
        <v>2</v>
      </c>
      <c r="L944" s="7">
        <v>61859.050802867503</v>
      </c>
      <c r="M9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45" spans="1:15" x14ac:dyDescent="0.2">
      <c r="A945">
        <v>849</v>
      </c>
      <c r="B945">
        <v>8</v>
      </c>
      <c r="C945">
        <v>10121</v>
      </c>
      <c r="D945">
        <v>87</v>
      </c>
      <c r="E945">
        <v>34</v>
      </c>
      <c r="F945">
        <v>29279.599999999999</v>
      </c>
      <c r="G945">
        <v>53</v>
      </c>
      <c r="H945">
        <v>15986</v>
      </c>
      <c r="I945">
        <v>9</v>
      </c>
      <c r="J945" t="s">
        <v>13</v>
      </c>
      <c r="K945">
        <v>2</v>
      </c>
      <c r="L945" s="7">
        <v>65756.155652314395</v>
      </c>
      <c r="M9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46" spans="1:15" x14ac:dyDescent="0.2">
      <c r="A946">
        <v>1050</v>
      </c>
      <c r="B946">
        <v>1</v>
      </c>
      <c r="C946">
        <v>7066</v>
      </c>
      <c r="D946">
        <v>62</v>
      </c>
      <c r="E946">
        <v>26</v>
      </c>
      <c r="F946">
        <v>19617.11</v>
      </c>
      <c r="G946">
        <v>28</v>
      </c>
      <c r="H946">
        <v>15941</v>
      </c>
      <c r="I946">
        <v>6</v>
      </c>
      <c r="J946" t="s">
        <v>13</v>
      </c>
      <c r="K946">
        <v>1</v>
      </c>
      <c r="L946" s="7">
        <v>4727.4153896297903</v>
      </c>
      <c r="M9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47" spans="1:15" x14ac:dyDescent="0.2">
      <c r="A947">
        <v>71</v>
      </c>
      <c r="B947">
        <v>8</v>
      </c>
      <c r="C947">
        <v>10719</v>
      </c>
      <c r="D947">
        <v>72</v>
      </c>
      <c r="E947">
        <v>40</v>
      </c>
      <c r="F947">
        <v>30878.74</v>
      </c>
      <c r="G947">
        <v>42</v>
      </c>
      <c r="H947">
        <v>15927</v>
      </c>
      <c r="I947">
        <v>7</v>
      </c>
      <c r="J947" t="s">
        <v>14</v>
      </c>
      <c r="K947">
        <v>2</v>
      </c>
      <c r="L947" s="7">
        <v>44341.36</v>
      </c>
      <c r="M9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48" spans="1:15" x14ac:dyDescent="0.2">
      <c r="A948">
        <v>421</v>
      </c>
      <c r="B948">
        <v>1</v>
      </c>
      <c r="C948">
        <v>14532</v>
      </c>
      <c r="D948">
        <v>108</v>
      </c>
      <c r="E948">
        <v>43</v>
      </c>
      <c r="F948">
        <v>26358.95</v>
      </c>
      <c r="G948">
        <v>41</v>
      </c>
      <c r="H948">
        <v>15896</v>
      </c>
      <c r="I948">
        <v>1</v>
      </c>
      <c r="J948" t="s">
        <v>12</v>
      </c>
      <c r="K948">
        <v>2</v>
      </c>
      <c r="L948" s="7">
        <v>51233.117300944403</v>
      </c>
      <c r="M9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49" spans="1:15" x14ac:dyDescent="0.2">
      <c r="A949">
        <v>38</v>
      </c>
      <c r="B949">
        <v>4</v>
      </c>
      <c r="C949">
        <v>9887</v>
      </c>
      <c r="D949">
        <v>92</v>
      </c>
      <c r="E949">
        <v>32</v>
      </c>
      <c r="F949">
        <v>30709.69</v>
      </c>
      <c r="G949">
        <v>36</v>
      </c>
      <c r="H949">
        <v>15893</v>
      </c>
      <c r="I949">
        <v>3</v>
      </c>
      <c r="J949" t="s">
        <v>13</v>
      </c>
      <c r="K949">
        <v>2</v>
      </c>
      <c r="L949" s="7">
        <v>46250.720000000001</v>
      </c>
      <c r="M9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50" spans="1:15" x14ac:dyDescent="0.2">
      <c r="A950">
        <v>97</v>
      </c>
      <c r="B950">
        <v>10</v>
      </c>
      <c r="C950">
        <v>12781</v>
      </c>
      <c r="D950">
        <v>83</v>
      </c>
      <c r="E950">
        <v>49</v>
      </c>
      <c r="F950">
        <v>29911.68</v>
      </c>
      <c r="G950">
        <v>54</v>
      </c>
      <c r="H950">
        <v>15808</v>
      </c>
      <c r="I950">
        <v>9</v>
      </c>
      <c r="J950" t="s">
        <v>12</v>
      </c>
      <c r="K950">
        <v>2</v>
      </c>
      <c r="L950" s="7">
        <v>57791.14</v>
      </c>
      <c r="M9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51" spans="1:15" x14ac:dyDescent="0.2">
      <c r="A951">
        <v>705</v>
      </c>
      <c r="B951">
        <v>3</v>
      </c>
      <c r="C951">
        <v>13049</v>
      </c>
      <c r="D951">
        <v>89</v>
      </c>
      <c r="E951">
        <v>55</v>
      </c>
      <c r="F951">
        <v>21172.639999999999</v>
      </c>
      <c r="G951">
        <v>33</v>
      </c>
      <c r="H951">
        <v>15787</v>
      </c>
      <c r="I951">
        <v>6</v>
      </c>
      <c r="J951" t="s">
        <v>13</v>
      </c>
      <c r="K951">
        <v>3</v>
      </c>
      <c r="L951" s="7">
        <v>77560.883627788993</v>
      </c>
      <c r="M9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52" spans="1:15" x14ac:dyDescent="0.2">
      <c r="A952">
        <v>659</v>
      </c>
      <c r="B952">
        <v>3</v>
      </c>
      <c r="C952">
        <v>9929</v>
      </c>
      <c r="D952">
        <v>73</v>
      </c>
      <c r="E952">
        <v>40</v>
      </c>
      <c r="F952">
        <v>23656.9</v>
      </c>
      <c r="G952">
        <v>38</v>
      </c>
      <c r="H952">
        <v>15776</v>
      </c>
      <c r="I952">
        <v>3</v>
      </c>
      <c r="J952" t="s">
        <v>14</v>
      </c>
      <c r="K952">
        <v>2</v>
      </c>
      <c r="L952" s="7">
        <v>43634.454029115797</v>
      </c>
      <c r="M9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53" spans="1:15" x14ac:dyDescent="0.2">
      <c r="A953">
        <v>89</v>
      </c>
      <c r="B953">
        <v>6</v>
      </c>
      <c r="C953">
        <v>11168</v>
      </c>
      <c r="D953">
        <v>78</v>
      </c>
      <c r="E953">
        <v>39</v>
      </c>
      <c r="F953">
        <v>21447.37</v>
      </c>
      <c r="G953">
        <v>50</v>
      </c>
      <c r="H953">
        <v>15768</v>
      </c>
      <c r="I953">
        <v>9</v>
      </c>
      <c r="J953" t="s">
        <v>12</v>
      </c>
      <c r="K953">
        <v>3</v>
      </c>
      <c r="L953" s="7">
        <v>52061.74</v>
      </c>
      <c r="M9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54" spans="1:15" x14ac:dyDescent="0.2">
      <c r="A954">
        <v>1190</v>
      </c>
      <c r="B954">
        <v>25</v>
      </c>
      <c r="C954">
        <v>10878</v>
      </c>
      <c r="D954">
        <v>86</v>
      </c>
      <c r="E954">
        <v>33</v>
      </c>
      <c r="F954">
        <v>19086.22</v>
      </c>
      <c r="G954">
        <v>52</v>
      </c>
      <c r="H954">
        <v>15763</v>
      </c>
      <c r="I954">
        <v>4</v>
      </c>
      <c r="J954" t="s">
        <v>13</v>
      </c>
      <c r="K954">
        <v>1</v>
      </c>
      <c r="L954" s="7">
        <v>51936.659034229699</v>
      </c>
      <c r="M9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55" spans="1:15" x14ac:dyDescent="0.2">
      <c r="A955">
        <v>1413</v>
      </c>
      <c r="B955">
        <v>12</v>
      </c>
      <c r="C955">
        <v>11895</v>
      </c>
      <c r="D955">
        <v>106</v>
      </c>
      <c r="E955">
        <v>56</v>
      </c>
      <c r="F955">
        <v>35085.49</v>
      </c>
      <c r="G955">
        <v>45</v>
      </c>
      <c r="H955">
        <v>15746</v>
      </c>
      <c r="I955">
        <v>9</v>
      </c>
      <c r="J955" t="s">
        <v>14</v>
      </c>
      <c r="K955">
        <v>2</v>
      </c>
      <c r="L955" s="7">
        <v>63201.400622761699</v>
      </c>
      <c r="M9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56" spans="1:15" x14ac:dyDescent="0.2">
      <c r="A956">
        <v>616</v>
      </c>
      <c r="B956">
        <v>22</v>
      </c>
      <c r="C956">
        <v>12054</v>
      </c>
      <c r="D956">
        <v>106</v>
      </c>
      <c r="E956">
        <v>58</v>
      </c>
      <c r="F956">
        <v>35811.279999999999</v>
      </c>
      <c r="G956">
        <v>55</v>
      </c>
      <c r="H956">
        <v>15693</v>
      </c>
      <c r="I956">
        <v>2</v>
      </c>
      <c r="J956" t="s">
        <v>14</v>
      </c>
      <c r="K956">
        <v>3</v>
      </c>
      <c r="L956" s="7">
        <v>86867.276471347999</v>
      </c>
      <c r="M9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57" spans="1:15" x14ac:dyDescent="0.2">
      <c r="A957">
        <v>1130</v>
      </c>
      <c r="B957">
        <v>4</v>
      </c>
      <c r="C957">
        <v>11008</v>
      </c>
      <c r="D957">
        <v>71</v>
      </c>
      <c r="E957">
        <v>40</v>
      </c>
      <c r="F957">
        <v>25525.74</v>
      </c>
      <c r="G957">
        <v>41</v>
      </c>
      <c r="H957">
        <v>15649</v>
      </c>
      <c r="I957">
        <v>1</v>
      </c>
      <c r="J957" t="s">
        <v>14</v>
      </c>
      <c r="K957">
        <v>2</v>
      </c>
      <c r="L957" s="7">
        <v>39321.9857037974</v>
      </c>
      <c r="M9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58" spans="1:15" x14ac:dyDescent="0.2">
      <c r="A958">
        <v>567</v>
      </c>
      <c r="B958">
        <v>5</v>
      </c>
      <c r="C958">
        <v>12150</v>
      </c>
      <c r="D958">
        <v>109</v>
      </c>
      <c r="E958">
        <v>55</v>
      </c>
      <c r="F958">
        <v>25288.42</v>
      </c>
      <c r="G958">
        <v>32</v>
      </c>
      <c r="H958">
        <v>15627</v>
      </c>
      <c r="I958">
        <v>9</v>
      </c>
      <c r="J958" t="s">
        <v>13</v>
      </c>
      <c r="K958">
        <v>2</v>
      </c>
      <c r="L958" s="7">
        <v>45255.136191192803</v>
      </c>
      <c r="M9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59" spans="1:15" x14ac:dyDescent="0.2">
      <c r="A959">
        <v>162</v>
      </c>
      <c r="B959">
        <v>16</v>
      </c>
      <c r="C959">
        <v>11997</v>
      </c>
      <c r="D959">
        <v>96</v>
      </c>
      <c r="E959">
        <v>59</v>
      </c>
      <c r="F959">
        <v>20374.03</v>
      </c>
      <c r="G959">
        <v>64</v>
      </c>
      <c r="H959">
        <v>15568</v>
      </c>
      <c r="I959">
        <v>1</v>
      </c>
      <c r="J959" t="s">
        <v>13</v>
      </c>
      <c r="K959">
        <v>2</v>
      </c>
      <c r="L959" s="7">
        <v>71978.982845787206</v>
      </c>
      <c r="M9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60" spans="1:15" x14ac:dyDescent="0.2">
      <c r="A960">
        <v>647</v>
      </c>
      <c r="B960">
        <v>21</v>
      </c>
      <c r="C960">
        <v>13126</v>
      </c>
      <c r="D960">
        <v>95</v>
      </c>
      <c r="E960">
        <v>44</v>
      </c>
      <c r="F960">
        <v>22053.91</v>
      </c>
      <c r="G960">
        <v>56</v>
      </c>
      <c r="H960">
        <v>15525</v>
      </c>
      <c r="I960">
        <v>3</v>
      </c>
      <c r="J960" t="s">
        <v>13</v>
      </c>
      <c r="K960">
        <v>3</v>
      </c>
      <c r="L960" s="7">
        <v>53723.672438556998</v>
      </c>
      <c r="M9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61" spans="1:15" x14ac:dyDescent="0.2">
      <c r="A961">
        <v>1860</v>
      </c>
      <c r="B961">
        <v>1</v>
      </c>
      <c r="C961">
        <v>10945</v>
      </c>
      <c r="D961">
        <v>61</v>
      </c>
      <c r="E961">
        <v>33</v>
      </c>
      <c r="F961">
        <v>29450.71</v>
      </c>
      <c r="G961">
        <v>24</v>
      </c>
      <c r="H961">
        <v>15503</v>
      </c>
      <c r="I961">
        <v>7</v>
      </c>
      <c r="J961" t="s">
        <v>13</v>
      </c>
      <c r="K961">
        <v>1</v>
      </c>
      <c r="L961" s="7">
        <v>30380.927126950199</v>
      </c>
      <c r="M9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62" spans="1:15" x14ac:dyDescent="0.2">
      <c r="A962">
        <v>420</v>
      </c>
      <c r="B962">
        <v>12</v>
      </c>
      <c r="C962">
        <v>9399</v>
      </c>
      <c r="D962">
        <v>81</v>
      </c>
      <c r="E962">
        <v>33</v>
      </c>
      <c r="F962">
        <v>20069.919999999998</v>
      </c>
      <c r="G962">
        <v>51</v>
      </c>
      <c r="H962">
        <v>15499</v>
      </c>
      <c r="I962">
        <v>6</v>
      </c>
      <c r="J962" t="s">
        <v>13</v>
      </c>
      <c r="K962">
        <v>1</v>
      </c>
      <c r="L962" s="7">
        <v>56522.705299917397</v>
      </c>
      <c r="M9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63" spans="1:15" x14ac:dyDescent="0.2">
      <c r="A963">
        <v>751</v>
      </c>
      <c r="B963">
        <v>3</v>
      </c>
      <c r="C963">
        <v>6222</v>
      </c>
      <c r="D963">
        <v>63</v>
      </c>
      <c r="E963">
        <v>28</v>
      </c>
      <c r="F963">
        <v>20173.39</v>
      </c>
      <c r="G963">
        <v>28</v>
      </c>
      <c r="H963">
        <v>15479</v>
      </c>
      <c r="I963">
        <v>9</v>
      </c>
      <c r="J963" t="s">
        <v>13</v>
      </c>
      <c r="K963">
        <v>1</v>
      </c>
      <c r="L963" s="7">
        <v>20473.037990647001</v>
      </c>
      <c r="M9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64" spans="1:15" x14ac:dyDescent="0.2">
      <c r="A964">
        <v>1145</v>
      </c>
      <c r="B964">
        <v>13</v>
      </c>
      <c r="C964">
        <v>10915</v>
      </c>
      <c r="D964">
        <v>75</v>
      </c>
      <c r="E964">
        <v>30</v>
      </c>
      <c r="F964">
        <v>30527.67</v>
      </c>
      <c r="G964">
        <v>51</v>
      </c>
      <c r="H964">
        <v>15475</v>
      </c>
      <c r="I964">
        <v>9</v>
      </c>
      <c r="J964" t="s">
        <v>14</v>
      </c>
      <c r="K964">
        <v>2</v>
      </c>
      <c r="L964" s="7">
        <v>64595.373670965499</v>
      </c>
      <c r="M9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65" spans="1:15" x14ac:dyDescent="0.2">
      <c r="A965">
        <v>1399</v>
      </c>
      <c r="B965">
        <v>4</v>
      </c>
      <c r="C965">
        <v>10797</v>
      </c>
      <c r="D965">
        <v>100</v>
      </c>
      <c r="E965">
        <v>29</v>
      </c>
      <c r="F965">
        <v>31933.73</v>
      </c>
      <c r="G965">
        <v>15</v>
      </c>
      <c r="H965">
        <v>15426</v>
      </c>
      <c r="I965">
        <v>8</v>
      </c>
      <c r="J965" t="s">
        <v>13</v>
      </c>
      <c r="K965">
        <v>3</v>
      </c>
      <c r="L965" s="7">
        <v>27367.662687827298</v>
      </c>
      <c r="M9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66" spans="1:15" x14ac:dyDescent="0.2">
      <c r="A966">
        <v>267</v>
      </c>
      <c r="B966">
        <v>13</v>
      </c>
      <c r="C966">
        <v>9207</v>
      </c>
      <c r="D966">
        <v>88</v>
      </c>
      <c r="E966">
        <v>33</v>
      </c>
      <c r="F966">
        <v>23845.91</v>
      </c>
      <c r="G966">
        <v>67</v>
      </c>
      <c r="H966">
        <v>15424</v>
      </c>
      <c r="I966">
        <v>2</v>
      </c>
      <c r="J966" t="s">
        <v>13</v>
      </c>
      <c r="K966">
        <v>3</v>
      </c>
      <c r="L966" s="7">
        <v>72382.811260261806</v>
      </c>
      <c r="M9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67" spans="1:15" x14ac:dyDescent="0.2">
      <c r="A967">
        <v>859</v>
      </c>
      <c r="B967">
        <v>18</v>
      </c>
      <c r="C967">
        <v>10891</v>
      </c>
      <c r="D967">
        <v>84</v>
      </c>
      <c r="E967">
        <v>39</v>
      </c>
      <c r="F967">
        <v>32697.599999999999</v>
      </c>
      <c r="G967">
        <v>47</v>
      </c>
      <c r="H967">
        <v>15342</v>
      </c>
      <c r="I967">
        <v>4</v>
      </c>
      <c r="J967" t="s">
        <v>13</v>
      </c>
      <c r="K967">
        <v>1</v>
      </c>
      <c r="L967" s="7">
        <v>61190.5482421126</v>
      </c>
      <c r="M9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68" spans="1:15" x14ac:dyDescent="0.2">
      <c r="A968">
        <v>1628</v>
      </c>
      <c r="B968">
        <v>17</v>
      </c>
      <c r="C968">
        <v>15250</v>
      </c>
      <c r="D968">
        <v>94</v>
      </c>
      <c r="E968">
        <v>45</v>
      </c>
      <c r="F968">
        <v>34552.58</v>
      </c>
      <c r="G968">
        <v>64</v>
      </c>
      <c r="H968">
        <v>15319</v>
      </c>
      <c r="I968">
        <v>1</v>
      </c>
      <c r="J968" t="s">
        <v>13</v>
      </c>
      <c r="K968">
        <v>1</v>
      </c>
      <c r="L968" s="7">
        <v>76235.753800235194</v>
      </c>
      <c r="M9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69" spans="1:15" x14ac:dyDescent="0.2">
      <c r="A969">
        <v>1805</v>
      </c>
      <c r="B969">
        <v>20</v>
      </c>
      <c r="C969">
        <v>10046</v>
      </c>
      <c r="D969">
        <v>72</v>
      </c>
      <c r="E969">
        <v>30</v>
      </c>
      <c r="F969">
        <v>18449.2</v>
      </c>
      <c r="G969">
        <v>48</v>
      </c>
      <c r="H969">
        <v>15314</v>
      </c>
      <c r="I969">
        <v>6</v>
      </c>
      <c r="J969" t="s">
        <v>14</v>
      </c>
      <c r="K969">
        <v>3</v>
      </c>
      <c r="L969" s="7">
        <v>39702.487427299799</v>
      </c>
      <c r="M9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70" spans="1:15" x14ac:dyDescent="0.2">
      <c r="A970">
        <v>239</v>
      </c>
      <c r="B970">
        <v>9</v>
      </c>
      <c r="C970">
        <v>9233</v>
      </c>
      <c r="D970">
        <v>80</v>
      </c>
      <c r="E970">
        <v>39</v>
      </c>
      <c r="F970">
        <v>27288.7</v>
      </c>
      <c r="G970">
        <v>67</v>
      </c>
      <c r="H970">
        <v>15300</v>
      </c>
      <c r="I970">
        <v>2</v>
      </c>
      <c r="J970" t="s">
        <v>13</v>
      </c>
      <c r="K970">
        <v>2</v>
      </c>
      <c r="L970" s="7">
        <v>66454.178242274793</v>
      </c>
      <c r="M9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1" spans="1:15" x14ac:dyDescent="0.2">
      <c r="A971">
        <v>1071</v>
      </c>
      <c r="B971">
        <v>14</v>
      </c>
      <c r="C971">
        <v>10122</v>
      </c>
      <c r="D971">
        <v>82</v>
      </c>
      <c r="E971">
        <v>28</v>
      </c>
      <c r="F971">
        <v>21771.5</v>
      </c>
      <c r="G971">
        <v>51</v>
      </c>
      <c r="H971">
        <v>15293</v>
      </c>
      <c r="I971">
        <v>8</v>
      </c>
      <c r="J971" t="s">
        <v>13</v>
      </c>
      <c r="K971">
        <v>2</v>
      </c>
      <c r="L971" s="7">
        <v>53498.138916402801</v>
      </c>
      <c r="M9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2" spans="1:15" x14ac:dyDescent="0.2">
      <c r="A972">
        <v>1374</v>
      </c>
      <c r="B972">
        <v>22</v>
      </c>
      <c r="C972">
        <v>10146</v>
      </c>
      <c r="D972">
        <v>59</v>
      </c>
      <c r="E972">
        <v>33</v>
      </c>
      <c r="F972">
        <v>27392.19</v>
      </c>
      <c r="G972">
        <v>45</v>
      </c>
      <c r="H972">
        <v>15248</v>
      </c>
      <c r="I972">
        <v>1</v>
      </c>
      <c r="J972" t="s">
        <v>13</v>
      </c>
      <c r="K972">
        <v>1</v>
      </c>
      <c r="L972" s="7">
        <v>29330.768897899299</v>
      </c>
      <c r="M9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3" spans="1:15" x14ac:dyDescent="0.2">
      <c r="A973">
        <v>41</v>
      </c>
      <c r="B973">
        <v>13</v>
      </c>
      <c r="C973">
        <v>9914</v>
      </c>
      <c r="D973">
        <v>58</v>
      </c>
      <c r="E973">
        <v>28</v>
      </c>
      <c r="F973">
        <v>27746.94</v>
      </c>
      <c r="G973">
        <v>37</v>
      </c>
      <c r="H973">
        <v>15185</v>
      </c>
      <c r="I973">
        <v>3</v>
      </c>
      <c r="J973" t="s">
        <v>13</v>
      </c>
      <c r="K973">
        <v>2</v>
      </c>
      <c r="L973" s="7">
        <v>24400.76</v>
      </c>
      <c r="M9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4" spans="1:15" x14ac:dyDescent="0.2">
      <c r="A974">
        <v>1966</v>
      </c>
      <c r="B974">
        <v>19</v>
      </c>
      <c r="C974">
        <v>9753</v>
      </c>
      <c r="D974">
        <v>78</v>
      </c>
      <c r="E974">
        <v>34</v>
      </c>
      <c r="F974">
        <v>27080.3</v>
      </c>
      <c r="G974">
        <v>54</v>
      </c>
      <c r="H974">
        <v>15142</v>
      </c>
      <c r="I974">
        <v>3</v>
      </c>
      <c r="J974" t="s">
        <v>14</v>
      </c>
      <c r="K974">
        <v>2</v>
      </c>
      <c r="L974" s="7">
        <v>57232.299879445702</v>
      </c>
      <c r="M9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5" spans="1:15" x14ac:dyDescent="0.2">
      <c r="A975">
        <v>1505</v>
      </c>
      <c r="B975">
        <v>4</v>
      </c>
      <c r="C975">
        <v>11976</v>
      </c>
      <c r="D975">
        <v>114</v>
      </c>
      <c r="E975">
        <v>53</v>
      </c>
      <c r="F975">
        <v>22117.93</v>
      </c>
      <c r="G975">
        <v>26</v>
      </c>
      <c r="H975">
        <v>15115</v>
      </c>
      <c r="I975">
        <v>3</v>
      </c>
      <c r="J975" t="s">
        <v>13</v>
      </c>
      <c r="K975">
        <v>2</v>
      </c>
      <c r="L975" s="7">
        <v>36864.756345481401</v>
      </c>
      <c r="M9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6" spans="1:15" x14ac:dyDescent="0.2">
      <c r="A976">
        <v>894</v>
      </c>
      <c r="B976">
        <v>6</v>
      </c>
      <c r="C976">
        <v>10222</v>
      </c>
      <c r="D976">
        <v>75</v>
      </c>
      <c r="E976">
        <v>33</v>
      </c>
      <c r="F976">
        <v>26231.4</v>
      </c>
      <c r="G976">
        <v>41</v>
      </c>
      <c r="H976">
        <v>15019</v>
      </c>
      <c r="I976">
        <v>3</v>
      </c>
      <c r="J976" t="s">
        <v>14</v>
      </c>
      <c r="K976">
        <v>3</v>
      </c>
      <c r="L976" s="7">
        <v>52762.889296059497</v>
      </c>
      <c r="M9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7" spans="1:15" x14ac:dyDescent="0.2">
      <c r="A977">
        <v>278</v>
      </c>
      <c r="B977">
        <v>19</v>
      </c>
      <c r="C977">
        <v>14561</v>
      </c>
      <c r="D977">
        <v>93</v>
      </c>
      <c r="E977">
        <v>53</v>
      </c>
      <c r="F977">
        <v>22328.28</v>
      </c>
      <c r="G977">
        <v>54</v>
      </c>
      <c r="H977">
        <v>15016</v>
      </c>
      <c r="I977">
        <v>3</v>
      </c>
      <c r="J977" t="s">
        <v>13</v>
      </c>
      <c r="K977">
        <v>2</v>
      </c>
      <c r="L977" s="7">
        <v>65112.925505732899</v>
      </c>
      <c r="M9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8" spans="1:15" x14ac:dyDescent="0.2">
      <c r="A978">
        <v>653</v>
      </c>
      <c r="B978">
        <v>12</v>
      </c>
      <c r="C978">
        <v>10471</v>
      </c>
      <c r="D978">
        <v>80</v>
      </c>
      <c r="E978">
        <v>31</v>
      </c>
      <c r="F978">
        <v>21256.28</v>
      </c>
      <c r="G978">
        <v>60</v>
      </c>
      <c r="H978">
        <v>14997</v>
      </c>
      <c r="I978">
        <v>6</v>
      </c>
      <c r="J978" t="s">
        <v>14</v>
      </c>
      <c r="K978">
        <v>2</v>
      </c>
      <c r="L978" s="7">
        <v>52372.103522052697</v>
      </c>
      <c r="M9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79" spans="1:15" x14ac:dyDescent="0.2">
      <c r="A979">
        <v>1260</v>
      </c>
      <c r="B979">
        <v>1</v>
      </c>
      <c r="C979">
        <v>5913</v>
      </c>
      <c r="D979">
        <v>70</v>
      </c>
      <c r="E979">
        <v>17</v>
      </c>
      <c r="F979">
        <v>26477.39</v>
      </c>
      <c r="G979">
        <v>42</v>
      </c>
      <c r="H979">
        <v>14944</v>
      </c>
      <c r="I979">
        <v>9</v>
      </c>
      <c r="J979" t="s">
        <v>13</v>
      </c>
      <c r="K979">
        <v>3</v>
      </c>
      <c r="L979" s="7">
        <v>22692.675597365302</v>
      </c>
      <c r="M9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80" spans="1:15" x14ac:dyDescent="0.2">
      <c r="A980">
        <v>1582</v>
      </c>
      <c r="B980">
        <v>4</v>
      </c>
      <c r="C980">
        <v>11656</v>
      </c>
      <c r="D980">
        <v>112</v>
      </c>
      <c r="E980">
        <v>46</v>
      </c>
      <c r="F980">
        <v>36650.050000000003</v>
      </c>
      <c r="G980">
        <v>43</v>
      </c>
      <c r="H980">
        <v>14912</v>
      </c>
      <c r="I980">
        <v>3</v>
      </c>
      <c r="J980" t="s">
        <v>14</v>
      </c>
      <c r="K980">
        <v>2</v>
      </c>
      <c r="L980" s="7">
        <v>69474.047921020698</v>
      </c>
      <c r="M9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81" spans="1:15" x14ac:dyDescent="0.2">
      <c r="A981">
        <v>1651</v>
      </c>
      <c r="B981">
        <v>2</v>
      </c>
      <c r="C981">
        <v>9213</v>
      </c>
      <c r="D981">
        <v>79</v>
      </c>
      <c r="E981">
        <v>30</v>
      </c>
      <c r="F981">
        <v>31662.22</v>
      </c>
      <c r="G981">
        <v>32</v>
      </c>
      <c r="H981">
        <v>14909</v>
      </c>
      <c r="I981">
        <v>1</v>
      </c>
      <c r="J981" t="s">
        <v>13</v>
      </c>
      <c r="K981">
        <v>2</v>
      </c>
      <c r="L981" s="7">
        <v>32642.764574693399</v>
      </c>
      <c r="M9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82" spans="1:15" x14ac:dyDescent="0.2">
      <c r="A982">
        <v>93</v>
      </c>
      <c r="B982">
        <v>6</v>
      </c>
      <c r="C982">
        <v>11589</v>
      </c>
      <c r="D982">
        <v>86</v>
      </c>
      <c r="E982">
        <v>50</v>
      </c>
      <c r="F982">
        <v>27143.16</v>
      </c>
      <c r="G982">
        <v>53</v>
      </c>
      <c r="H982">
        <v>14904</v>
      </c>
      <c r="I982">
        <v>9</v>
      </c>
      <c r="J982" t="s">
        <v>12</v>
      </c>
      <c r="K982">
        <v>2</v>
      </c>
      <c r="L982" s="7">
        <v>49715.25</v>
      </c>
      <c r="M9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83" spans="1:15" x14ac:dyDescent="0.2">
      <c r="A983">
        <v>1754</v>
      </c>
      <c r="B983">
        <v>9</v>
      </c>
      <c r="C983">
        <v>13832</v>
      </c>
      <c r="D983">
        <v>100</v>
      </c>
      <c r="E983">
        <v>56</v>
      </c>
      <c r="F983">
        <v>38697.31</v>
      </c>
      <c r="G983">
        <v>36</v>
      </c>
      <c r="H983">
        <v>14879</v>
      </c>
      <c r="I983">
        <v>5</v>
      </c>
      <c r="J983" t="s">
        <v>13</v>
      </c>
      <c r="K983">
        <v>1</v>
      </c>
      <c r="L983" s="7">
        <v>103903.018075402</v>
      </c>
      <c r="M9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84" spans="1:15" x14ac:dyDescent="0.2">
      <c r="A984">
        <v>1378</v>
      </c>
      <c r="B984">
        <v>5</v>
      </c>
      <c r="C984">
        <v>11059</v>
      </c>
      <c r="D984">
        <v>76</v>
      </c>
      <c r="E984">
        <v>40</v>
      </c>
      <c r="F984">
        <v>22011.37</v>
      </c>
      <c r="G984">
        <v>58</v>
      </c>
      <c r="H984">
        <v>14877</v>
      </c>
      <c r="I984">
        <v>4</v>
      </c>
      <c r="J984" t="s">
        <v>14</v>
      </c>
      <c r="K984">
        <v>3</v>
      </c>
      <c r="L984" s="7">
        <v>53933.720986036802</v>
      </c>
      <c r="M9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85" spans="1:15" x14ac:dyDescent="0.2">
      <c r="A985">
        <v>1249</v>
      </c>
      <c r="B985">
        <v>22</v>
      </c>
      <c r="C985">
        <v>11104</v>
      </c>
      <c r="D985">
        <v>78</v>
      </c>
      <c r="E985">
        <v>34</v>
      </c>
      <c r="F985">
        <v>33505.660000000003</v>
      </c>
      <c r="G985">
        <v>63</v>
      </c>
      <c r="H985">
        <v>14876</v>
      </c>
      <c r="I985">
        <v>1</v>
      </c>
      <c r="J985" t="s">
        <v>13</v>
      </c>
      <c r="K985">
        <v>2</v>
      </c>
      <c r="L985" s="7">
        <v>61267.2135686642</v>
      </c>
      <c r="M9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86" spans="1:15" x14ac:dyDescent="0.2">
      <c r="A986">
        <v>1956</v>
      </c>
      <c r="B986">
        <v>4</v>
      </c>
      <c r="C986">
        <v>10010</v>
      </c>
      <c r="D986">
        <v>82</v>
      </c>
      <c r="E986">
        <v>28</v>
      </c>
      <c r="F986">
        <v>32069.77</v>
      </c>
      <c r="G986">
        <v>29</v>
      </c>
      <c r="H986">
        <v>14836</v>
      </c>
      <c r="I986">
        <v>1</v>
      </c>
      <c r="J986" t="s">
        <v>14</v>
      </c>
      <c r="K986">
        <v>2</v>
      </c>
      <c r="L986" s="7">
        <v>31581.6466136913</v>
      </c>
      <c r="M9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87" spans="1:15" x14ac:dyDescent="0.2">
      <c r="A987">
        <v>1352</v>
      </c>
      <c r="B987">
        <v>15</v>
      </c>
      <c r="C987">
        <v>5034</v>
      </c>
      <c r="D987">
        <v>66</v>
      </c>
      <c r="E987">
        <v>19</v>
      </c>
      <c r="F987">
        <v>18544.830000000002</v>
      </c>
      <c r="G987">
        <v>58</v>
      </c>
      <c r="H987">
        <v>14815</v>
      </c>
      <c r="I987">
        <v>7</v>
      </c>
      <c r="J987" t="s">
        <v>14</v>
      </c>
      <c r="K987">
        <v>3</v>
      </c>
      <c r="L987" s="7">
        <v>30754.180388643799</v>
      </c>
      <c r="M9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88" spans="1:15" x14ac:dyDescent="0.2">
      <c r="A988">
        <v>1529</v>
      </c>
      <c r="B988">
        <v>1</v>
      </c>
      <c r="C988">
        <v>9937</v>
      </c>
      <c r="D988">
        <v>83</v>
      </c>
      <c r="E988">
        <v>31</v>
      </c>
      <c r="F988">
        <v>21382.33</v>
      </c>
      <c r="G988">
        <v>29</v>
      </c>
      <c r="H988">
        <v>14765</v>
      </c>
      <c r="I988">
        <v>6</v>
      </c>
      <c r="J988" t="s">
        <v>14</v>
      </c>
      <c r="K988">
        <v>3</v>
      </c>
      <c r="L988" s="7">
        <v>27473.300283964301</v>
      </c>
      <c r="M9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89" spans="1:15" x14ac:dyDescent="0.2">
      <c r="A989">
        <v>1590</v>
      </c>
      <c r="B989">
        <v>3</v>
      </c>
      <c r="C989">
        <v>10245</v>
      </c>
      <c r="D989">
        <v>76</v>
      </c>
      <c r="E989">
        <v>34</v>
      </c>
      <c r="F989">
        <v>27187.98</v>
      </c>
      <c r="G989">
        <v>33</v>
      </c>
      <c r="H989">
        <v>14730</v>
      </c>
      <c r="I989">
        <v>1</v>
      </c>
      <c r="J989" t="s">
        <v>14</v>
      </c>
      <c r="K989">
        <v>2</v>
      </c>
      <c r="L989" s="7">
        <v>22083.883761706598</v>
      </c>
      <c r="M9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90" spans="1:15" x14ac:dyDescent="0.2">
      <c r="A990">
        <v>1788</v>
      </c>
      <c r="B990">
        <v>25</v>
      </c>
      <c r="C990">
        <v>10018</v>
      </c>
      <c r="D990">
        <v>76</v>
      </c>
      <c r="E990">
        <v>33</v>
      </c>
      <c r="F990">
        <v>32886.89</v>
      </c>
      <c r="G990">
        <v>55</v>
      </c>
      <c r="H990">
        <v>14698</v>
      </c>
      <c r="I990">
        <v>7</v>
      </c>
      <c r="J990" t="s">
        <v>13</v>
      </c>
      <c r="K990">
        <v>2</v>
      </c>
      <c r="L990" s="7">
        <v>41839.665562990398</v>
      </c>
      <c r="M9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91" spans="1:15" x14ac:dyDescent="0.2">
      <c r="A991">
        <v>507</v>
      </c>
      <c r="B991">
        <v>10</v>
      </c>
      <c r="C991">
        <v>9824</v>
      </c>
      <c r="D991">
        <v>56</v>
      </c>
      <c r="E991">
        <v>32</v>
      </c>
      <c r="F991">
        <v>18865.03</v>
      </c>
      <c r="G991">
        <v>37</v>
      </c>
      <c r="H991">
        <v>14689</v>
      </c>
      <c r="I991">
        <v>4</v>
      </c>
      <c r="J991" t="s">
        <v>13</v>
      </c>
      <c r="K991">
        <v>1</v>
      </c>
      <c r="L991" s="7">
        <v>42515.071245427498</v>
      </c>
      <c r="M9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992" spans="1:15" x14ac:dyDescent="0.2">
      <c r="A992">
        <v>1205</v>
      </c>
      <c r="B992">
        <v>1</v>
      </c>
      <c r="C992">
        <v>11176</v>
      </c>
      <c r="D992">
        <v>80</v>
      </c>
      <c r="E992">
        <v>33</v>
      </c>
      <c r="F992">
        <v>29282.93</v>
      </c>
      <c r="G992">
        <v>40</v>
      </c>
      <c r="H992">
        <v>14642</v>
      </c>
      <c r="I992">
        <v>7</v>
      </c>
      <c r="J992" t="s">
        <v>14</v>
      </c>
      <c r="K992">
        <v>3</v>
      </c>
      <c r="L992" s="7">
        <v>52645.758035888801</v>
      </c>
      <c r="M9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93" spans="1:15" x14ac:dyDescent="0.2">
      <c r="A993">
        <v>1533</v>
      </c>
      <c r="B993">
        <v>4</v>
      </c>
      <c r="C993">
        <v>15240</v>
      </c>
      <c r="D993">
        <v>99</v>
      </c>
      <c r="E993">
        <v>50</v>
      </c>
      <c r="F993">
        <v>37411.01</v>
      </c>
      <c r="G993">
        <v>17</v>
      </c>
      <c r="H993">
        <v>14607</v>
      </c>
      <c r="I993">
        <v>6</v>
      </c>
      <c r="J993" t="s">
        <v>13</v>
      </c>
      <c r="K993">
        <v>2</v>
      </c>
      <c r="L993" s="7">
        <v>43516.759487885298</v>
      </c>
      <c r="M9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94" spans="1:15" x14ac:dyDescent="0.2">
      <c r="A994">
        <v>927</v>
      </c>
      <c r="B994">
        <v>7</v>
      </c>
      <c r="C994">
        <v>9676</v>
      </c>
      <c r="D994">
        <v>107</v>
      </c>
      <c r="E994">
        <v>29</v>
      </c>
      <c r="F994">
        <v>26554.82</v>
      </c>
      <c r="G994">
        <v>35</v>
      </c>
      <c r="H994">
        <v>14584</v>
      </c>
      <c r="I994">
        <v>2</v>
      </c>
      <c r="J994" t="s">
        <v>13</v>
      </c>
      <c r="K994">
        <v>2</v>
      </c>
      <c r="L994" s="7">
        <v>47381.184919631101</v>
      </c>
      <c r="M9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95" spans="1:15" x14ac:dyDescent="0.2">
      <c r="A995">
        <v>1747</v>
      </c>
      <c r="B995">
        <v>10</v>
      </c>
      <c r="C995">
        <v>1671</v>
      </c>
      <c r="D995">
        <v>63</v>
      </c>
      <c r="E995">
        <v>22</v>
      </c>
      <c r="F995">
        <v>25304.28</v>
      </c>
      <c r="G995">
        <v>40</v>
      </c>
      <c r="H995">
        <v>14539</v>
      </c>
      <c r="I995">
        <v>1</v>
      </c>
      <c r="J995" t="s">
        <v>13</v>
      </c>
      <c r="K995">
        <v>3</v>
      </c>
      <c r="L995" s="7">
        <v>20894.8107044344</v>
      </c>
      <c r="M9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96" spans="1:15" x14ac:dyDescent="0.2">
      <c r="A996">
        <v>466</v>
      </c>
      <c r="B996">
        <v>24</v>
      </c>
      <c r="C996">
        <v>14408</v>
      </c>
      <c r="D996">
        <v>90</v>
      </c>
      <c r="E996">
        <v>45</v>
      </c>
      <c r="F996">
        <v>24122.27</v>
      </c>
      <c r="G996">
        <v>49</v>
      </c>
      <c r="H996">
        <v>14485</v>
      </c>
      <c r="I996">
        <v>4</v>
      </c>
      <c r="J996" t="s">
        <v>13</v>
      </c>
      <c r="K996">
        <v>3</v>
      </c>
      <c r="L996" s="7">
        <v>99597.088604198303</v>
      </c>
      <c r="M9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97" spans="1:15" x14ac:dyDescent="0.2">
      <c r="A997">
        <v>547</v>
      </c>
      <c r="B997">
        <v>21</v>
      </c>
      <c r="C997">
        <v>6455</v>
      </c>
      <c r="D997">
        <v>62</v>
      </c>
      <c r="E997">
        <v>20</v>
      </c>
      <c r="F997">
        <v>31930.9</v>
      </c>
      <c r="G997">
        <v>49</v>
      </c>
      <c r="H997">
        <v>14481</v>
      </c>
      <c r="I997">
        <v>9</v>
      </c>
      <c r="J997" t="s">
        <v>13</v>
      </c>
      <c r="K997">
        <v>2</v>
      </c>
      <c r="L997" s="7">
        <v>41929.166164037699</v>
      </c>
      <c r="M9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998" spans="1:15" x14ac:dyDescent="0.2">
      <c r="A998">
        <v>36</v>
      </c>
      <c r="B998">
        <v>5</v>
      </c>
      <c r="C998">
        <v>9174</v>
      </c>
      <c r="D998">
        <v>90</v>
      </c>
      <c r="E998">
        <v>36</v>
      </c>
      <c r="F998">
        <v>28031.41</v>
      </c>
      <c r="G998">
        <v>36</v>
      </c>
      <c r="H998">
        <v>14446</v>
      </c>
      <c r="I998">
        <v>3</v>
      </c>
      <c r="J998" t="s">
        <v>13</v>
      </c>
      <c r="K998">
        <v>2</v>
      </c>
      <c r="L998" s="7">
        <v>39468.25</v>
      </c>
      <c r="M9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9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999" spans="1:15" x14ac:dyDescent="0.2">
      <c r="A999">
        <v>290</v>
      </c>
      <c r="B999">
        <v>21</v>
      </c>
      <c r="C999">
        <v>10765</v>
      </c>
      <c r="D999">
        <v>98</v>
      </c>
      <c r="E999">
        <v>40</v>
      </c>
      <c r="F999">
        <v>30672.639999999999</v>
      </c>
      <c r="G999">
        <v>43</v>
      </c>
      <c r="H999">
        <v>14441</v>
      </c>
      <c r="I999">
        <v>8</v>
      </c>
      <c r="J999" t="s">
        <v>13</v>
      </c>
      <c r="K999">
        <v>1</v>
      </c>
      <c r="L999" s="7">
        <v>42788.255147724201</v>
      </c>
      <c r="M9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9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9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00" spans="1:15" x14ac:dyDescent="0.2">
      <c r="A1000">
        <v>502</v>
      </c>
      <c r="B1000">
        <v>10</v>
      </c>
      <c r="C1000">
        <v>9447</v>
      </c>
      <c r="D1000">
        <v>80</v>
      </c>
      <c r="E1000">
        <v>37</v>
      </c>
      <c r="F1000">
        <v>25140.57</v>
      </c>
      <c r="G1000">
        <v>42</v>
      </c>
      <c r="H1000">
        <v>14425</v>
      </c>
      <c r="I1000">
        <v>1</v>
      </c>
      <c r="J1000" t="s">
        <v>13</v>
      </c>
      <c r="K1000">
        <v>2</v>
      </c>
      <c r="L1000" s="7">
        <v>59413.425414573598</v>
      </c>
      <c r="M10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01" spans="1:15" x14ac:dyDescent="0.2">
      <c r="A1001">
        <v>1308</v>
      </c>
      <c r="B1001">
        <v>4</v>
      </c>
      <c r="C1001">
        <v>13410</v>
      </c>
      <c r="D1001">
        <v>107</v>
      </c>
      <c r="E1001">
        <v>52</v>
      </c>
      <c r="F1001">
        <v>38189.1</v>
      </c>
      <c r="G1001">
        <v>33</v>
      </c>
      <c r="H1001">
        <v>14414</v>
      </c>
      <c r="I1001">
        <v>9</v>
      </c>
      <c r="J1001" t="s">
        <v>13</v>
      </c>
      <c r="K1001">
        <v>1</v>
      </c>
      <c r="L1001" s="7">
        <v>62667.126323204298</v>
      </c>
      <c r="M10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02" spans="1:15" x14ac:dyDescent="0.2">
      <c r="A1002">
        <v>905</v>
      </c>
      <c r="B1002">
        <v>1</v>
      </c>
      <c r="C1002">
        <v>14237</v>
      </c>
      <c r="D1002">
        <v>90</v>
      </c>
      <c r="E1002">
        <v>43</v>
      </c>
      <c r="F1002">
        <v>38551.89</v>
      </c>
      <c r="G1002">
        <v>43</v>
      </c>
      <c r="H1002">
        <v>14414</v>
      </c>
      <c r="I1002">
        <v>5</v>
      </c>
      <c r="J1002" t="s">
        <v>13</v>
      </c>
      <c r="K1002">
        <v>2</v>
      </c>
      <c r="L1002" s="7">
        <v>76606.600862336199</v>
      </c>
      <c r="M10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03" spans="1:15" x14ac:dyDescent="0.2">
      <c r="A1003">
        <v>514</v>
      </c>
      <c r="B1003">
        <v>2</v>
      </c>
      <c r="C1003">
        <v>4303</v>
      </c>
      <c r="D1003">
        <v>64</v>
      </c>
      <c r="E1003">
        <v>25</v>
      </c>
      <c r="F1003">
        <v>28408.49</v>
      </c>
      <c r="G1003">
        <v>42</v>
      </c>
      <c r="H1003">
        <v>14398</v>
      </c>
      <c r="I1003">
        <v>4</v>
      </c>
      <c r="J1003" t="s">
        <v>13</v>
      </c>
      <c r="K1003">
        <v>1</v>
      </c>
      <c r="L1003" s="7">
        <v>25881.310802516</v>
      </c>
      <c r="M10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04" spans="1:15" x14ac:dyDescent="0.2">
      <c r="A1004">
        <v>771</v>
      </c>
      <c r="B1004">
        <v>21</v>
      </c>
      <c r="C1004">
        <v>13629</v>
      </c>
      <c r="D1004">
        <v>104</v>
      </c>
      <c r="E1004">
        <v>47</v>
      </c>
      <c r="F1004">
        <v>22295.66</v>
      </c>
      <c r="G1004">
        <v>46</v>
      </c>
      <c r="H1004">
        <v>14397</v>
      </c>
      <c r="I1004">
        <v>3</v>
      </c>
      <c r="J1004" t="s">
        <v>13</v>
      </c>
      <c r="K1004">
        <v>1</v>
      </c>
      <c r="L1004" s="7">
        <v>64901.889231648602</v>
      </c>
      <c r="M10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05" spans="1:15" x14ac:dyDescent="0.2">
      <c r="A1005">
        <v>35</v>
      </c>
      <c r="B1005">
        <v>10</v>
      </c>
      <c r="C1005">
        <v>9516</v>
      </c>
      <c r="D1005">
        <v>70</v>
      </c>
      <c r="E1005">
        <v>28</v>
      </c>
      <c r="F1005">
        <v>28836.560000000001</v>
      </c>
      <c r="G1005">
        <v>35</v>
      </c>
      <c r="H1005">
        <v>14337</v>
      </c>
      <c r="I1005">
        <v>3</v>
      </c>
      <c r="J1005" t="s">
        <v>13</v>
      </c>
      <c r="K1005">
        <v>2</v>
      </c>
      <c r="L1005" s="7">
        <v>38882.75</v>
      </c>
      <c r="M10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06" spans="1:15" x14ac:dyDescent="0.2">
      <c r="A1006">
        <v>126</v>
      </c>
      <c r="B1006">
        <v>8</v>
      </c>
      <c r="C1006">
        <v>10685</v>
      </c>
      <c r="D1006">
        <v>110</v>
      </c>
      <c r="E1006">
        <v>33</v>
      </c>
      <c r="F1006">
        <v>19771.2</v>
      </c>
      <c r="G1006">
        <v>33</v>
      </c>
      <c r="H1006">
        <v>14314</v>
      </c>
      <c r="I1006">
        <v>8</v>
      </c>
      <c r="J1006" t="s">
        <v>13</v>
      </c>
      <c r="K1006">
        <v>2</v>
      </c>
      <c r="L1006" s="7">
        <v>48302.604599632701</v>
      </c>
      <c r="M10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07" spans="1:15" x14ac:dyDescent="0.2">
      <c r="A1007">
        <v>713</v>
      </c>
      <c r="B1007">
        <v>22</v>
      </c>
      <c r="C1007">
        <v>11806</v>
      </c>
      <c r="D1007">
        <v>99</v>
      </c>
      <c r="E1007">
        <v>47</v>
      </c>
      <c r="F1007">
        <v>32251.08</v>
      </c>
      <c r="G1007">
        <v>66</v>
      </c>
      <c r="H1007">
        <v>14296</v>
      </c>
      <c r="I1007">
        <v>8</v>
      </c>
      <c r="J1007" t="s">
        <v>12</v>
      </c>
      <c r="K1007">
        <v>2</v>
      </c>
      <c r="L1007" s="7">
        <v>66913.0985720358</v>
      </c>
      <c r="M10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08" spans="1:15" x14ac:dyDescent="0.2">
      <c r="A1008">
        <v>1593</v>
      </c>
      <c r="B1008">
        <v>12</v>
      </c>
      <c r="C1008">
        <v>2136</v>
      </c>
      <c r="D1008">
        <v>71</v>
      </c>
      <c r="E1008">
        <v>27</v>
      </c>
      <c r="F1008">
        <v>27299.07</v>
      </c>
      <c r="G1008">
        <v>44</v>
      </c>
      <c r="H1008">
        <v>14265</v>
      </c>
      <c r="I1008">
        <v>4</v>
      </c>
      <c r="J1008" t="s">
        <v>13</v>
      </c>
      <c r="K1008">
        <v>3</v>
      </c>
      <c r="L1008" s="7">
        <v>37507.148410788403</v>
      </c>
      <c r="M10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09" spans="1:15" x14ac:dyDescent="0.2">
      <c r="A1009">
        <v>1810</v>
      </c>
      <c r="B1009">
        <v>1</v>
      </c>
      <c r="C1009">
        <v>11182</v>
      </c>
      <c r="D1009">
        <v>87</v>
      </c>
      <c r="E1009">
        <v>30</v>
      </c>
      <c r="F1009">
        <v>18230.990000000002</v>
      </c>
      <c r="G1009">
        <v>40</v>
      </c>
      <c r="H1009">
        <v>14252</v>
      </c>
      <c r="I1009">
        <v>6</v>
      </c>
      <c r="J1009" t="s">
        <v>13</v>
      </c>
      <c r="K1009">
        <v>2</v>
      </c>
      <c r="L1009" s="7">
        <v>25397.390389439999</v>
      </c>
      <c r="M10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10" spans="1:15" x14ac:dyDescent="0.2">
      <c r="A1010">
        <v>1591</v>
      </c>
      <c r="B1010">
        <v>6</v>
      </c>
      <c r="C1010">
        <v>10479</v>
      </c>
      <c r="D1010">
        <v>101</v>
      </c>
      <c r="E1010">
        <v>30</v>
      </c>
      <c r="F1010">
        <v>39972.870000000003</v>
      </c>
      <c r="G1010">
        <v>48</v>
      </c>
      <c r="H1010">
        <v>14251</v>
      </c>
      <c r="I1010">
        <v>6</v>
      </c>
      <c r="J1010" t="s">
        <v>13</v>
      </c>
      <c r="K1010">
        <v>2</v>
      </c>
      <c r="L1010" s="7">
        <v>88118.611261685903</v>
      </c>
      <c r="M10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11" spans="1:15" x14ac:dyDescent="0.2">
      <c r="A1011">
        <v>1833</v>
      </c>
      <c r="B1011">
        <v>14</v>
      </c>
      <c r="C1011">
        <v>3877</v>
      </c>
      <c r="D1011">
        <v>67</v>
      </c>
      <c r="E1011">
        <v>21</v>
      </c>
      <c r="F1011">
        <v>21290.81</v>
      </c>
      <c r="G1011">
        <v>50</v>
      </c>
      <c r="H1011">
        <v>14222</v>
      </c>
      <c r="I1011">
        <v>8</v>
      </c>
      <c r="J1011" t="s">
        <v>14</v>
      </c>
      <c r="K1011">
        <v>3</v>
      </c>
      <c r="L1011" s="7">
        <v>21950.793264650802</v>
      </c>
      <c r="M10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12" spans="1:15" x14ac:dyDescent="0.2">
      <c r="A1012">
        <v>1824</v>
      </c>
      <c r="B1012">
        <v>4</v>
      </c>
      <c r="C1012">
        <v>10315</v>
      </c>
      <c r="D1012">
        <v>73</v>
      </c>
      <c r="E1012">
        <v>29</v>
      </c>
      <c r="F1012">
        <v>18468.669999999998</v>
      </c>
      <c r="G1012">
        <v>31</v>
      </c>
      <c r="H1012">
        <v>14149</v>
      </c>
      <c r="I1012">
        <v>9</v>
      </c>
      <c r="J1012" t="s">
        <v>13</v>
      </c>
      <c r="K1012">
        <v>1</v>
      </c>
      <c r="L1012" s="7">
        <v>51979.945269964803</v>
      </c>
      <c r="M10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13" spans="1:15" x14ac:dyDescent="0.2">
      <c r="A1013">
        <v>1589</v>
      </c>
      <c r="B1013">
        <v>2</v>
      </c>
      <c r="C1013">
        <v>11119</v>
      </c>
      <c r="D1013">
        <v>95</v>
      </c>
      <c r="E1013">
        <v>28</v>
      </c>
      <c r="F1013">
        <v>27128.23</v>
      </c>
      <c r="G1013">
        <v>31</v>
      </c>
      <c r="H1013">
        <v>14148</v>
      </c>
      <c r="I1013">
        <v>1</v>
      </c>
      <c r="J1013" t="s">
        <v>13</v>
      </c>
      <c r="K1013">
        <v>1</v>
      </c>
      <c r="L1013" s="7">
        <v>36961.445964152503</v>
      </c>
      <c r="M10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14" spans="1:15" x14ac:dyDescent="0.2">
      <c r="A1014">
        <v>1443</v>
      </c>
      <c r="B1014">
        <v>1</v>
      </c>
      <c r="C1014">
        <v>11766</v>
      </c>
      <c r="D1014">
        <v>111</v>
      </c>
      <c r="E1014">
        <v>45</v>
      </c>
      <c r="F1014">
        <v>37206.11</v>
      </c>
      <c r="G1014">
        <v>37</v>
      </c>
      <c r="H1014">
        <v>14138</v>
      </c>
      <c r="I1014">
        <v>9</v>
      </c>
      <c r="J1014" t="s">
        <v>14</v>
      </c>
      <c r="K1014">
        <v>2</v>
      </c>
      <c r="L1014" s="7">
        <v>40186.336313253203</v>
      </c>
      <c r="M10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15" spans="1:15" x14ac:dyDescent="0.2">
      <c r="A1015">
        <v>871</v>
      </c>
      <c r="B1015">
        <v>6</v>
      </c>
      <c r="C1015">
        <v>10384</v>
      </c>
      <c r="D1015">
        <v>72</v>
      </c>
      <c r="E1015">
        <v>33</v>
      </c>
      <c r="F1015">
        <v>28327.93</v>
      </c>
      <c r="G1015">
        <v>33</v>
      </c>
      <c r="H1015">
        <v>14135</v>
      </c>
      <c r="I1015">
        <v>5</v>
      </c>
      <c r="J1015" t="s">
        <v>14</v>
      </c>
      <c r="K1015">
        <v>3</v>
      </c>
      <c r="L1015" s="7">
        <v>42547.539772001597</v>
      </c>
      <c r="M10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16" spans="1:15" x14ac:dyDescent="0.2">
      <c r="A1016">
        <v>565</v>
      </c>
      <c r="B1016">
        <v>17</v>
      </c>
      <c r="C1016">
        <v>13956</v>
      </c>
      <c r="D1016">
        <v>113</v>
      </c>
      <c r="E1016">
        <v>59</v>
      </c>
      <c r="F1016">
        <v>22752.68</v>
      </c>
      <c r="G1016">
        <v>44</v>
      </c>
      <c r="H1016">
        <v>14125</v>
      </c>
      <c r="I1016">
        <v>3</v>
      </c>
      <c r="J1016" t="s">
        <v>14</v>
      </c>
      <c r="K1016">
        <v>2</v>
      </c>
      <c r="L1016" s="7">
        <v>108053.385202355</v>
      </c>
      <c r="M10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17" spans="1:15" x14ac:dyDescent="0.2">
      <c r="A1017">
        <v>255</v>
      </c>
      <c r="B1017">
        <v>12</v>
      </c>
      <c r="C1017">
        <v>9197</v>
      </c>
      <c r="D1017">
        <v>85</v>
      </c>
      <c r="E1017">
        <v>35</v>
      </c>
      <c r="F1017">
        <v>19740.36</v>
      </c>
      <c r="G1017">
        <v>48</v>
      </c>
      <c r="H1017">
        <v>14121</v>
      </c>
      <c r="I1017">
        <v>7</v>
      </c>
      <c r="J1017" t="s">
        <v>14</v>
      </c>
      <c r="K1017">
        <v>2</v>
      </c>
      <c r="L1017" s="7">
        <v>40533.1169071482</v>
      </c>
      <c r="M10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18" spans="1:15" x14ac:dyDescent="0.2">
      <c r="A1018">
        <v>892</v>
      </c>
      <c r="B1018">
        <v>9</v>
      </c>
      <c r="C1018">
        <v>10957</v>
      </c>
      <c r="D1018">
        <v>86</v>
      </c>
      <c r="E1018">
        <v>29</v>
      </c>
      <c r="F1018">
        <v>19734.259999999998</v>
      </c>
      <c r="G1018">
        <v>66</v>
      </c>
      <c r="H1018">
        <v>14092</v>
      </c>
      <c r="I1018">
        <v>9</v>
      </c>
      <c r="J1018" t="s">
        <v>13</v>
      </c>
      <c r="K1018">
        <v>3</v>
      </c>
      <c r="L1018" s="7">
        <v>61975.331191814897</v>
      </c>
      <c r="M10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19" spans="1:15" x14ac:dyDescent="0.2">
      <c r="A1019">
        <v>249</v>
      </c>
      <c r="B1019">
        <v>8</v>
      </c>
      <c r="C1019">
        <v>14473</v>
      </c>
      <c r="D1019">
        <v>95</v>
      </c>
      <c r="E1019">
        <v>48</v>
      </c>
      <c r="F1019">
        <v>30036.95</v>
      </c>
      <c r="G1019">
        <v>62</v>
      </c>
      <c r="H1019">
        <v>14067</v>
      </c>
      <c r="I1019">
        <v>7</v>
      </c>
      <c r="J1019" t="s">
        <v>13</v>
      </c>
      <c r="K1019">
        <v>3</v>
      </c>
      <c r="L1019" s="7">
        <v>80074.664939492402</v>
      </c>
      <c r="M10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20" spans="1:15" x14ac:dyDescent="0.2">
      <c r="A1020">
        <v>1896</v>
      </c>
      <c r="B1020">
        <v>3</v>
      </c>
      <c r="C1020">
        <v>10559</v>
      </c>
      <c r="D1020">
        <v>82</v>
      </c>
      <c r="E1020">
        <v>36</v>
      </c>
      <c r="F1020">
        <v>30097.94</v>
      </c>
      <c r="G1020">
        <v>39</v>
      </c>
      <c r="H1020">
        <v>13953</v>
      </c>
      <c r="I1020">
        <v>4</v>
      </c>
      <c r="J1020" t="s">
        <v>13</v>
      </c>
      <c r="K1020">
        <v>1</v>
      </c>
      <c r="L1020" s="7">
        <v>25146.111492670701</v>
      </c>
      <c r="M10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21" spans="1:15" x14ac:dyDescent="0.2">
      <c r="A1021">
        <v>707</v>
      </c>
      <c r="B1021">
        <v>9</v>
      </c>
      <c r="C1021">
        <v>1538</v>
      </c>
      <c r="D1021">
        <v>60</v>
      </c>
      <c r="E1021">
        <v>28</v>
      </c>
      <c r="F1021">
        <v>24135.52</v>
      </c>
      <c r="G1021">
        <v>42</v>
      </c>
      <c r="H1021">
        <v>13933</v>
      </c>
      <c r="I1021">
        <v>6</v>
      </c>
      <c r="J1021" t="s">
        <v>13</v>
      </c>
      <c r="K1021">
        <v>1</v>
      </c>
      <c r="L1021" s="7">
        <v>21384.002645780201</v>
      </c>
      <c r="M10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22" spans="1:15" x14ac:dyDescent="0.2">
      <c r="A1022">
        <v>1191</v>
      </c>
      <c r="B1022">
        <v>3</v>
      </c>
      <c r="C1022">
        <v>9716</v>
      </c>
      <c r="D1022">
        <v>76</v>
      </c>
      <c r="E1022">
        <v>35</v>
      </c>
      <c r="F1022">
        <v>20763.39</v>
      </c>
      <c r="G1022">
        <v>37</v>
      </c>
      <c r="H1022">
        <v>13904</v>
      </c>
      <c r="I1022">
        <v>6</v>
      </c>
      <c r="J1022" t="s">
        <v>13</v>
      </c>
      <c r="K1022">
        <v>2</v>
      </c>
      <c r="L1022" s="7">
        <v>37468.907766809803</v>
      </c>
      <c r="M10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23" spans="1:15" x14ac:dyDescent="0.2">
      <c r="A1023">
        <v>1792</v>
      </c>
      <c r="B1023">
        <v>19</v>
      </c>
      <c r="C1023">
        <v>13957</v>
      </c>
      <c r="D1023">
        <v>92</v>
      </c>
      <c r="E1023">
        <v>43</v>
      </c>
      <c r="F1023">
        <v>19660.349999999999</v>
      </c>
      <c r="G1023">
        <v>57</v>
      </c>
      <c r="H1023">
        <v>13888</v>
      </c>
      <c r="I1023">
        <v>5</v>
      </c>
      <c r="J1023" t="s">
        <v>13</v>
      </c>
      <c r="K1023">
        <v>3</v>
      </c>
      <c r="L1023" s="7">
        <v>62675.273785106401</v>
      </c>
      <c r="M10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24" spans="1:15" x14ac:dyDescent="0.2">
      <c r="A1024">
        <v>1926</v>
      </c>
      <c r="B1024">
        <v>23</v>
      </c>
      <c r="C1024">
        <v>5752</v>
      </c>
      <c r="D1024">
        <v>65</v>
      </c>
      <c r="E1024">
        <v>18</v>
      </c>
      <c r="F1024">
        <v>21039.29</v>
      </c>
      <c r="G1024">
        <v>61</v>
      </c>
      <c r="H1024">
        <v>13887</v>
      </c>
      <c r="I1024">
        <v>1</v>
      </c>
      <c r="J1024" t="s">
        <v>14</v>
      </c>
      <c r="K1024">
        <v>2</v>
      </c>
      <c r="L1024" s="7">
        <v>45277.249739573999</v>
      </c>
      <c r="M10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25" spans="1:15" x14ac:dyDescent="0.2">
      <c r="A1025">
        <v>398</v>
      </c>
      <c r="B1025">
        <v>24</v>
      </c>
      <c r="C1025">
        <v>10713</v>
      </c>
      <c r="D1025">
        <v>73</v>
      </c>
      <c r="E1025">
        <v>36</v>
      </c>
      <c r="F1025">
        <v>25490.3</v>
      </c>
      <c r="G1025">
        <v>56</v>
      </c>
      <c r="H1025">
        <v>13877</v>
      </c>
      <c r="I1025">
        <v>2</v>
      </c>
      <c r="J1025" t="s">
        <v>13</v>
      </c>
      <c r="K1025">
        <v>3</v>
      </c>
      <c r="L1025" s="7">
        <v>54813.250092957998</v>
      </c>
      <c r="M10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26" spans="1:15" x14ac:dyDescent="0.2">
      <c r="A1026">
        <v>226</v>
      </c>
      <c r="B1026">
        <v>4</v>
      </c>
      <c r="C1026">
        <v>10063</v>
      </c>
      <c r="D1026">
        <v>74</v>
      </c>
      <c r="E1026">
        <v>30</v>
      </c>
      <c r="F1026">
        <v>32859.599999999999</v>
      </c>
      <c r="G1026">
        <v>42</v>
      </c>
      <c r="H1026">
        <v>13873</v>
      </c>
      <c r="I1026">
        <v>1</v>
      </c>
      <c r="J1026" t="s">
        <v>13</v>
      </c>
      <c r="K1026">
        <v>3</v>
      </c>
      <c r="L1026" s="7">
        <v>39223.910230530899</v>
      </c>
      <c r="M10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27" spans="1:15" x14ac:dyDescent="0.2">
      <c r="A1027">
        <v>1581</v>
      </c>
      <c r="B1027">
        <v>22</v>
      </c>
      <c r="C1027">
        <v>10943</v>
      </c>
      <c r="D1027">
        <v>58</v>
      </c>
      <c r="E1027">
        <v>35</v>
      </c>
      <c r="F1027">
        <v>22071.33</v>
      </c>
      <c r="G1027">
        <v>45</v>
      </c>
      <c r="H1027">
        <v>13830</v>
      </c>
      <c r="I1027">
        <v>2</v>
      </c>
      <c r="J1027" t="s">
        <v>13</v>
      </c>
      <c r="K1027">
        <v>3</v>
      </c>
      <c r="L1027" s="7">
        <v>36186.793464688599</v>
      </c>
      <c r="M10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28" spans="1:15" x14ac:dyDescent="0.2">
      <c r="A1028">
        <v>1375</v>
      </c>
      <c r="B1028">
        <v>9</v>
      </c>
      <c r="C1028">
        <v>10753</v>
      </c>
      <c r="D1028">
        <v>85</v>
      </c>
      <c r="E1028">
        <v>32</v>
      </c>
      <c r="F1028">
        <v>21478.83</v>
      </c>
      <c r="G1028">
        <v>33</v>
      </c>
      <c r="H1028">
        <v>13827</v>
      </c>
      <c r="I1028">
        <v>8</v>
      </c>
      <c r="J1028" t="s">
        <v>14</v>
      </c>
      <c r="K1028">
        <v>3</v>
      </c>
      <c r="L1028" s="7">
        <v>36564.634080240998</v>
      </c>
      <c r="M10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29" spans="1:15" x14ac:dyDescent="0.2">
      <c r="A1029">
        <v>428</v>
      </c>
      <c r="B1029">
        <v>15</v>
      </c>
      <c r="C1029">
        <v>14397</v>
      </c>
      <c r="D1029">
        <v>93</v>
      </c>
      <c r="E1029">
        <v>51</v>
      </c>
      <c r="F1029">
        <v>22544.959999999999</v>
      </c>
      <c r="G1029">
        <v>45</v>
      </c>
      <c r="H1029">
        <v>13817</v>
      </c>
      <c r="I1029">
        <v>8</v>
      </c>
      <c r="J1029" t="s">
        <v>13</v>
      </c>
      <c r="K1029">
        <v>2</v>
      </c>
      <c r="L1029" s="7">
        <v>63326.395423676702</v>
      </c>
      <c r="M10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30" spans="1:15" x14ac:dyDescent="0.2">
      <c r="A1030">
        <v>1212</v>
      </c>
      <c r="B1030">
        <v>18</v>
      </c>
      <c r="C1030">
        <v>9815</v>
      </c>
      <c r="D1030">
        <v>80</v>
      </c>
      <c r="E1030">
        <v>33</v>
      </c>
      <c r="F1030">
        <v>36481.64</v>
      </c>
      <c r="G1030">
        <v>58</v>
      </c>
      <c r="H1030">
        <v>13787</v>
      </c>
      <c r="I1030">
        <v>9</v>
      </c>
      <c r="J1030" t="s">
        <v>13</v>
      </c>
      <c r="K1030">
        <v>2</v>
      </c>
      <c r="L1030" s="7">
        <v>74815.277725705193</v>
      </c>
      <c r="M10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31" spans="1:15" x14ac:dyDescent="0.2">
      <c r="A1031">
        <v>1516</v>
      </c>
      <c r="B1031">
        <v>2</v>
      </c>
      <c r="C1031">
        <v>12766</v>
      </c>
      <c r="D1031">
        <v>89</v>
      </c>
      <c r="E1031">
        <v>46</v>
      </c>
      <c r="F1031">
        <v>19951.97</v>
      </c>
      <c r="G1031">
        <v>40</v>
      </c>
      <c r="H1031">
        <v>13738</v>
      </c>
      <c r="I1031">
        <v>9</v>
      </c>
      <c r="J1031" t="s">
        <v>14</v>
      </c>
      <c r="K1031">
        <v>2</v>
      </c>
      <c r="L1031" s="7">
        <v>33407.043198976004</v>
      </c>
      <c r="M10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32" spans="1:15" x14ac:dyDescent="0.2">
      <c r="A1032">
        <v>1243</v>
      </c>
      <c r="B1032">
        <v>7</v>
      </c>
      <c r="C1032">
        <v>10859</v>
      </c>
      <c r="D1032">
        <v>69</v>
      </c>
      <c r="E1032">
        <v>28</v>
      </c>
      <c r="F1032">
        <v>27202.31</v>
      </c>
      <c r="G1032">
        <v>37</v>
      </c>
      <c r="H1032">
        <v>13729</v>
      </c>
      <c r="I1032">
        <v>6</v>
      </c>
      <c r="J1032" t="s">
        <v>13</v>
      </c>
      <c r="K1032">
        <v>3</v>
      </c>
      <c r="L1032" s="7">
        <v>33984.222577137203</v>
      </c>
      <c r="M10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33" spans="1:15" x14ac:dyDescent="0.2">
      <c r="A1033">
        <v>1461</v>
      </c>
      <c r="B1033">
        <v>10</v>
      </c>
      <c r="C1033">
        <v>10875</v>
      </c>
      <c r="D1033">
        <v>86</v>
      </c>
      <c r="E1033">
        <v>35</v>
      </c>
      <c r="F1033">
        <v>25555.26</v>
      </c>
      <c r="G1033">
        <v>56</v>
      </c>
      <c r="H1033">
        <v>13709</v>
      </c>
      <c r="I1033">
        <v>6</v>
      </c>
      <c r="J1033" t="s">
        <v>14</v>
      </c>
      <c r="K1033">
        <v>3</v>
      </c>
      <c r="L1033" s="7">
        <v>57285.229916003802</v>
      </c>
      <c r="M10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34" spans="1:15" x14ac:dyDescent="0.2">
      <c r="A1034">
        <v>985</v>
      </c>
      <c r="B1034">
        <v>5</v>
      </c>
      <c r="C1034">
        <v>10823</v>
      </c>
      <c r="D1034">
        <v>73</v>
      </c>
      <c r="E1034">
        <v>29</v>
      </c>
      <c r="F1034">
        <v>24738.02</v>
      </c>
      <c r="G1034">
        <v>49</v>
      </c>
      <c r="H1034">
        <v>13707</v>
      </c>
      <c r="I1034">
        <v>7</v>
      </c>
      <c r="J1034" t="s">
        <v>13</v>
      </c>
      <c r="K1034">
        <v>1</v>
      </c>
      <c r="L1034" s="7">
        <v>43836.585132165303</v>
      </c>
      <c r="M10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35" spans="1:15" x14ac:dyDescent="0.2">
      <c r="A1035">
        <v>1779</v>
      </c>
      <c r="B1035">
        <v>20</v>
      </c>
      <c r="C1035">
        <v>10981</v>
      </c>
      <c r="D1035">
        <v>76</v>
      </c>
      <c r="E1035">
        <v>36</v>
      </c>
      <c r="F1035">
        <v>39625.65</v>
      </c>
      <c r="G1035">
        <v>55</v>
      </c>
      <c r="H1035">
        <v>13685</v>
      </c>
      <c r="I1035">
        <v>6</v>
      </c>
      <c r="J1035" t="s">
        <v>13</v>
      </c>
      <c r="K1035">
        <v>2</v>
      </c>
      <c r="L1035" s="7">
        <v>79458.134227964096</v>
      </c>
      <c r="M10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36" spans="1:15" x14ac:dyDescent="0.2">
      <c r="A1036">
        <v>261</v>
      </c>
      <c r="B1036">
        <v>5</v>
      </c>
      <c r="C1036">
        <v>10342</v>
      </c>
      <c r="D1036">
        <v>78</v>
      </c>
      <c r="E1036">
        <v>39</v>
      </c>
      <c r="F1036">
        <v>37049.93</v>
      </c>
      <c r="G1036">
        <v>28</v>
      </c>
      <c r="H1036">
        <v>13643</v>
      </c>
      <c r="I1036">
        <v>5</v>
      </c>
      <c r="J1036" t="s">
        <v>13</v>
      </c>
      <c r="K1036">
        <v>2</v>
      </c>
      <c r="L1036" s="7">
        <v>49746.124441642402</v>
      </c>
      <c r="M10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37" spans="1:15" x14ac:dyDescent="0.2">
      <c r="A1037">
        <v>326</v>
      </c>
      <c r="B1037">
        <v>5</v>
      </c>
      <c r="C1037">
        <v>13711</v>
      </c>
      <c r="D1037">
        <v>94</v>
      </c>
      <c r="E1037">
        <v>59</v>
      </c>
      <c r="F1037">
        <v>30654.18</v>
      </c>
      <c r="G1037">
        <v>28</v>
      </c>
      <c r="H1037">
        <v>13621</v>
      </c>
      <c r="I1037">
        <v>6</v>
      </c>
      <c r="J1037" t="s">
        <v>13</v>
      </c>
      <c r="K1037">
        <v>3</v>
      </c>
      <c r="L1037" s="7">
        <v>57873.245110339398</v>
      </c>
      <c r="M10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38" spans="1:15" x14ac:dyDescent="0.2">
      <c r="A1038">
        <v>1752</v>
      </c>
      <c r="B1038">
        <v>18</v>
      </c>
      <c r="C1038">
        <v>9948</v>
      </c>
      <c r="D1038">
        <v>88</v>
      </c>
      <c r="E1038">
        <v>33</v>
      </c>
      <c r="F1038">
        <v>33481.660000000003</v>
      </c>
      <c r="G1038">
        <v>53</v>
      </c>
      <c r="H1038">
        <v>13616</v>
      </c>
      <c r="I1038">
        <v>2</v>
      </c>
      <c r="J1038" t="s">
        <v>14</v>
      </c>
      <c r="K1038">
        <v>3</v>
      </c>
      <c r="L1038" s="7">
        <v>72043.151115438595</v>
      </c>
      <c r="M10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39" spans="1:15" x14ac:dyDescent="0.2">
      <c r="A1039">
        <v>1818</v>
      </c>
      <c r="B1039">
        <v>4</v>
      </c>
      <c r="C1039">
        <v>12803</v>
      </c>
      <c r="D1039">
        <v>112</v>
      </c>
      <c r="E1039">
        <v>42</v>
      </c>
      <c r="F1039">
        <v>18718.23</v>
      </c>
      <c r="G1039">
        <v>65</v>
      </c>
      <c r="H1039">
        <v>13565</v>
      </c>
      <c r="I1039">
        <v>7</v>
      </c>
      <c r="J1039" t="s">
        <v>13</v>
      </c>
      <c r="K1039">
        <v>2</v>
      </c>
      <c r="L1039" s="7">
        <v>45200.425996519203</v>
      </c>
      <c r="M10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40" spans="1:15" x14ac:dyDescent="0.2">
      <c r="A1040">
        <v>1839</v>
      </c>
      <c r="B1040">
        <v>24</v>
      </c>
      <c r="C1040">
        <v>9851</v>
      </c>
      <c r="D1040">
        <v>85</v>
      </c>
      <c r="E1040">
        <v>32</v>
      </c>
      <c r="F1040">
        <v>39233.75</v>
      </c>
      <c r="G1040">
        <v>49</v>
      </c>
      <c r="H1040">
        <v>13511</v>
      </c>
      <c r="I1040">
        <v>1</v>
      </c>
      <c r="J1040" t="s">
        <v>13</v>
      </c>
      <c r="K1040">
        <v>2</v>
      </c>
      <c r="L1040" s="7">
        <v>59395.509644291997</v>
      </c>
      <c r="M10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41" spans="1:15" x14ac:dyDescent="0.2">
      <c r="A1041">
        <v>840</v>
      </c>
      <c r="B1041">
        <v>20</v>
      </c>
      <c r="C1041">
        <v>11562</v>
      </c>
      <c r="D1041">
        <v>90</v>
      </c>
      <c r="E1041">
        <v>57</v>
      </c>
      <c r="F1041">
        <v>30308.04</v>
      </c>
      <c r="G1041">
        <v>43</v>
      </c>
      <c r="H1041">
        <v>13392</v>
      </c>
      <c r="I1041">
        <v>1</v>
      </c>
      <c r="J1041" t="s">
        <v>13</v>
      </c>
      <c r="K1041">
        <v>3</v>
      </c>
      <c r="L1041" s="7">
        <v>48021.921308375502</v>
      </c>
      <c r="M10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42" spans="1:15" x14ac:dyDescent="0.2">
      <c r="A1042">
        <v>755</v>
      </c>
      <c r="B1042">
        <v>13</v>
      </c>
      <c r="C1042">
        <v>12191</v>
      </c>
      <c r="D1042">
        <v>96</v>
      </c>
      <c r="E1042">
        <v>50</v>
      </c>
      <c r="F1042">
        <v>22763.9</v>
      </c>
      <c r="G1042">
        <v>62</v>
      </c>
      <c r="H1042">
        <v>13388</v>
      </c>
      <c r="I1042">
        <v>5</v>
      </c>
      <c r="J1042" t="s">
        <v>13</v>
      </c>
      <c r="K1042">
        <v>1</v>
      </c>
      <c r="L1042" s="7">
        <v>70088.876739032305</v>
      </c>
      <c r="M10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43" spans="1:15" x14ac:dyDescent="0.2">
      <c r="A1043">
        <v>960</v>
      </c>
      <c r="B1043">
        <v>4</v>
      </c>
      <c r="C1043">
        <v>11694</v>
      </c>
      <c r="D1043">
        <v>92</v>
      </c>
      <c r="E1043">
        <v>59</v>
      </c>
      <c r="F1043">
        <v>31762.69</v>
      </c>
      <c r="G1043">
        <v>35</v>
      </c>
      <c r="H1043">
        <v>13386</v>
      </c>
      <c r="I1043">
        <v>9</v>
      </c>
      <c r="J1043" t="s">
        <v>14</v>
      </c>
      <c r="K1043">
        <v>2</v>
      </c>
      <c r="L1043" s="7">
        <v>57927.596199744599</v>
      </c>
      <c r="M10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44" spans="1:15" x14ac:dyDescent="0.2">
      <c r="A1044">
        <v>1501</v>
      </c>
      <c r="B1044">
        <v>17</v>
      </c>
      <c r="C1044">
        <v>10844</v>
      </c>
      <c r="D1044">
        <v>73</v>
      </c>
      <c r="E1044">
        <v>39</v>
      </c>
      <c r="F1044">
        <v>21527.5</v>
      </c>
      <c r="G1044">
        <v>56</v>
      </c>
      <c r="H1044">
        <v>13352</v>
      </c>
      <c r="I1044">
        <v>2</v>
      </c>
      <c r="J1044" t="s">
        <v>13</v>
      </c>
      <c r="K1044">
        <v>1</v>
      </c>
      <c r="L1044" s="7">
        <v>48797.573337006201</v>
      </c>
      <c r="M10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45" spans="1:15" x14ac:dyDescent="0.2">
      <c r="A1045">
        <v>1363</v>
      </c>
      <c r="B1045">
        <v>4</v>
      </c>
      <c r="C1045">
        <v>11171</v>
      </c>
      <c r="D1045">
        <v>100</v>
      </c>
      <c r="E1045">
        <v>38</v>
      </c>
      <c r="F1045">
        <v>31324.15</v>
      </c>
      <c r="G1045">
        <v>31</v>
      </c>
      <c r="H1045">
        <v>13321</v>
      </c>
      <c r="I1045">
        <v>1</v>
      </c>
      <c r="J1045" t="s">
        <v>13</v>
      </c>
      <c r="K1045">
        <v>2</v>
      </c>
      <c r="L1045" s="7">
        <v>29485.596430115798</v>
      </c>
      <c r="M10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46" spans="1:15" x14ac:dyDescent="0.2">
      <c r="A1046">
        <v>1416</v>
      </c>
      <c r="B1046">
        <v>21</v>
      </c>
      <c r="C1046">
        <v>10939</v>
      </c>
      <c r="D1046">
        <v>81</v>
      </c>
      <c r="E1046">
        <v>38</v>
      </c>
      <c r="F1046">
        <v>38434.06</v>
      </c>
      <c r="G1046">
        <v>58</v>
      </c>
      <c r="H1046">
        <v>13317</v>
      </c>
      <c r="I1046">
        <v>8</v>
      </c>
      <c r="J1046" t="s">
        <v>13</v>
      </c>
      <c r="K1046">
        <v>3</v>
      </c>
      <c r="L1046" s="7">
        <v>62326.3216295737</v>
      </c>
      <c r="M10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47" spans="1:15" x14ac:dyDescent="0.2">
      <c r="A1047">
        <v>246</v>
      </c>
      <c r="B1047">
        <v>9</v>
      </c>
      <c r="C1047">
        <v>5484</v>
      </c>
      <c r="D1047">
        <v>55</v>
      </c>
      <c r="E1047">
        <v>22</v>
      </c>
      <c r="F1047">
        <v>30862.59</v>
      </c>
      <c r="G1047">
        <v>40</v>
      </c>
      <c r="H1047">
        <v>13315</v>
      </c>
      <c r="I1047">
        <v>6</v>
      </c>
      <c r="J1047" t="s">
        <v>14</v>
      </c>
      <c r="K1047">
        <v>3</v>
      </c>
      <c r="L1047" s="7">
        <v>54149.243613509403</v>
      </c>
      <c r="M10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48" spans="1:15" x14ac:dyDescent="0.2">
      <c r="A1048">
        <v>1354</v>
      </c>
      <c r="B1048">
        <v>2</v>
      </c>
      <c r="C1048">
        <v>10929</v>
      </c>
      <c r="D1048">
        <v>101</v>
      </c>
      <c r="E1048">
        <v>28</v>
      </c>
      <c r="F1048">
        <v>29019.82</v>
      </c>
      <c r="G1048">
        <v>43</v>
      </c>
      <c r="H1048">
        <v>13311</v>
      </c>
      <c r="I1048">
        <v>8</v>
      </c>
      <c r="J1048" t="s">
        <v>14</v>
      </c>
      <c r="K1048">
        <v>2</v>
      </c>
      <c r="L1048" s="7">
        <v>73141.827307548403</v>
      </c>
      <c r="M10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49" spans="1:15" x14ac:dyDescent="0.2">
      <c r="A1049">
        <v>1976</v>
      </c>
      <c r="B1049">
        <v>2</v>
      </c>
      <c r="C1049">
        <v>15227</v>
      </c>
      <c r="D1049">
        <v>89</v>
      </c>
      <c r="E1049">
        <v>55</v>
      </c>
      <c r="F1049">
        <v>34808.230000000003</v>
      </c>
      <c r="G1049">
        <v>29</v>
      </c>
      <c r="H1049">
        <v>13310</v>
      </c>
      <c r="I1049">
        <v>2</v>
      </c>
      <c r="J1049" t="s">
        <v>14</v>
      </c>
      <c r="K1049">
        <v>2</v>
      </c>
      <c r="L1049" s="7">
        <v>84185.117910846195</v>
      </c>
      <c r="M10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50" spans="1:15" x14ac:dyDescent="0.2">
      <c r="A1050">
        <v>1636</v>
      </c>
      <c r="B1050">
        <v>1</v>
      </c>
      <c r="C1050">
        <v>11376</v>
      </c>
      <c r="D1050">
        <v>113</v>
      </c>
      <c r="E1050">
        <v>51</v>
      </c>
      <c r="F1050">
        <v>35229.68</v>
      </c>
      <c r="G1050">
        <v>35</v>
      </c>
      <c r="H1050">
        <v>13289</v>
      </c>
      <c r="I1050">
        <v>6</v>
      </c>
      <c r="J1050" t="s">
        <v>13</v>
      </c>
      <c r="K1050">
        <v>3</v>
      </c>
      <c r="L1050" s="7">
        <v>43175.649830588904</v>
      </c>
      <c r="M10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51" spans="1:15" x14ac:dyDescent="0.2">
      <c r="A1051">
        <v>1489</v>
      </c>
      <c r="B1051">
        <v>19</v>
      </c>
      <c r="C1051">
        <v>15233</v>
      </c>
      <c r="D1051">
        <v>112</v>
      </c>
      <c r="E1051">
        <v>49</v>
      </c>
      <c r="F1051">
        <v>33716.449999999997</v>
      </c>
      <c r="G1051">
        <v>56</v>
      </c>
      <c r="H1051">
        <v>13233</v>
      </c>
      <c r="I1051">
        <v>1</v>
      </c>
      <c r="J1051" t="s">
        <v>14</v>
      </c>
      <c r="K1051">
        <v>3</v>
      </c>
      <c r="L1051" s="7">
        <v>70232.334919616798</v>
      </c>
      <c r="M10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52" spans="1:15" x14ac:dyDescent="0.2">
      <c r="A1052">
        <v>136</v>
      </c>
      <c r="B1052">
        <v>20</v>
      </c>
      <c r="C1052">
        <v>9299</v>
      </c>
      <c r="D1052">
        <v>74</v>
      </c>
      <c r="E1052">
        <v>32</v>
      </c>
      <c r="F1052">
        <v>31868.11</v>
      </c>
      <c r="G1052">
        <v>47</v>
      </c>
      <c r="H1052">
        <v>13211</v>
      </c>
      <c r="I1052">
        <v>2</v>
      </c>
      <c r="J1052" t="s">
        <v>14</v>
      </c>
      <c r="K1052">
        <v>3</v>
      </c>
      <c r="L1052" s="7">
        <v>42208.2777016252</v>
      </c>
      <c r="M10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53" spans="1:15" x14ac:dyDescent="0.2">
      <c r="A1053">
        <v>911</v>
      </c>
      <c r="B1053">
        <v>9</v>
      </c>
      <c r="C1053">
        <v>14645</v>
      </c>
      <c r="D1053">
        <v>94</v>
      </c>
      <c r="E1053">
        <v>58</v>
      </c>
      <c r="F1053">
        <v>24572.48</v>
      </c>
      <c r="G1053">
        <v>31</v>
      </c>
      <c r="H1053">
        <v>13166</v>
      </c>
      <c r="I1053">
        <v>2</v>
      </c>
      <c r="J1053" t="s">
        <v>12</v>
      </c>
      <c r="K1053">
        <v>1</v>
      </c>
      <c r="L1053" s="7">
        <v>49296.111939059003</v>
      </c>
      <c r="M10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54" spans="1:15" x14ac:dyDescent="0.2">
      <c r="A1054">
        <v>1296</v>
      </c>
      <c r="B1054">
        <v>3</v>
      </c>
      <c r="C1054">
        <v>5848</v>
      </c>
      <c r="D1054">
        <v>70</v>
      </c>
      <c r="E1054">
        <v>27</v>
      </c>
      <c r="F1054">
        <v>34428.58</v>
      </c>
      <c r="G1054">
        <v>28</v>
      </c>
      <c r="H1054">
        <v>13164</v>
      </c>
      <c r="I1054">
        <v>1</v>
      </c>
      <c r="J1054" t="s">
        <v>13</v>
      </c>
      <c r="K1054">
        <v>3</v>
      </c>
      <c r="L1054" s="7">
        <v>20092.611979330301</v>
      </c>
      <c r="M10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55" spans="1:15" x14ac:dyDescent="0.2">
      <c r="A1055">
        <v>486</v>
      </c>
      <c r="B1055">
        <v>1</v>
      </c>
      <c r="C1055">
        <v>10707</v>
      </c>
      <c r="D1055">
        <v>75</v>
      </c>
      <c r="E1055">
        <v>37</v>
      </c>
      <c r="F1055">
        <v>26698.77</v>
      </c>
      <c r="G1055">
        <v>29</v>
      </c>
      <c r="H1055">
        <v>13163</v>
      </c>
      <c r="I1055">
        <v>1</v>
      </c>
      <c r="J1055" t="s">
        <v>13</v>
      </c>
      <c r="K1055">
        <v>2</v>
      </c>
      <c r="L1055" s="7">
        <v>49127.852204250303</v>
      </c>
      <c r="M10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56" spans="1:15" x14ac:dyDescent="0.2">
      <c r="A1056">
        <v>1777</v>
      </c>
      <c r="B1056">
        <v>19</v>
      </c>
      <c r="C1056">
        <v>9843</v>
      </c>
      <c r="D1056">
        <v>78</v>
      </c>
      <c r="E1056">
        <v>32</v>
      </c>
      <c r="F1056">
        <v>23383.63</v>
      </c>
      <c r="G1056">
        <v>52</v>
      </c>
      <c r="H1056">
        <v>13162</v>
      </c>
      <c r="I1056">
        <v>8</v>
      </c>
      <c r="J1056" t="s">
        <v>14</v>
      </c>
      <c r="K1056">
        <v>3</v>
      </c>
      <c r="L1056" s="7">
        <v>34241.407322396299</v>
      </c>
      <c r="M10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57" spans="1:15" x14ac:dyDescent="0.2">
      <c r="A1057">
        <v>1383</v>
      </c>
      <c r="B1057">
        <v>10</v>
      </c>
      <c r="C1057">
        <v>9390</v>
      </c>
      <c r="D1057">
        <v>76</v>
      </c>
      <c r="E1057">
        <v>38</v>
      </c>
      <c r="F1057">
        <v>34009.75</v>
      </c>
      <c r="G1057">
        <v>45</v>
      </c>
      <c r="H1057">
        <v>13119</v>
      </c>
      <c r="I1057">
        <v>3</v>
      </c>
      <c r="J1057" t="s">
        <v>12</v>
      </c>
      <c r="K1057">
        <v>1</v>
      </c>
      <c r="L1057" s="7">
        <v>57001.854699633797</v>
      </c>
      <c r="M10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58" spans="1:15" x14ac:dyDescent="0.2">
      <c r="A1058">
        <v>793</v>
      </c>
      <c r="B1058">
        <v>18</v>
      </c>
      <c r="C1058">
        <v>9587</v>
      </c>
      <c r="D1058">
        <v>83</v>
      </c>
      <c r="E1058">
        <v>38</v>
      </c>
      <c r="F1058">
        <v>20929.89</v>
      </c>
      <c r="G1058">
        <v>43</v>
      </c>
      <c r="H1058">
        <v>13115</v>
      </c>
      <c r="I1058">
        <v>4</v>
      </c>
      <c r="J1058" t="s">
        <v>14</v>
      </c>
      <c r="K1058">
        <v>3</v>
      </c>
      <c r="L1058" s="7">
        <v>49547.107224458101</v>
      </c>
      <c r="M10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59" spans="1:15" x14ac:dyDescent="0.2">
      <c r="A1059">
        <v>195</v>
      </c>
      <c r="B1059">
        <v>20</v>
      </c>
      <c r="C1059">
        <v>14731</v>
      </c>
      <c r="D1059">
        <v>97</v>
      </c>
      <c r="E1059">
        <v>46</v>
      </c>
      <c r="F1059">
        <v>35814.49</v>
      </c>
      <c r="G1059">
        <v>46</v>
      </c>
      <c r="H1059">
        <v>13085</v>
      </c>
      <c r="I1059">
        <v>4</v>
      </c>
      <c r="J1059" t="s">
        <v>13</v>
      </c>
      <c r="K1059">
        <v>2</v>
      </c>
      <c r="L1059" s="7">
        <v>60489.933353838504</v>
      </c>
      <c r="M10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60" spans="1:15" x14ac:dyDescent="0.2">
      <c r="A1060">
        <v>561</v>
      </c>
      <c r="B1060">
        <v>5</v>
      </c>
      <c r="C1060">
        <v>13395</v>
      </c>
      <c r="D1060">
        <v>95</v>
      </c>
      <c r="E1060">
        <v>59</v>
      </c>
      <c r="F1060">
        <v>18752.12</v>
      </c>
      <c r="G1060">
        <v>36</v>
      </c>
      <c r="H1060">
        <v>13082</v>
      </c>
      <c r="I1060">
        <v>2</v>
      </c>
      <c r="J1060" t="s">
        <v>14</v>
      </c>
      <c r="K1060">
        <v>2</v>
      </c>
      <c r="L1060" s="7">
        <v>43600.1965346215</v>
      </c>
      <c r="M10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61" spans="1:15" x14ac:dyDescent="0.2">
      <c r="A1061">
        <v>1838</v>
      </c>
      <c r="B1061">
        <v>12</v>
      </c>
      <c r="C1061">
        <v>13446</v>
      </c>
      <c r="D1061">
        <v>91</v>
      </c>
      <c r="E1061">
        <v>51</v>
      </c>
      <c r="F1061">
        <v>33747.65</v>
      </c>
      <c r="G1061">
        <v>44</v>
      </c>
      <c r="H1061">
        <v>13047</v>
      </c>
      <c r="I1061">
        <v>4</v>
      </c>
      <c r="J1061" t="s">
        <v>14</v>
      </c>
      <c r="K1061">
        <v>2</v>
      </c>
      <c r="L1061" s="7">
        <v>69334.425834041103</v>
      </c>
      <c r="M10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62" spans="1:15" x14ac:dyDescent="0.2">
      <c r="A1062">
        <v>1120</v>
      </c>
      <c r="B1062">
        <v>2</v>
      </c>
      <c r="C1062">
        <v>10576</v>
      </c>
      <c r="D1062">
        <v>83</v>
      </c>
      <c r="E1062">
        <v>40</v>
      </c>
      <c r="F1062">
        <v>18993.63</v>
      </c>
      <c r="G1062">
        <v>40</v>
      </c>
      <c r="H1062">
        <v>13039</v>
      </c>
      <c r="I1062">
        <v>3</v>
      </c>
      <c r="J1062" t="s">
        <v>13</v>
      </c>
      <c r="K1062">
        <v>1</v>
      </c>
      <c r="L1062" s="7">
        <v>41080.327887411397</v>
      </c>
      <c r="M10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63" spans="1:15" x14ac:dyDescent="0.2">
      <c r="A1063">
        <v>1309</v>
      </c>
      <c r="B1063">
        <v>4</v>
      </c>
      <c r="C1063">
        <v>13161</v>
      </c>
      <c r="D1063">
        <v>92</v>
      </c>
      <c r="E1063">
        <v>52</v>
      </c>
      <c r="F1063">
        <v>26068.53</v>
      </c>
      <c r="G1063">
        <v>32</v>
      </c>
      <c r="H1063">
        <v>13027</v>
      </c>
      <c r="I1063">
        <v>1</v>
      </c>
      <c r="J1063" t="s">
        <v>13</v>
      </c>
      <c r="K1063">
        <v>2</v>
      </c>
      <c r="L1063" s="7">
        <v>38487.373481552</v>
      </c>
      <c r="M10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64" spans="1:15" x14ac:dyDescent="0.2">
      <c r="A1064">
        <v>777</v>
      </c>
      <c r="B1064">
        <v>3</v>
      </c>
      <c r="C1064">
        <v>10294</v>
      </c>
      <c r="D1064">
        <v>111</v>
      </c>
      <c r="E1064">
        <v>29</v>
      </c>
      <c r="F1064">
        <v>34655</v>
      </c>
      <c r="G1064">
        <v>42</v>
      </c>
      <c r="H1064">
        <v>12979</v>
      </c>
      <c r="I1064">
        <v>8</v>
      </c>
      <c r="J1064" t="s">
        <v>13</v>
      </c>
      <c r="K1064">
        <v>1</v>
      </c>
      <c r="L1064" s="7">
        <v>48835.274696692002</v>
      </c>
      <c r="M10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65" spans="1:15" x14ac:dyDescent="0.2">
      <c r="A1065">
        <v>511</v>
      </c>
      <c r="B1065">
        <v>10</v>
      </c>
      <c r="C1065">
        <v>9859</v>
      </c>
      <c r="D1065">
        <v>112</v>
      </c>
      <c r="E1065">
        <v>32</v>
      </c>
      <c r="F1065">
        <v>21255.19</v>
      </c>
      <c r="G1065">
        <v>29</v>
      </c>
      <c r="H1065">
        <v>12973</v>
      </c>
      <c r="I1065">
        <v>6</v>
      </c>
      <c r="J1065" t="s">
        <v>13</v>
      </c>
      <c r="K1065">
        <v>3</v>
      </c>
      <c r="L1065" s="7">
        <v>56073.926121939898</v>
      </c>
      <c r="M10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66" spans="1:15" x14ac:dyDescent="0.2">
      <c r="A1066">
        <v>611</v>
      </c>
      <c r="B1066">
        <v>19</v>
      </c>
      <c r="C1066">
        <v>10128</v>
      </c>
      <c r="D1066">
        <v>81</v>
      </c>
      <c r="E1066">
        <v>28</v>
      </c>
      <c r="F1066">
        <v>28936.76</v>
      </c>
      <c r="G1066">
        <v>43</v>
      </c>
      <c r="H1066">
        <v>12965</v>
      </c>
      <c r="I1066">
        <v>9</v>
      </c>
      <c r="J1066" t="s">
        <v>14</v>
      </c>
      <c r="K1066">
        <v>2</v>
      </c>
      <c r="L1066" s="7">
        <v>39356.888895517099</v>
      </c>
      <c r="M10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67" spans="1:15" x14ac:dyDescent="0.2">
      <c r="A1067">
        <v>1084</v>
      </c>
      <c r="B1067">
        <v>7</v>
      </c>
      <c r="C1067">
        <v>11553</v>
      </c>
      <c r="D1067">
        <v>92</v>
      </c>
      <c r="E1067">
        <v>56</v>
      </c>
      <c r="F1067">
        <v>29590.84</v>
      </c>
      <c r="G1067">
        <v>64</v>
      </c>
      <c r="H1067">
        <v>12921</v>
      </c>
      <c r="I1067">
        <v>7</v>
      </c>
      <c r="J1067" t="s">
        <v>13</v>
      </c>
      <c r="K1067">
        <v>2</v>
      </c>
      <c r="L1067" s="7">
        <v>77525.073458968996</v>
      </c>
      <c r="M10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68" spans="1:15" x14ac:dyDescent="0.2">
      <c r="A1068">
        <v>729</v>
      </c>
      <c r="B1068">
        <v>7</v>
      </c>
      <c r="C1068">
        <v>13833</v>
      </c>
      <c r="D1068">
        <v>111</v>
      </c>
      <c r="E1068">
        <v>55</v>
      </c>
      <c r="F1068">
        <v>37879.4</v>
      </c>
      <c r="G1068">
        <v>59</v>
      </c>
      <c r="H1068">
        <v>12913</v>
      </c>
      <c r="I1068">
        <v>5</v>
      </c>
      <c r="J1068" t="s">
        <v>14</v>
      </c>
      <c r="K1068">
        <v>3</v>
      </c>
      <c r="L1068" s="7">
        <v>97174.493954065299</v>
      </c>
      <c r="M10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69" spans="1:15" x14ac:dyDescent="0.2">
      <c r="A1069">
        <v>1998</v>
      </c>
      <c r="B1069">
        <v>4</v>
      </c>
      <c r="C1069">
        <v>10086</v>
      </c>
      <c r="D1069">
        <v>80</v>
      </c>
      <c r="E1069">
        <v>37</v>
      </c>
      <c r="F1069">
        <v>28987.01</v>
      </c>
      <c r="G1069">
        <v>36</v>
      </c>
      <c r="H1069">
        <v>12900</v>
      </c>
      <c r="I1069">
        <v>9</v>
      </c>
      <c r="J1069" t="s">
        <v>14</v>
      </c>
      <c r="K1069">
        <v>3</v>
      </c>
      <c r="L1069" s="7">
        <v>34201.415726945299</v>
      </c>
      <c r="M10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70" spans="1:15" x14ac:dyDescent="0.2">
      <c r="A1070">
        <v>287</v>
      </c>
      <c r="B1070">
        <v>2</v>
      </c>
      <c r="C1070">
        <v>10813</v>
      </c>
      <c r="D1070">
        <v>80</v>
      </c>
      <c r="E1070">
        <v>37</v>
      </c>
      <c r="F1070">
        <v>19041.240000000002</v>
      </c>
      <c r="G1070">
        <v>32</v>
      </c>
      <c r="H1070">
        <v>12862</v>
      </c>
      <c r="I1070">
        <v>8</v>
      </c>
      <c r="J1070" t="s">
        <v>13</v>
      </c>
      <c r="K1070">
        <v>2</v>
      </c>
      <c r="L1070" s="7">
        <v>28039.501524135401</v>
      </c>
      <c r="M10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71" spans="1:15" x14ac:dyDescent="0.2">
      <c r="A1071">
        <v>1778</v>
      </c>
      <c r="B1071">
        <v>23</v>
      </c>
      <c r="C1071">
        <v>9409</v>
      </c>
      <c r="D1071">
        <v>75</v>
      </c>
      <c r="E1071">
        <v>37</v>
      </c>
      <c r="F1071">
        <v>25835.23</v>
      </c>
      <c r="G1071">
        <v>64</v>
      </c>
      <c r="H1071">
        <v>12839</v>
      </c>
      <c r="I1071">
        <v>4</v>
      </c>
      <c r="J1071" t="s">
        <v>13</v>
      </c>
      <c r="K1071">
        <v>1</v>
      </c>
      <c r="L1071" s="7">
        <v>54834.417612798803</v>
      </c>
      <c r="M10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72" spans="1:15" x14ac:dyDescent="0.2">
      <c r="A1072">
        <v>472</v>
      </c>
      <c r="B1072">
        <v>3</v>
      </c>
      <c r="C1072">
        <v>11012</v>
      </c>
      <c r="D1072">
        <v>85</v>
      </c>
      <c r="E1072">
        <v>36</v>
      </c>
      <c r="F1072">
        <v>25491</v>
      </c>
      <c r="G1072">
        <v>43</v>
      </c>
      <c r="H1072">
        <v>12790</v>
      </c>
      <c r="I1072">
        <v>4</v>
      </c>
      <c r="J1072" t="s">
        <v>14</v>
      </c>
      <c r="K1072">
        <v>2</v>
      </c>
      <c r="L1072" s="7">
        <v>50007.324180757903</v>
      </c>
      <c r="M10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73" spans="1:15" x14ac:dyDescent="0.2">
      <c r="A1073">
        <v>1807</v>
      </c>
      <c r="B1073">
        <v>9</v>
      </c>
      <c r="C1073">
        <v>9456</v>
      </c>
      <c r="D1073">
        <v>88</v>
      </c>
      <c r="E1073">
        <v>35</v>
      </c>
      <c r="F1073">
        <v>33842.019999999997</v>
      </c>
      <c r="G1073">
        <v>28</v>
      </c>
      <c r="H1073">
        <v>12775</v>
      </c>
      <c r="I1073">
        <v>8</v>
      </c>
      <c r="J1073" t="s">
        <v>14</v>
      </c>
      <c r="K1073">
        <v>2</v>
      </c>
      <c r="L1073" s="7">
        <v>38363.249498258599</v>
      </c>
      <c r="M10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74" spans="1:15" x14ac:dyDescent="0.2">
      <c r="A1074">
        <v>252</v>
      </c>
      <c r="B1074">
        <v>12</v>
      </c>
      <c r="C1074">
        <v>10152</v>
      </c>
      <c r="D1074">
        <v>87</v>
      </c>
      <c r="E1074">
        <v>34</v>
      </c>
      <c r="F1074">
        <v>30572.7</v>
      </c>
      <c r="G1074">
        <v>49</v>
      </c>
      <c r="H1074">
        <v>12758</v>
      </c>
      <c r="I1074">
        <v>6</v>
      </c>
      <c r="J1074" t="s">
        <v>12</v>
      </c>
      <c r="K1074">
        <v>2</v>
      </c>
      <c r="L1074" s="7">
        <v>52130.3725206866</v>
      </c>
      <c r="M10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75" spans="1:15" x14ac:dyDescent="0.2">
      <c r="A1075">
        <v>1660</v>
      </c>
      <c r="B1075">
        <v>8</v>
      </c>
      <c r="C1075">
        <v>11037</v>
      </c>
      <c r="D1075">
        <v>72</v>
      </c>
      <c r="E1075">
        <v>34</v>
      </c>
      <c r="F1075">
        <v>28981.94</v>
      </c>
      <c r="G1075">
        <v>42</v>
      </c>
      <c r="H1075">
        <v>12736</v>
      </c>
      <c r="I1075">
        <v>8</v>
      </c>
      <c r="J1075" t="s">
        <v>14</v>
      </c>
      <c r="K1075">
        <v>2</v>
      </c>
      <c r="L1075" s="7">
        <v>63686.290102368301</v>
      </c>
      <c r="M10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76" spans="1:15" x14ac:dyDescent="0.2">
      <c r="A1076">
        <v>124</v>
      </c>
      <c r="B1076">
        <v>2</v>
      </c>
      <c r="C1076">
        <v>9554</v>
      </c>
      <c r="D1076">
        <v>74</v>
      </c>
      <c r="E1076">
        <v>31</v>
      </c>
      <c r="F1076">
        <v>29039.73</v>
      </c>
      <c r="G1076">
        <v>16</v>
      </c>
      <c r="H1076">
        <v>12693</v>
      </c>
      <c r="I1076">
        <v>8</v>
      </c>
      <c r="J1076" t="s">
        <v>13</v>
      </c>
      <c r="K1076">
        <v>2</v>
      </c>
      <c r="L1076" s="7">
        <v>40462.056729201002</v>
      </c>
      <c r="M10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77" spans="1:15" x14ac:dyDescent="0.2">
      <c r="A1077">
        <v>1317</v>
      </c>
      <c r="B1077">
        <v>3</v>
      </c>
      <c r="C1077">
        <v>10215</v>
      </c>
      <c r="D1077">
        <v>52</v>
      </c>
      <c r="E1077">
        <v>33</v>
      </c>
      <c r="F1077">
        <v>23827.18</v>
      </c>
      <c r="G1077">
        <v>40</v>
      </c>
      <c r="H1077">
        <v>12675</v>
      </c>
      <c r="I1077">
        <v>3</v>
      </c>
      <c r="J1077" t="s">
        <v>13</v>
      </c>
      <c r="K1077">
        <v>1</v>
      </c>
      <c r="L1077" s="7">
        <v>37015.710786325297</v>
      </c>
      <c r="M10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78" spans="1:15" x14ac:dyDescent="0.2">
      <c r="A1078">
        <v>1497</v>
      </c>
      <c r="B1078">
        <v>6</v>
      </c>
      <c r="C1078">
        <v>11067</v>
      </c>
      <c r="D1078">
        <v>75</v>
      </c>
      <c r="E1078">
        <v>28</v>
      </c>
      <c r="F1078">
        <v>23360</v>
      </c>
      <c r="G1078">
        <v>28</v>
      </c>
      <c r="H1078">
        <v>12624</v>
      </c>
      <c r="I1078">
        <v>2</v>
      </c>
      <c r="J1078" t="s">
        <v>14</v>
      </c>
      <c r="K1078">
        <v>2</v>
      </c>
      <c r="L1078" s="7">
        <v>48299.587413011701</v>
      </c>
      <c r="M10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79" spans="1:15" x14ac:dyDescent="0.2">
      <c r="A1079">
        <v>1742</v>
      </c>
      <c r="B1079">
        <v>14</v>
      </c>
      <c r="C1079">
        <v>10849</v>
      </c>
      <c r="D1079">
        <v>81</v>
      </c>
      <c r="E1079">
        <v>29</v>
      </c>
      <c r="F1079">
        <v>23563.74</v>
      </c>
      <c r="G1079">
        <v>56</v>
      </c>
      <c r="H1079">
        <v>12621</v>
      </c>
      <c r="I1079">
        <v>9</v>
      </c>
      <c r="J1079" t="s">
        <v>13</v>
      </c>
      <c r="K1079">
        <v>1</v>
      </c>
      <c r="L1079" s="7">
        <v>52546.467350765</v>
      </c>
      <c r="M10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80" spans="1:15" x14ac:dyDescent="0.2">
      <c r="A1080">
        <v>200</v>
      </c>
      <c r="B1080">
        <v>24</v>
      </c>
      <c r="C1080">
        <v>10286</v>
      </c>
      <c r="D1080">
        <v>74</v>
      </c>
      <c r="E1080">
        <v>35</v>
      </c>
      <c r="F1080">
        <v>18707.79</v>
      </c>
      <c r="G1080">
        <v>45</v>
      </c>
      <c r="H1080">
        <v>12608</v>
      </c>
      <c r="I1080">
        <v>3</v>
      </c>
      <c r="J1080" t="s">
        <v>13</v>
      </c>
      <c r="K1080">
        <v>2</v>
      </c>
      <c r="L1080" s="7">
        <v>42901.778329713299</v>
      </c>
      <c r="M10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81" spans="1:15" x14ac:dyDescent="0.2">
      <c r="A1081">
        <v>1147</v>
      </c>
      <c r="B1081">
        <v>3</v>
      </c>
      <c r="C1081">
        <v>9953</v>
      </c>
      <c r="D1081">
        <v>55</v>
      </c>
      <c r="E1081">
        <v>36</v>
      </c>
      <c r="F1081">
        <v>23365.01</v>
      </c>
      <c r="G1081">
        <v>30</v>
      </c>
      <c r="H1081">
        <v>12601</v>
      </c>
      <c r="I1081">
        <v>4</v>
      </c>
      <c r="J1081" t="s">
        <v>13</v>
      </c>
      <c r="K1081">
        <v>1</v>
      </c>
      <c r="L1081" s="7">
        <v>19864.052541435802</v>
      </c>
      <c r="M10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82" spans="1:15" x14ac:dyDescent="0.2">
      <c r="A1082">
        <v>248</v>
      </c>
      <c r="B1082">
        <v>1</v>
      </c>
      <c r="C1082">
        <v>11586</v>
      </c>
      <c r="D1082">
        <v>111</v>
      </c>
      <c r="E1082">
        <v>52</v>
      </c>
      <c r="F1082">
        <v>24266.26</v>
      </c>
      <c r="G1082">
        <v>20</v>
      </c>
      <c r="H1082">
        <v>12591</v>
      </c>
      <c r="I1082">
        <v>4</v>
      </c>
      <c r="J1082" t="s">
        <v>14</v>
      </c>
      <c r="K1082">
        <v>2</v>
      </c>
      <c r="L1082" s="7">
        <v>34117.736977367298</v>
      </c>
      <c r="M10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83" spans="1:15" x14ac:dyDescent="0.2">
      <c r="A1083">
        <v>481</v>
      </c>
      <c r="B1083">
        <v>3</v>
      </c>
      <c r="C1083">
        <v>9527</v>
      </c>
      <c r="D1083">
        <v>73</v>
      </c>
      <c r="E1083">
        <v>29</v>
      </c>
      <c r="F1083">
        <v>24124.26</v>
      </c>
      <c r="G1083">
        <v>39</v>
      </c>
      <c r="H1083">
        <v>12579</v>
      </c>
      <c r="I1083">
        <v>2</v>
      </c>
      <c r="J1083" t="s">
        <v>13</v>
      </c>
      <c r="K1083">
        <v>3</v>
      </c>
      <c r="L1083" s="7">
        <v>41893.935535456199</v>
      </c>
      <c r="M10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84" spans="1:15" x14ac:dyDescent="0.2">
      <c r="A1084">
        <v>397</v>
      </c>
      <c r="B1084">
        <v>11</v>
      </c>
      <c r="C1084">
        <v>11132</v>
      </c>
      <c r="D1084">
        <v>76</v>
      </c>
      <c r="E1084">
        <v>40</v>
      </c>
      <c r="F1084">
        <v>38135.82</v>
      </c>
      <c r="G1084">
        <v>30</v>
      </c>
      <c r="H1084">
        <v>12571</v>
      </c>
      <c r="I1084">
        <v>3</v>
      </c>
      <c r="J1084" t="s">
        <v>14</v>
      </c>
      <c r="K1084">
        <v>3</v>
      </c>
      <c r="L1084" s="7">
        <v>74135.679040743504</v>
      </c>
      <c r="M10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85" spans="1:15" x14ac:dyDescent="0.2">
      <c r="A1085">
        <v>1672</v>
      </c>
      <c r="B1085">
        <v>21</v>
      </c>
      <c r="C1085">
        <v>10838</v>
      </c>
      <c r="D1085">
        <v>73</v>
      </c>
      <c r="E1085">
        <v>31</v>
      </c>
      <c r="F1085">
        <v>19350.68</v>
      </c>
      <c r="G1085">
        <v>53</v>
      </c>
      <c r="H1085">
        <v>12557</v>
      </c>
      <c r="I1085">
        <v>3</v>
      </c>
      <c r="J1085" t="s">
        <v>14</v>
      </c>
      <c r="K1085">
        <v>2</v>
      </c>
      <c r="L1085" s="7">
        <v>41554.074203533797</v>
      </c>
      <c r="M10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086" spans="1:15" x14ac:dyDescent="0.2">
      <c r="A1086">
        <v>305</v>
      </c>
      <c r="B1086">
        <v>10</v>
      </c>
      <c r="C1086">
        <v>9505</v>
      </c>
      <c r="D1086">
        <v>87</v>
      </c>
      <c r="E1086">
        <v>28</v>
      </c>
      <c r="F1086">
        <v>25614</v>
      </c>
      <c r="G1086">
        <v>31</v>
      </c>
      <c r="H1086">
        <v>12556</v>
      </c>
      <c r="I1086">
        <v>2</v>
      </c>
      <c r="J1086" t="s">
        <v>14</v>
      </c>
      <c r="K1086">
        <v>2</v>
      </c>
      <c r="L1086" s="7">
        <v>40928.271815002699</v>
      </c>
      <c r="M10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87" spans="1:15" x14ac:dyDescent="0.2">
      <c r="A1087">
        <v>1387</v>
      </c>
      <c r="B1087">
        <v>18</v>
      </c>
      <c r="C1087">
        <v>10754</v>
      </c>
      <c r="D1087">
        <v>83</v>
      </c>
      <c r="E1087">
        <v>32</v>
      </c>
      <c r="F1087">
        <v>39422.46</v>
      </c>
      <c r="G1087">
        <v>67</v>
      </c>
      <c r="H1087">
        <v>12546</v>
      </c>
      <c r="I1087">
        <v>5</v>
      </c>
      <c r="J1087" t="s">
        <v>14</v>
      </c>
      <c r="K1087">
        <v>3</v>
      </c>
      <c r="L1087" s="7">
        <v>56298.297143437201</v>
      </c>
      <c r="M10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88" spans="1:15" x14ac:dyDescent="0.2">
      <c r="A1088">
        <v>651</v>
      </c>
      <c r="B1088">
        <v>5</v>
      </c>
      <c r="C1088">
        <v>9453</v>
      </c>
      <c r="D1088">
        <v>77</v>
      </c>
      <c r="E1088">
        <v>34</v>
      </c>
      <c r="F1088">
        <v>27558.82</v>
      </c>
      <c r="G1088">
        <v>39</v>
      </c>
      <c r="H1088">
        <v>12532</v>
      </c>
      <c r="I1088">
        <v>2</v>
      </c>
      <c r="J1088" t="s">
        <v>14</v>
      </c>
      <c r="K1088">
        <v>2</v>
      </c>
      <c r="L1088" s="7">
        <v>62077.813580950002</v>
      </c>
      <c r="M10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89" spans="1:15" x14ac:dyDescent="0.2">
      <c r="A1089">
        <v>629</v>
      </c>
      <c r="B1089">
        <v>14</v>
      </c>
      <c r="C1089">
        <v>10127</v>
      </c>
      <c r="D1089">
        <v>73</v>
      </c>
      <c r="E1089">
        <v>40</v>
      </c>
      <c r="F1089">
        <v>27183.66</v>
      </c>
      <c r="G1089">
        <v>59</v>
      </c>
      <c r="H1089">
        <v>12511</v>
      </c>
      <c r="I1089">
        <v>7</v>
      </c>
      <c r="J1089" t="s">
        <v>14</v>
      </c>
      <c r="K1089">
        <v>3</v>
      </c>
      <c r="L1089" s="7">
        <v>65583.801690735505</v>
      </c>
      <c r="M10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0" spans="1:15" x14ac:dyDescent="0.2">
      <c r="A1090">
        <v>122</v>
      </c>
      <c r="B1090">
        <v>7</v>
      </c>
      <c r="C1090">
        <v>11763</v>
      </c>
      <c r="D1090">
        <v>102</v>
      </c>
      <c r="E1090">
        <v>47</v>
      </c>
      <c r="F1090">
        <v>27094.23</v>
      </c>
      <c r="G1090">
        <v>62</v>
      </c>
      <c r="H1090">
        <v>12497</v>
      </c>
      <c r="I1090">
        <v>4</v>
      </c>
      <c r="J1090" t="s">
        <v>14</v>
      </c>
      <c r="K1090">
        <v>3</v>
      </c>
      <c r="L1090" s="7">
        <v>74357.863462164096</v>
      </c>
      <c r="M10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1" spans="1:15" x14ac:dyDescent="0.2">
      <c r="A1091">
        <v>631</v>
      </c>
      <c r="B1091">
        <v>5</v>
      </c>
      <c r="C1091">
        <v>12971</v>
      </c>
      <c r="D1091">
        <v>97</v>
      </c>
      <c r="E1091">
        <v>56</v>
      </c>
      <c r="F1091">
        <v>38058.519999999997</v>
      </c>
      <c r="G1091">
        <v>52</v>
      </c>
      <c r="H1091">
        <v>12463</v>
      </c>
      <c r="I1091">
        <v>7</v>
      </c>
      <c r="J1091" t="s">
        <v>13</v>
      </c>
      <c r="K1091">
        <v>2</v>
      </c>
      <c r="L1091" s="7">
        <v>117709.257672736</v>
      </c>
      <c r="M10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92" spans="1:15" x14ac:dyDescent="0.2">
      <c r="A1092">
        <v>1010</v>
      </c>
      <c r="B1092">
        <v>11</v>
      </c>
      <c r="C1092">
        <v>9904</v>
      </c>
      <c r="D1092">
        <v>77</v>
      </c>
      <c r="E1092">
        <v>28</v>
      </c>
      <c r="F1092">
        <v>20867.13</v>
      </c>
      <c r="G1092">
        <v>36</v>
      </c>
      <c r="H1092">
        <v>12450</v>
      </c>
      <c r="I1092">
        <v>4</v>
      </c>
      <c r="J1092" t="s">
        <v>13</v>
      </c>
      <c r="K1092">
        <v>3</v>
      </c>
      <c r="L1092" s="7">
        <v>41724.794916770297</v>
      </c>
      <c r="M10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3" spans="1:15" x14ac:dyDescent="0.2">
      <c r="A1093">
        <v>993</v>
      </c>
      <c r="B1093">
        <v>5</v>
      </c>
      <c r="C1093">
        <v>9013</v>
      </c>
      <c r="D1093">
        <v>51</v>
      </c>
      <c r="E1093">
        <v>27</v>
      </c>
      <c r="F1093">
        <v>21512.69</v>
      </c>
      <c r="G1093">
        <v>31</v>
      </c>
      <c r="H1093">
        <v>12443</v>
      </c>
      <c r="I1093">
        <v>6</v>
      </c>
      <c r="J1093" t="s">
        <v>13</v>
      </c>
      <c r="K1093">
        <v>2</v>
      </c>
      <c r="L1093" s="7">
        <v>38729.275014625797</v>
      </c>
      <c r="M10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4" spans="1:15" x14ac:dyDescent="0.2">
      <c r="A1094">
        <v>1395</v>
      </c>
      <c r="B1094">
        <v>11</v>
      </c>
      <c r="C1094">
        <v>12940</v>
      </c>
      <c r="D1094">
        <v>96</v>
      </c>
      <c r="E1094">
        <v>43</v>
      </c>
      <c r="F1094">
        <v>22925.79</v>
      </c>
      <c r="G1094">
        <v>33</v>
      </c>
      <c r="H1094">
        <v>12424</v>
      </c>
      <c r="I1094">
        <v>7</v>
      </c>
      <c r="J1094" t="s">
        <v>14</v>
      </c>
      <c r="K1094">
        <v>3</v>
      </c>
      <c r="L1094" s="7">
        <v>54118.263934786301</v>
      </c>
      <c r="M10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5" spans="1:15" x14ac:dyDescent="0.2">
      <c r="A1095">
        <v>219</v>
      </c>
      <c r="B1095">
        <v>5</v>
      </c>
      <c r="C1095">
        <v>10457</v>
      </c>
      <c r="D1095">
        <v>73</v>
      </c>
      <c r="E1095">
        <v>35</v>
      </c>
      <c r="F1095">
        <v>25080.1</v>
      </c>
      <c r="G1095">
        <v>40</v>
      </c>
      <c r="H1095">
        <v>12409</v>
      </c>
      <c r="I1095">
        <v>3</v>
      </c>
      <c r="J1095" t="s">
        <v>13</v>
      </c>
      <c r="K1095">
        <v>3</v>
      </c>
      <c r="L1095" s="7">
        <v>43566.567610878599</v>
      </c>
      <c r="M10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6" spans="1:15" x14ac:dyDescent="0.2">
      <c r="A1096">
        <v>1187</v>
      </c>
      <c r="B1096">
        <v>6</v>
      </c>
      <c r="C1096">
        <v>13178</v>
      </c>
      <c r="D1096">
        <v>90</v>
      </c>
      <c r="E1096">
        <v>52</v>
      </c>
      <c r="F1096">
        <v>27289.38</v>
      </c>
      <c r="G1096">
        <v>31</v>
      </c>
      <c r="H1096">
        <v>12389</v>
      </c>
      <c r="I1096">
        <v>5</v>
      </c>
      <c r="J1096" t="s">
        <v>14</v>
      </c>
      <c r="K1096">
        <v>3</v>
      </c>
      <c r="L1096" s="7">
        <v>43261.927905608303</v>
      </c>
      <c r="M10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097" spans="1:15" x14ac:dyDescent="0.2">
      <c r="A1097">
        <v>1940</v>
      </c>
      <c r="B1097">
        <v>2</v>
      </c>
      <c r="C1097">
        <v>9482</v>
      </c>
      <c r="D1097">
        <v>108</v>
      </c>
      <c r="E1097">
        <v>28</v>
      </c>
      <c r="F1097">
        <v>36246.879999999997</v>
      </c>
      <c r="G1097">
        <v>16</v>
      </c>
      <c r="H1097">
        <v>12378</v>
      </c>
      <c r="I1097">
        <v>9</v>
      </c>
      <c r="J1097" t="s">
        <v>13</v>
      </c>
      <c r="K1097">
        <v>1</v>
      </c>
      <c r="L1097" s="7">
        <v>57551.613468256299</v>
      </c>
      <c r="M10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98" spans="1:15" x14ac:dyDescent="0.2">
      <c r="A1098">
        <v>1841</v>
      </c>
      <c r="B1098">
        <v>17</v>
      </c>
      <c r="C1098">
        <v>10758</v>
      </c>
      <c r="D1098">
        <v>72</v>
      </c>
      <c r="E1098">
        <v>39</v>
      </c>
      <c r="F1098">
        <v>33670.47</v>
      </c>
      <c r="G1098">
        <v>54</v>
      </c>
      <c r="H1098">
        <v>12341</v>
      </c>
      <c r="I1098">
        <v>1</v>
      </c>
      <c r="J1098" t="s">
        <v>13</v>
      </c>
      <c r="K1098">
        <v>2</v>
      </c>
      <c r="L1098" s="7">
        <v>36782.719583184502</v>
      </c>
      <c r="M10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0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099" spans="1:15" x14ac:dyDescent="0.2">
      <c r="A1099">
        <v>1697</v>
      </c>
      <c r="B1099">
        <v>9</v>
      </c>
      <c r="C1099">
        <v>5872</v>
      </c>
      <c r="D1099">
        <v>65</v>
      </c>
      <c r="E1099">
        <v>18</v>
      </c>
      <c r="F1099">
        <v>21427.35</v>
      </c>
      <c r="G1099">
        <v>47</v>
      </c>
      <c r="H1099">
        <v>12322</v>
      </c>
      <c r="I1099">
        <v>2</v>
      </c>
      <c r="J1099" t="s">
        <v>13</v>
      </c>
      <c r="K1099">
        <v>2</v>
      </c>
      <c r="L1099" s="7">
        <v>38037.245545154001</v>
      </c>
      <c r="M10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0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0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00" spans="1:15" x14ac:dyDescent="0.2">
      <c r="A1100">
        <v>776</v>
      </c>
      <c r="B1100">
        <v>11</v>
      </c>
      <c r="C1100">
        <v>10834</v>
      </c>
      <c r="D1100">
        <v>76</v>
      </c>
      <c r="E1100">
        <v>35</v>
      </c>
      <c r="F1100">
        <v>38790.699999999997</v>
      </c>
      <c r="G1100">
        <v>40</v>
      </c>
      <c r="H1100">
        <v>12290</v>
      </c>
      <c r="I1100">
        <v>9</v>
      </c>
      <c r="J1100" t="s">
        <v>14</v>
      </c>
      <c r="K1100">
        <v>2</v>
      </c>
      <c r="L1100" s="7">
        <v>73147.740681759504</v>
      </c>
      <c r="M11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01" spans="1:15" x14ac:dyDescent="0.2">
      <c r="A1101">
        <v>1585</v>
      </c>
      <c r="B1101">
        <v>15</v>
      </c>
      <c r="C1101">
        <v>14917</v>
      </c>
      <c r="D1101">
        <v>105</v>
      </c>
      <c r="E1101">
        <v>57</v>
      </c>
      <c r="F1101">
        <v>35843.81</v>
      </c>
      <c r="G1101">
        <v>67</v>
      </c>
      <c r="H1101">
        <v>12284</v>
      </c>
      <c r="I1101">
        <v>7</v>
      </c>
      <c r="J1101" t="s">
        <v>13</v>
      </c>
      <c r="K1101">
        <v>1</v>
      </c>
      <c r="L1101" s="7">
        <v>64370.736982674003</v>
      </c>
      <c r="M11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02" spans="1:15" x14ac:dyDescent="0.2">
      <c r="A1102">
        <v>1705</v>
      </c>
      <c r="B1102">
        <v>10</v>
      </c>
      <c r="C1102">
        <v>10070</v>
      </c>
      <c r="D1102">
        <v>76</v>
      </c>
      <c r="E1102">
        <v>35</v>
      </c>
      <c r="F1102">
        <v>38668.71</v>
      </c>
      <c r="G1102">
        <v>42</v>
      </c>
      <c r="H1102">
        <v>12262</v>
      </c>
      <c r="I1102">
        <v>3</v>
      </c>
      <c r="J1102" t="s">
        <v>14</v>
      </c>
      <c r="K1102">
        <v>2</v>
      </c>
      <c r="L1102" s="7">
        <v>62821.658234370698</v>
      </c>
      <c r="M11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03" spans="1:15" x14ac:dyDescent="0.2">
      <c r="A1103">
        <v>1584</v>
      </c>
      <c r="B1103">
        <v>23</v>
      </c>
      <c r="C1103">
        <v>10158</v>
      </c>
      <c r="D1103">
        <v>82</v>
      </c>
      <c r="E1103">
        <v>34</v>
      </c>
      <c r="F1103">
        <v>29458.080000000002</v>
      </c>
      <c r="G1103">
        <v>44</v>
      </c>
      <c r="H1103">
        <v>12254</v>
      </c>
      <c r="I1103">
        <v>3</v>
      </c>
      <c r="J1103" t="s">
        <v>14</v>
      </c>
      <c r="K1103">
        <v>2</v>
      </c>
      <c r="L1103" s="7">
        <v>57964.821214817697</v>
      </c>
      <c r="M11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04" spans="1:15" x14ac:dyDescent="0.2">
      <c r="A1104">
        <v>269</v>
      </c>
      <c r="B1104">
        <v>11</v>
      </c>
      <c r="C1104">
        <v>10714</v>
      </c>
      <c r="D1104">
        <v>75</v>
      </c>
      <c r="E1104">
        <v>38</v>
      </c>
      <c r="F1104">
        <v>37716.93</v>
      </c>
      <c r="G1104">
        <v>37</v>
      </c>
      <c r="H1104">
        <v>12254</v>
      </c>
      <c r="I1104">
        <v>5</v>
      </c>
      <c r="J1104" t="s">
        <v>13</v>
      </c>
      <c r="K1104">
        <v>3</v>
      </c>
      <c r="L1104" s="7">
        <v>58054.215241117599</v>
      </c>
      <c r="M11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05" spans="1:15" x14ac:dyDescent="0.2">
      <c r="A1105">
        <v>1979</v>
      </c>
      <c r="B1105">
        <v>19</v>
      </c>
      <c r="C1105">
        <v>10226</v>
      </c>
      <c r="D1105">
        <v>84</v>
      </c>
      <c r="E1105">
        <v>39</v>
      </c>
      <c r="F1105">
        <v>37891.64</v>
      </c>
      <c r="G1105">
        <v>67</v>
      </c>
      <c r="H1105">
        <v>12247</v>
      </c>
      <c r="I1105">
        <v>5</v>
      </c>
      <c r="J1105" t="s">
        <v>13</v>
      </c>
      <c r="K1105">
        <v>2</v>
      </c>
      <c r="L1105" s="7">
        <v>50960.750554010498</v>
      </c>
      <c r="M11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06" spans="1:15" x14ac:dyDescent="0.2">
      <c r="A1106">
        <v>1768</v>
      </c>
      <c r="B1106">
        <v>22</v>
      </c>
      <c r="C1106">
        <v>12867</v>
      </c>
      <c r="D1106">
        <v>107</v>
      </c>
      <c r="E1106">
        <v>43</v>
      </c>
      <c r="F1106">
        <v>39528.699999999997</v>
      </c>
      <c r="G1106">
        <v>56</v>
      </c>
      <c r="H1106">
        <v>12245</v>
      </c>
      <c r="I1106">
        <v>2</v>
      </c>
      <c r="J1106" t="s">
        <v>13</v>
      </c>
      <c r="K1106">
        <v>2</v>
      </c>
      <c r="L1106" s="7">
        <v>55554.050071498998</v>
      </c>
      <c r="M11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07" spans="1:15" x14ac:dyDescent="0.2">
      <c r="A1107">
        <v>711</v>
      </c>
      <c r="B1107">
        <v>8</v>
      </c>
      <c r="C1107">
        <v>13638</v>
      </c>
      <c r="D1107">
        <v>101</v>
      </c>
      <c r="E1107">
        <v>51</v>
      </c>
      <c r="F1107">
        <v>38646.160000000003</v>
      </c>
      <c r="G1107">
        <v>35</v>
      </c>
      <c r="H1107">
        <v>12201</v>
      </c>
      <c r="I1107">
        <v>3</v>
      </c>
      <c r="J1107" t="s">
        <v>13</v>
      </c>
      <c r="K1107">
        <v>2</v>
      </c>
      <c r="L1107" s="7">
        <v>82023.186547615202</v>
      </c>
      <c r="M11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08" spans="1:15" x14ac:dyDescent="0.2">
      <c r="A1108">
        <v>691</v>
      </c>
      <c r="B1108">
        <v>14</v>
      </c>
      <c r="C1108">
        <v>13580</v>
      </c>
      <c r="D1108">
        <v>90</v>
      </c>
      <c r="E1108">
        <v>54</v>
      </c>
      <c r="F1108">
        <v>27387.63</v>
      </c>
      <c r="G1108">
        <v>57</v>
      </c>
      <c r="H1108">
        <v>12193</v>
      </c>
      <c r="I1108">
        <v>7</v>
      </c>
      <c r="J1108" t="s">
        <v>14</v>
      </c>
      <c r="K1108">
        <v>2</v>
      </c>
      <c r="L1108" s="7">
        <v>83732.674348243294</v>
      </c>
      <c r="M11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09" spans="1:15" x14ac:dyDescent="0.2">
      <c r="A1109">
        <v>736</v>
      </c>
      <c r="B1109">
        <v>22</v>
      </c>
      <c r="C1109">
        <v>10387</v>
      </c>
      <c r="D1109">
        <v>65</v>
      </c>
      <c r="E1109">
        <v>32</v>
      </c>
      <c r="F1109">
        <v>24985.79</v>
      </c>
      <c r="G1109">
        <v>47</v>
      </c>
      <c r="H1109">
        <v>12115</v>
      </c>
      <c r="I1109">
        <v>8</v>
      </c>
      <c r="J1109" t="s">
        <v>12</v>
      </c>
      <c r="K1109">
        <v>2</v>
      </c>
      <c r="L1109" s="7">
        <v>48550.2028045763</v>
      </c>
      <c r="M11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10" spans="1:15" x14ac:dyDescent="0.2">
      <c r="A1110">
        <v>1195</v>
      </c>
      <c r="B1110">
        <v>7</v>
      </c>
      <c r="C1110">
        <v>4466</v>
      </c>
      <c r="D1110">
        <v>60</v>
      </c>
      <c r="E1110">
        <v>28</v>
      </c>
      <c r="F1110">
        <v>25528.04</v>
      </c>
      <c r="G1110">
        <v>53</v>
      </c>
      <c r="H1110">
        <v>12073</v>
      </c>
      <c r="I1110">
        <v>7</v>
      </c>
      <c r="J1110" t="s">
        <v>13</v>
      </c>
      <c r="K1110">
        <v>3</v>
      </c>
      <c r="L1110" s="7">
        <v>36659.068633110001</v>
      </c>
      <c r="M11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11" spans="1:15" x14ac:dyDescent="0.2">
      <c r="A1111">
        <v>531</v>
      </c>
      <c r="B1111">
        <v>1</v>
      </c>
      <c r="C1111">
        <v>10874</v>
      </c>
      <c r="D1111">
        <v>82</v>
      </c>
      <c r="E1111">
        <v>37</v>
      </c>
      <c r="F1111">
        <v>18370.12</v>
      </c>
      <c r="G1111">
        <v>35</v>
      </c>
      <c r="H1111">
        <v>12051</v>
      </c>
      <c r="I1111">
        <v>4</v>
      </c>
      <c r="J1111" t="s">
        <v>14</v>
      </c>
      <c r="K1111">
        <v>2</v>
      </c>
      <c r="L1111" s="7">
        <v>32255.617079596999</v>
      </c>
      <c r="M11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112" spans="1:15" x14ac:dyDescent="0.2">
      <c r="A1112">
        <v>1889</v>
      </c>
      <c r="B1112">
        <v>13</v>
      </c>
      <c r="C1112">
        <v>11603</v>
      </c>
      <c r="D1112">
        <v>103</v>
      </c>
      <c r="E1112">
        <v>52</v>
      </c>
      <c r="F1112">
        <v>38122.089999999997</v>
      </c>
      <c r="G1112">
        <v>62</v>
      </c>
      <c r="H1112">
        <v>12036</v>
      </c>
      <c r="I1112">
        <v>5</v>
      </c>
      <c r="J1112" t="s">
        <v>13</v>
      </c>
      <c r="K1112">
        <v>2</v>
      </c>
      <c r="L1112" s="7">
        <v>63365.633672397998</v>
      </c>
      <c r="M11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13" spans="1:15" x14ac:dyDescent="0.2">
      <c r="A1113">
        <v>1117</v>
      </c>
      <c r="B1113">
        <v>8</v>
      </c>
      <c r="C1113">
        <v>9547</v>
      </c>
      <c r="D1113">
        <v>74</v>
      </c>
      <c r="E1113">
        <v>30</v>
      </c>
      <c r="F1113">
        <v>25426.959999999999</v>
      </c>
      <c r="G1113">
        <v>38</v>
      </c>
      <c r="H1113">
        <v>12030</v>
      </c>
      <c r="I1113">
        <v>5</v>
      </c>
      <c r="J1113" t="s">
        <v>14</v>
      </c>
      <c r="K1113">
        <v>3</v>
      </c>
      <c r="L1113" s="7">
        <v>46965.927584185003</v>
      </c>
      <c r="M11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14" spans="1:15" x14ac:dyDescent="0.2">
      <c r="A1114">
        <v>1381</v>
      </c>
      <c r="B1114">
        <v>22</v>
      </c>
      <c r="C1114">
        <v>11059</v>
      </c>
      <c r="D1114">
        <v>55</v>
      </c>
      <c r="E1114">
        <v>37</v>
      </c>
      <c r="F1114">
        <v>18289.27</v>
      </c>
      <c r="G1114">
        <v>56</v>
      </c>
      <c r="H1114">
        <v>12027</v>
      </c>
      <c r="I1114">
        <v>8</v>
      </c>
      <c r="J1114" t="s">
        <v>14</v>
      </c>
      <c r="K1114">
        <v>2</v>
      </c>
      <c r="L1114" s="7">
        <v>44069.4167902142</v>
      </c>
      <c r="M11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115" spans="1:15" x14ac:dyDescent="0.2">
      <c r="A1115">
        <v>700</v>
      </c>
      <c r="B1115">
        <v>12</v>
      </c>
      <c r="C1115">
        <v>9226</v>
      </c>
      <c r="D1115">
        <v>72</v>
      </c>
      <c r="E1115">
        <v>32</v>
      </c>
      <c r="F1115">
        <v>32273.07</v>
      </c>
      <c r="G1115">
        <v>68</v>
      </c>
      <c r="H1115">
        <v>11931</v>
      </c>
      <c r="I1115">
        <v>9</v>
      </c>
      <c r="J1115" t="s">
        <v>14</v>
      </c>
      <c r="K1115">
        <v>3</v>
      </c>
      <c r="L1115" s="7">
        <v>62787.160131169898</v>
      </c>
      <c r="M11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16" spans="1:15" x14ac:dyDescent="0.2">
      <c r="A1116">
        <v>667</v>
      </c>
      <c r="B1116">
        <v>21</v>
      </c>
      <c r="C1116">
        <v>9208</v>
      </c>
      <c r="D1116">
        <v>84</v>
      </c>
      <c r="E1116">
        <v>40</v>
      </c>
      <c r="F1116">
        <v>35959.54</v>
      </c>
      <c r="G1116">
        <v>44</v>
      </c>
      <c r="H1116">
        <v>11931</v>
      </c>
      <c r="I1116">
        <v>2</v>
      </c>
      <c r="J1116" t="s">
        <v>13</v>
      </c>
      <c r="K1116">
        <v>3</v>
      </c>
      <c r="L1116" s="7">
        <v>70176.883682751301</v>
      </c>
      <c r="M11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17" spans="1:15" x14ac:dyDescent="0.2">
      <c r="A1117">
        <v>422</v>
      </c>
      <c r="B1117">
        <v>7</v>
      </c>
      <c r="C1117">
        <v>11120</v>
      </c>
      <c r="D1117">
        <v>59</v>
      </c>
      <c r="E1117">
        <v>28</v>
      </c>
      <c r="F1117">
        <v>24518.52</v>
      </c>
      <c r="G1117">
        <v>49</v>
      </c>
      <c r="H1117">
        <v>11898</v>
      </c>
      <c r="I1117">
        <v>9</v>
      </c>
      <c r="J1117" t="s">
        <v>13</v>
      </c>
      <c r="K1117">
        <v>2</v>
      </c>
      <c r="L1117" s="7">
        <v>43377.685760836503</v>
      </c>
      <c r="M11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18" spans="1:15" x14ac:dyDescent="0.2">
      <c r="A1118">
        <v>613</v>
      </c>
      <c r="B1118">
        <v>5</v>
      </c>
      <c r="C1118">
        <v>14767</v>
      </c>
      <c r="D1118">
        <v>104</v>
      </c>
      <c r="E1118">
        <v>50</v>
      </c>
      <c r="F1118">
        <v>26499.79</v>
      </c>
      <c r="G1118">
        <v>33</v>
      </c>
      <c r="H1118">
        <v>11871</v>
      </c>
      <c r="I1118">
        <v>3</v>
      </c>
      <c r="J1118" t="s">
        <v>13</v>
      </c>
      <c r="K1118">
        <v>3</v>
      </c>
      <c r="L1118" s="7">
        <v>79941.354619252204</v>
      </c>
      <c r="M11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19" spans="1:15" x14ac:dyDescent="0.2">
      <c r="A1119">
        <v>1209</v>
      </c>
      <c r="B1119">
        <v>17</v>
      </c>
      <c r="C1119">
        <v>10085</v>
      </c>
      <c r="D1119">
        <v>79</v>
      </c>
      <c r="E1119">
        <v>37</v>
      </c>
      <c r="F1119">
        <v>20552.34</v>
      </c>
      <c r="G1119">
        <v>59</v>
      </c>
      <c r="H1119">
        <v>11864</v>
      </c>
      <c r="I1119">
        <v>4</v>
      </c>
      <c r="J1119" t="s">
        <v>14</v>
      </c>
      <c r="K1119">
        <v>3</v>
      </c>
      <c r="L1119" s="7">
        <v>47469.283020433002</v>
      </c>
      <c r="M11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20" spans="1:15" x14ac:dyDescent="0.2">
      <c r="A1120">
        <v>250</v>
      </c>
      <c r="B1120">
        <v>7</v>
      </c>
      <c r="C1120">
        <v>11060</v>
      </c>
      <c r="D1120">
        <v>72</v>
      </c>
      <c r="E1120">
        <v>40</v>
      </c>
      <c r="F1120">
        <v>35737.07</v>
      </c>
      <c r="G1120">
        <v>52</v>
      </c>
      <c r="H1120">
        <v>11856</v>
      </c>
      <c r="I1120">
        <v>7</v>
      </c>
      <c r="J1120" t="s">
        <v>14</v>
      </c>
      <c r="K1120">
        <v>3</v>
      </c>
      <c r="L1120" s="7">
        <v>83906.250859272099</v>
      </c>
      <c r="M11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21" spans="1:15" x14ac:dyDescent="0.2">
      <c r="A1121">
        <v>913</v>
      </c>
      <c r="B1121">
        <v>3</v>
      </c>
      <c r="C1121">
        <v>10689</v>
      </c>
      <c r="D1121">
        <v>79</v>
      </c>
      <c r="E1121">
        <v>37</v>
      </c>
      <c r="F1121">
        <v>36042.35</v>
      </c>
      <c r="G1121">
        <v>25</v>
      </c>
      <c r="H1121">
        <v>11855</v>
      </c>
      <c r="I1121">
        <v>4</v>
      </c>
      <c r="J1121" t="s">
        <v>14</v>
      </c>
      <c r="K1121">
        <v>3</v>
      </c>
      <c r="L1121" s="7">
        <v>35879.758960362</v>
      </c>
      <c r="M11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22" spans="1:15" x14ac:dyDescent="0.2">
      <c r="A1122">
        <v>1062</v>
      </c>
      <c r="B1122">
        <v>15</v>
      </c>
      <c r="C1122">
        <v>10865</v>
      </c>
      <c r="D1122">
        <v>54</v>
      </c>
      <c r="E1122">
        <v>29</v>
      </c>
      <c r="F1122">
        <v>33601.69</v>
      </c>
      <c r="G1122">
        <v>58</v>
      </c>
      <c r="H1122">
        <v>11855</v>
      </c>
      <c r="I1122">
        <v>8</v>
      </c>
      <c r="J1122" t="s">
        <v>12</v>
      </c>
      <c r="K1122">
        <v>1</v>
      </c>
      <c r="L1122" s="7">
        <v>104256.36721525301</v>
      </c>
      <c r="M11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23" spans="1:15" x14ac:dyDescent="0.2">
      <c r="A1123">
        <v>1978</v>
      </c>
      <c r="B1123">
        <v>18</v>
      </c>
      <c r="C1123">
        <v>14588</v>
      </c>
      <c r="D1123">
        <v>94</v>
      </c>
      <c r="E1123">
        <v>53</v>
      </c>
      <c r="F1123">
        <v>23548.98</v>
      </c>
      <c r="G1123">
        <v>43</v>
      </c>
      <c r="H1123">
        <v>11852</v>
      </c>
      <c r="I1123">
        <v>8</v>
      </c>
      <c r="J1123" t="s">
        <v>13</v>
      </c>
      <c r="K1123">
        <v>1</v>
      </c>
      <c r="L1123" s="7">
        <v>44443.369967660903</v>
      </c>
      <c r="M11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24" spans="1:15" x14ac:dyDescent="0.2">
      <c r="A1124">
        <v>171</v>
      </c>
      <c r="B1124">
        <v>9</v>
      </c>
      <c r="C1124">
        <v>10986</v>
      </c>
      <c r="D1124">
        <v>72</v>
      </c>
      <c r="E1124">
        <v>39</v>
      </c>
      <c r="F1124">
        <v>18695.900000000001</v>
      </c>
      <c r="G1124">
        <v>62</v>
      </c>
      <c r="H1124">
        <v>11844</v>
      </c>
      <c r="I1124">
        <v>6</v>
      </c>
      <c r="J1124" t="s">
        <v>13</v>
      </c>
      <c r="K1124">
        <v>3</v>
      </c>
      <c r="L1124" s="7">
        <v>95986.785819174693</v>
      </c>
      <c r="M11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125" spans="1:15" x14ac:dyDescent="0.2">
      <c r="A1125">
        <v>987</v>
      </c>
      <c r="B1125">
        <v>19</v>
      </c>
      <c r="C1125">
        <v>10762</v>
      </c>
      <c r="D1125">
        <v>73</v>
      </c>
      <c r="E1125">
        <v>34</v>
      </c>
      <c r="F1125">
        <v>21203.62</v>
      </c>
      <c r="G1125">
        <v>63</v>
      </c>
      <c r="H1125">
        <v>11817</v>
      </c>
      <c r="I1125">
        <v>3</v>
      </c>
      <c r="J1125" t="s">
        <v>13</v>
      </c>
      <c r="K1125">
        <v>3</v>
      </c>
      <c r="L1125" s="7">
        <v>50903.957339531902</v>
      </c>
      <c r="M11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26" spans="1:15" x14ac:dyDescent="0.2">
      <c r="A1126">
        <v>1031</v>
      </c>
      <c r="B1126">
        <v>3</v>
      </c>
      <c r="C1126">
        <v>10571</v>
      </c>
      <c r="D1126">
        <v>102</v>
      </c>
      <c r="E1126">
        <v>31</v>
      </c>
      <c r="F1126">
        <v>37106.75</v>
      </c>
      <c r="G1126">
        <v>39</v>
      </c>
      <c r="H1126">
        <v>11807</v>
      </c>
      <c r="I1126">
        <v>7</v>
      </c>
      <c r="J1126" t="s">
        <v>14</v>
      </c>
      <c r="K1126">
        <v>3</v>
      </c>
      <c r="L1126" s="7">
        <v>61849.447575783997</v>
      </c>
      <c r="M11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27" spans="1:15" x14ac:dyDescent="0.2">
      <c r="A1127">
        <v>1537</v>
      </c>
      <c r="B1127">
        <v>2</v>
      </c>
      <c r="C1127">
        <v>9777</v>
      </c>
      <c r="D1127">
        <v>84</v>
      </c>
      <c r="E1127">
        <v>40</v>
      </c>
      <c r="F1127">
        <v>38658.879999999997</v>
      </c>
      <c r="G1127">
        <v>32</v>
      </c>
      <c r="H1127">
        <v>11779</v>
      </c>
      <c r="I1127">
        <v>6</v>
      </c>
      <c r="J1127" t="s">
        <v>14</v>
      </c>
      <c r="K1127">
        <v>3</v>
      </c>
      <c r="L1127" s="7">
        <v>35519.070097071599</v>
      </c>
      <c r="M11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28" spans="1:15" x14ac:dyDescent="0.2">
      <c r="A1128">
        <v>366</v>
      </c>
      <c r="B1128">
        <v>25</v>
      </c>
      <c r="C1128">
        <v>10535</v>
      </c>
      <c r="D1128">
        <v>87</v>
      </c>
      <c r="E1128">
        <v>35</v>
      </c>
      <c r="F1128">
        <v>35582.1</v>
      </c>
      <c r="G1128">
        <v>66</v>
      </c>
      <c r="H1128">
        <v>11770</v>
      </c>
      <c r="I1128">
        <v>3</v>
      </c>
      <c r="J1128" t="s">
        <v>14</v>
      </c>
      <c r="K1128">
        <v>2</v>
      </c>
      <c r="L1128" s="7">
        <v>57384.399597220698</v>
      </c>
      <c r="M11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29" spans="1:15" x14ac:dyDescent="0.2">
      <c r="A1129">
        <v>1227</v>
      </c>
      <c r="B1129">
        <v>24</v>
      </c>
      <c r="C1129">
        <v>14318</v>
      </c>
      <c r="D1129">
        <v>92</v>
      </c>
      <c r="E1129">
        <v>57</v>
      </c>
      <c r="F1129">
        <v>21992.21</v>
      </c>
      <c r="G1129">
        <v>44</v>
      </c>
      <c r="H1129">
        <v>11766</v>
      </c>
      <c r="I1129">
        <v>2</v>
      </c>
      <c r="J1129" t="s">
        <v>14</v>
      </c>
      <c r="K1129">
        <v>3</v>
      </c>
      <c r="L1129" s="7">
        <v>40920.461194508898</v>
      </c>
      <c r="M11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30" spans="1:15" x14ac:dyDescent="0.2">
      <c r="A1130">
        <v>896</v>
      </c>
      <c r="B1130">
        <v>21</v>
      </c>
      <c r="C1130">
        <v>5708</v>
      </c>
      <c r="D1130">
        <v>69</v>
      </c>
      <c r="E1130">
        <v>20</v>
      </c>
      <c r="F1130">
        <v>23230.25</v>
      </c>
      <c r="G1130">
        <v>52</v>
      </c>
      <c r="H1130">
        <v>11763</v>
      </c>
      <c r="I1130">
        <v>9</v>
      </c>
      <c r="J1130" t="s">
        <v>14</v>
      </c>
      <c r="K1130">
        <v>3</v>
      </c>
      <c r="L1130" s="7">
        <v>36922.293599419703</v>
      </c>
      <c r="M11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31" spans="1:15" x14ac:dyDescent="0.2">
      <c r="A1131">
        <v>1400</v>
      </c>
      <c r="B1131">
        <v>6</v>
      </c>
      <c r="C1131">
        <v>9414</v>
      </c>
      <c r="D1131">
        <v>100</v>
      </c>
      <c r="E1131">
        <v>29</v>
      </c>
      <c r="F1131">
        <v>38158.29</v>
      </c>
      <c r="G1131">
        <v>37</v>
      </c>
      <c r="H1131">
        <v>11756</v>
      </c>
      <c r="I1131">
        <v>3</v>
      </c>
      <c r="J1131" t="s">
        <v>14</v>
      </c>
      <c r="K1131">
        <v>2</v>
      </c>
      <c r="L1131" s="7">
        <v>56198.760728265202</v>
      </c>
      <c r="M11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32" spans="1:15" x14ac:dyDescent="0.2">
      <c r="A1132">
        <v>1908</v>
      </c>
      <c r="B1132">
        <v>11</v>
      </c>
      <c r="C1132">
        <v>13953</v>
      </c>
      <c r="D1132">
        <v>106</v>
      </c>
      <c r="E1132">
        <v>44</v>
      </c>
      <c r="F1132">
        <v>29140.49</v>
      </c>
      <c r="G1132">
        <v>32</v>
      </c>
      <c r="H1132">
        <v>11749</v>
      </c>
      <c r="I1132">
        <v>3</v>
      </c>
      <c r="J1132" t="s">
        <v>14</v>
      </c>
      <c r="K1132">
        <v>2</v>
      </c>
      <c r="L1132" s="7">
        <v>74503.034986979997</v>
      </c>
      <c r="M11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33" spans="1:15" x14ac:dyDescent="0.2">
      <c r="A1133">
        <v>1136</v>
      </c>
      <c r="B1133">
        <v>3</v>
      </c>
      <c r="C1133">
        <v>9291</v>
      </c>
      <c r="D1133">
        <v>69</v>
      </c>
      <c r="E1133">
        <v>36</v>
      </c>
      <c r="F1133">
        <v>23524.68</v>
      </c>
      <c r="G1133">
        <v>31</v>
      </c>
      <c r="H1133">
        <v>11736</v>
      </c>
      <c r="I1133">
        <v>8</v>
      </c>
      <c r="J1133" t="s">
        <v>14</v>
      </c>
      <c r="K1133">
        <v>3</v>
      </c>
      <c r="L1133" s="7">
        <v>19788.280942529698</v>
      </c>
      <c r="M11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34" spans="1:15" x14ac:dyDescent="0.2">
      <c r="A1134">
        <v>1077</v>
      </c>
      <c r="B1134">
        <v>2</v>
      </c>
      <c r="C1134">
        <v>9742</v>
      </c>
      <c r="D1134">
        <v>52</v>
      </c>
      <c r="E1134">
        <v>31</v>
      </c>
      <c r="F1134">
        <v>25612.02</v>
      </c>
      <c r="G1134">
        <v>22</v>
      </c>
      <c r="H1134">
        <v>11728</v>
      </c>
      <c r="I1134">
        <v>2</v>
      </c>
      <c r="J1134" t="s">
        <v>14</v>
      </c>
      <c r="K1134">
        <v>2</v>
      </c>
      <c r="L1134" s="7">
        <v>21416.985065716599</v>
      </c>
      <c r="M11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35" spans="1:15" x14ac:dyDescent="0.2">
      <c r="A1135">
        <v>1693</v>
      </c>
      <c r="B1135">
        <v>20</v>
      </c>
      <c r="C1135">
        <v>12123</v>
      </c>
      <c r="D1135">
        <v>103</v>
      </c>
      <c r="E1135">
        <v>55</v>
      </c>
      <c r="F1135">
        <v>19654.41</v>
      </c>
      <c r="G1135">
        <v>51</v>
      </c>
      <c r="H1135">
        <v>11727</v>
      </c>
      <c r="I1135">
        <v>8</v>
      </c>
      <c r="J1135" t="s">
        <v>14</v>
      </c>
      <c r="K1135">
        <v>3</v>
      </c>
      <c r="L1135" s="7">
        <v>46967.0290108115</v>
      </c>
      <c r="M11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136" spans="1:15" x14ac:dyDescent="0.2">
      <c r="A1136">
        <v>656</v>
      </c>
      <c r="B1136">
        <v>25</v>
      </c>
      <c r="C1136">
        <v>13718</v>
      </c>
      <c r="D1136">
        <v>93</v>
      </c>
      <c r="E1136">
        <v>52</v>
      </c>
      <c r="F1136">
        <v>31352.37</v>
      </c>
      <c r="G1136">
        <v>60</v>
      </c>
      <c r="H1136">
        <v>11716</v>
      </c>
      <c r="I1136">
        <v>9</v>
      </c>
      <c r="J1136" t="s">
        <v>14</v>
      </c>
      <c r="K1136">
        <v>3</v>
      </c>
      <c r="L1136" s="7">
        <v>61643.868574594897</v>
      </c>
      <c r="M11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37" spans="1:15" x14ac:dyDescent="0.2">
      <c r="A1137">
        <v>1617</v>
      </c>
      <c r="B1137">
        <v>3</v>
      </c>
      <c r="C1137">
        <v>10322</v>
      </c>
      <c r="D1137">
        <v>75</v>
      </c>
      <c r="E1137">
        <v>36</v>
      </c>
      <c r="F1137">
        <v>35202.65</v>
      </c>
      <c r="G1137">
        <v>35</v>
      </c>
      <c r="H1137">
        <v>11683</v>
      </c>
      <c r="I1137">
        <v>1</v>
      </c>
      <c r="J1137" t="s">
        <v>14</v>
      </c>
      <c r="K1137">
        <v>2</v>
      </c>
      <c r="L1137" s="7">
        <v>43554.4220684303</v>
      </c>
      <c r="M11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38" spans="1:15" x14ac:dyDescent="0.2">
      <c r="A1138">
        <v>1081</v>
      </c>
      <c r="B1138">
        <v>3</v>
      </c>
      <c r="C1138">
        <v>7400</v>
      </c>
      <c r="D1138">
        <v>65</v>
      </c>
      <c r="E1138">
        <v>20</v>
      </c>
      <c r="F1138">
        <v>36995.1</v>
      </c>
      <c r="G1138">
        <v>39</v>
      </c>
      <c r="H1138">
        <v>11667</v>
      </c>
      <c r="I1138">
        <v>9</v>
      </c>
      <c r="J1138" t="s">
        <v>14</v>
      </c>
      <c r="K1138">
        <v>3</v>
      </c>
      <c r="L1138" s="7">
        <v>43176.2471348908</v>
      </c>
      <c r="M11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39" spans="1:15" x14ac:dyDescent="0.2">
      <c r="A1139">
        <v>328</v>
      </c>
      <c r="B1139">
        <v>3</v>
      </c>
      <c r="C1139">
        <v>1586</v>
      </c>
      <c r="D1139">
        <v>61</v>
      </c>
      <c r="E1139">
        <v>28</v>
      </c>
      <c r="F1139">
        <v>34040.28</v>
      </c>
      <c r="G1139">
        <v>43</v>
      </c>
      <c r="H1139">
        <v>11663</v>
      </c>
      <c r="I1139">
        <v>5</v>
      </c>
      <c r="J1139" t="s">
        <v>14</v>
      </c>
      <c r="K1139">
        <v>3</v>
      </c>
      <c r="L1139" s="7">
        <v>22245.721516244601</v>
      </c>
      <c r="M11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40" spans="1:15" x14ac:dyDescent="0.2">
      <c r="A1140">
        <v>929</v>
      </c>
      <c r="B1140">
        <v>9</v>
      </c>
      <c r="C1140">
        <v>10079</v>
      </c>
      <c r="D1140">
        <v>76</v>
      </c>
      <c r="E1140">
        <v>35</v>
      </c>
      <c r="F1140">
        <v>34643.26</v>
      </c>
      <c r="G1140">
        <v>43</v>
      </c>
      <c r="H1140">
        <v>11660</v>
      </c>
      <c r="I1140">
        <v>4</v>
      </c>
      <c r="J1140" t="s">
        <v>13</v>
      </c>
      <c r="K1140">
        <v>2</v>
      </c>
      <c r="L1140" s="7">
        <v>51798.36641509</v>
      </c>
      <c r="M11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41" spans="1:15" x14ac:dyDescent="0.2">
      <c r="A1141">
        <v>991</v>
      </c>
      <c r="B1141">
        <v>3</v>
      </c>
      <c r="C1141">
        <v>12504</v>
      </c>
      <c r="D1141">
        <v>90</v>
      </c>
      <c r="E1141">
        <v>51</v>
      </c>
      <c r="F1141">
        <v>28241.52</v>
      </c>
      <c r="G1141">
        <v>42</v>
      </c>
      <c r="H1141">
        <v>11650</v>
      </c>
      <c r="I1141">
        <v>5</v>
      </c>
      <c r="J1141" t="s">
        <v>14</v>
      </c>
      <c r="K1141">
        <v>2</v>
      </c>
      <c r="L1141" s="7">
        <v>43055.410857139497</v>
      </c>
      <c r="M11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42" spans="1:15" x14ac:dyDescent="0.2">
      <c r="A1142">
        <v>1128</v>
      </c>
      <c r="B1142">
        <v>10</v>
      </c>
      <c r="C1142">
        <v>11059</v>
      </c>
      <c r="D1142">
        <v>85</v>
      </c>
      <c r="E1142">
        <v>34</v>
      </c>
      <c r="F1142">
        <v>33009.11</v>
      </c>
      <c r="G1142">
        <v>30</v>
      </c>
      <c r="H1142">
        <v>11625</v>
      </c>
      <c r="I1142">
        <v>5</v>
      </c>
      <c r="J1142" t="s">
        <v>13</v>
      </c>
      <c r="K1142">
        <v>2</v>
      </c>
      <c r="L1142" s="7">
        <v>69056.674576866499</v>
      </c>
      <c r="M11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43" spans="1:15" x14ac:dyDescent="0.2">
      <c r="A1143">
        <v>863</v>
      </c>
      <c r="B1143">
        <v>9</v>
      </c>
      <c r="C1143">
        <v>9422</v>
      </c>
      <c r="D1143">
        <v>88</v>
      </c>
      <c r="E1143">
        <v>31</v>
      </c>
      <c r="F1143">
        <v>36862.699999999997</v>
      </c>
      <c r="G1143">
        <v>38</v>
      </c>
      <c r="H1143">
        <v>11617</v>
      </c>
      <c r="I1143">
        <v>4</v>
      </c>
      <c r="J1143" t="s">
        <v>13</v>
      </c>
      <c r="K1143">
        <v>2</v>
      </c>
      <c r="L1143" s="7">
        <v>73568.607268219406</v>
      </c>
      <c r="M11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44" spans="1:15" x14ac:dyDescent="0.2">
      <c r="A1144">
        <v>843</v>
      </c>
      <c r="B1144">
        <v>8</v>
      </c>
      <c r="C1144">
        <v>1344</v>
      </c>
      <c r="D1144">
        <v>67</v>
      </c>
      <c r="E1144">
        <v>23</v>
      </c>
      <c r="F1144">
        <v>19062.990000000002</v>
      </c>
      <c r="G1144">
        <v>30</v>
      </c>
      <c r="H1144">
        <v>11615</v>
      </c>
      <c r="I1144">
        <v>9</v>
      </c>
      <c r="J1144" t="s">
        <v>13</v>
      </c>
      <c r="K1144">
        <v>3</v>
      </c>
      <c r="L1144" s="7">
        <v>5780.6464543219599</v>
      </c>
      <c r="M11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145" spans="1:15" x14ac:dyDescent="0.2">
      <c r="A1145">
        <v>895</v>
      </c>
      <c r="B1145">
        <v>20</v>
      </c>
      <c r="C1145">
        <v>10078</v>
      </c>
      <c r="D1145">
        <v>66</v>
      </c>
      <c r="E1145">
        <v>39</v>
      </c>
      <c r="F1145">
        <v>29544.43</v>
      </c>
      <c r="G1145">
        <v>61</v>
      </c>
      <c r="H1145">
        <v>11610</v>
      </c>
      <c r="I1145">
        <v>2</v>
      </c>
      <c r="J1145" t="s">
        <v>13</v>
      </c>
      <c r="K1145">
        <v>1</v>
      </c>
      <c r="L1145" s="7">
        <v>48154.487976798497</v>
      </c>
      <c r="M11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46" spans="1:15" x14ac:dyDescent="0.2">
      <c r="A1146">
        <v>533</v>
      </c>
      <c r="B1146">
        <v>7</v>
      </c>
      <c r="C1146">
        <v>10118</v>
      </c>
      <c r="D1146">
        <v>95</v>
      </c>
      <c r="E1146">
        <v>35</v>
      </c>
      <c r="F1146">
        <v>36577.61</v>
      </c>
      <c r="G1146">
        <v>36</v>
      </c>
      <c r="H1146">
        <v>11609</v>
      </c>
      <c r="I1146">
        <v>4</v>
      </c>
      <c r="J1146" t="s">
        <v>14</v>
      </c>
      <c r="K1146">
        <v>2</v>
      </c>
      <c r="L1146" s="7">
        <v>77414.638689316795</v>
      </c>
      <c r="M11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47" spans="1:15" x14ac:dyDescent="0.2">
      <c r="A1147">
        <v>718</v>
      </c>
      <c r="B1147">
        <v>2</v>
      </c>
      <c r="C1147">
        <v>12113</v>
      </c>
      <c r="D1147">
        <v>107</v>
      </c>
      <c r="E1147">
        <v>56</v>
      </c>
      <c r="F1147">
        <v>27928.49</v>
      </c>
      <c r="G1147">
        <v>16</v>
      </c>
      <c r="H1147">
        <v>11607</v>
      </c>
      <c r="I1147">
        <v>5</v>
      </c>
      <c r="J1147" t="s">
        <v>13</v>
      </c>
      <c r="K1147">
        <v>1</v>
      </c>
      <c r="L1147" s="7">
        <v>43336.583146587298</v>
      </c>
      <c r="M11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48" spans="1:15" x14ac:dyDescent="0.2">
      <c r="A1148">
        <v>1211</v>
      </c>
      <c r="B1148">
        <v>25</v>
      </c>
      <c r="C1148">
        <v>9475</v>
      </c>
      <c r="D1148">
        <v>82</v>
      </c>
      <c r="E1148">
        <v>28</v>
      </c>
      <c r="F1148">
        <v>37207.629999999997</v>
      </c>
      <c r="G1148">
        <v>47</v>
      </c>
      <c r="H1148">
        <v>11582</v>
      </c>
      <c r="I1148">
        <v>9</v>
      </c>
      <c r="J1148" t="s">
        <v>14</v>
      </c>
      <c r="K1148">
        <v>3</v>
      </c>
      <c r="L1148" s="7">
        <v>72508.317167927496</v>
      </c>
      <c r="M11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49" spans="1:15" x14ac:dyDescent="0.2">
      <c r="A1149">
        <v>358</v>
      </c>
      <c r="B1149">
        <v>2</v>
      </c>
      <c r="C1149">
        <v>10551</v>
      </c>
      <c r="D1149">
        <v>72</v>
      </c>
      <c r="E1149">
        <v>38</v>
      </c>
      <c r="F1149">
        <v>37280.699999999997</v>
      </c>
      <c r="G1149">
        <v>42</v>
      </c>
      <c r="H1149">
        <v>11564</v>
      </c>
      <c r="I1149">
        <v>9</v>
      </c>
      <c r="J1149" t="s">
        <v>14</v>
      </c>
      <c r="K1149">
        <v>2</v>
      </c>
      <c r="L1149" s="7">
        <v>34472.001767228699</v>
      </c>
      <c r="M11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50" spans="1:15" x14ac:dyDescent="0.2">
      <c r="A1150">
        <v>1700</v>
      </c>
      <c r="B1150">
        <v>13</v>
      </c>
      <c r="C1150">
        <v>13249</v>
      </c>
      <c r="D1150">
        <v>97</v>
      </c>
      <c r="E1150">
        <v>50</v>
      </c>
      <c r="F1150">
        <v>35695.279999999999</v>
      </c>
      <c r="G1150">
        <v>59</v>
      </c>
      <c r="H1150">
        <v>11554</v>
      </c>
      <c r="I1150">
        <v>3</v>
      </c>
      <c r="J1150" t="s">
        <v>14</v>
      </c>
      <c r="K1150">
        <v>2</v>
      </c>
      <c r="L1150" s="7">
        <v>78708.705299114299</v>
      </c>
      <c r="M11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51" spans="1:15" x14ac:dyDescent="0.2">
      <c r="A1151">
        <v>320</v>
      </c>
      <c r="B1151">
        <v>1</v>
      </c>
      <c r="C1151">
        <v>12389</v>
      </c>
      <c r="D1151">
        <v>92</v>
      </c>
      <c r="E1151">
        <v>51</v>
      </c>
      <c r="F1151">
        <v>23965.4</v>
      </c>
      <c r="G1151">
        <v>42</v>
      </c>
      <c r="H1151">
        <v>11529</v>
      </c>
      <c r="I1151">
        <v>3</v>
      </c>
      <c r="J1151" t="s">
        <v>14</v>
      </c>
      <c r="K1151">
        <v>2</v>
      </c>
      <c r="L1151" s="7">
        <v>34094.124098306696</v>
      </c>
      <c r="M11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52" spans="1:15" x14ac:dyDescent="0.2">
      <c r="A1152">
        <v>266</v>
      </c>
      <c r="B1152">
        <v>13</v>
      </c>
      <c r="C1152">
        <v>14110</v>
      </c>
      <c r="D1152">
        <v>103</v>
      </c>
      <c r="E1152">
        <v>57</v>
      </c>
      <c r="F1152">
        <v>36294.019999999997</v>
      </c>
      <c r="G1152">
        <v>67</v>
      </c>
      <c r="H1152">
        <v>11527</v>
      </c>
      <c r="I1152">
        <v>4</v>
      </c>
      <c r="J1152" t="s">
        <v>14</v>
      </c>
      <c r="K1152">
        <v>2</v>
      </c>
      <c r="L1152" s="7">
        <v>91991.341590167402</v>
      </c>
      <c r="M11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53" spans="1:15" x14ac:dyDescent="0.2">
      <c r="A1153">
        <v>241</v>
      </c>
      <c r="B1153">
        <v>6</v>
      </c>
      <c r="C1153">
        <v>9293</v>
      </c>
      <c r="D1153">
        <v>82</v>
      </c>
      <c r="E1153">
        <v>37</v>
      </c>
      <c r="F1153">
        <v>22260.74</v>
      </c>
      <c r="G1153">
        <v>42</v>
      </c>
      <c r="H1153">
        <v>11526</v>
      </c>
      <c r="I1153">
        <v>8</v>
      </c>
      <c r="J1153" t="s">
        <v>14</v>
      </c>
      <c r="K1153">
        <v>3</v>
      </c>
      <c r="L1153" s="7">
        <v>51470.861511540497</v>
      </c>
      <c r="M11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54" spans="1:15" x14ac:dyDescent="0.2">
      <c r="A1154">
        <v>866</v>
      </c>
      <c r="B1154">
        <v>6</v>
      </c>
      <c r="C1154">
        <v>10412</v>
      </c>
      <c r="D1154">
        <v>77</v>
      </c>
      <c r="E1154">
        <v>28</v>
      </c>
      <c r="F1154">
        <v>37720.74</v>
      </c>
      <c r="G1154">
        <v>37</v>
      </c>
      <c r="H1154">
        <v>11510</v>
      </c>
      <c r="I1154">
        <v>6</v>
      </c>
      <c r="J1154" t="s">
        <v>14</v>
      </c>
      <c r="K1154">
        <v>2</v>
      </c>
      <c r="L1154" s="7">
        <v>61139.695108318898</v>
      </c>
      <c r="M11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55" spans="1:15" x14ac:dyDescent="0.2">
      <c r="A1155">
        <v>206</v>
      </c>
      <c r="B1155">
        <v>4</v>
      </c>
      <c r="C1155">
        <v>12988</v>
      </c>
      <c r="D1155">
        <v>102</v>
      </c>
      <c r="E1155">
        <v>43</v>
      </c>
      <c r="F1155">
        <v>22520.07</v>
      </c>
      <c r="G1155">
        <v>56</v>
      </c>
      <c r="H1155">
        <v>11506</v>
      </c>
      <c r="I1155">
        <v>8</v>
      </c>
      <c r="J1155" t="s">
        <v>13</v>
      </c>
      <c r="K1155">
        <v>1</v>
      </c>
      <c r="L1155" s="7">
        <v>47918.177911251398</v>
      </c>
      <c r="M11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56" spans="1:15" x14ac:dyDescent="0.2">
      <c r="A1156">
        <v>170</v>
      </c>
      <c r="B1156">
        <v>11</v>
      </c>
      <c r="C1156">
        <v>9250</v>
      </c>
      <c r="D1156">
        <v>81</v>
      </c>
      <c r="E1156">
        <v>29</v>
      </c>
      <c r="F1156">
        <v>27622.05</v>
      </c>
      <c r="G1156">
        <v>34</v>
      </c>
      <c r="H1156">
        <v>11497</v>
      </c>
      <c r="I1156">
        <v>1</v>
      </c>
      <c r="J1156" t="s">
        <v>13</v>
      </c>
      <c r="K1156">
        <v>3</v>
      </c>
      <c r="L1156" s="7">
        <v>59769.433392872197</v>
      </c>
      <c r="M11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57" spans="1:15" x14ac:dyDescent="0.2">
      <c r="A1157">
        <v>1944</v>
      </c>
      <c r="B1157">
        <v>14</v>
      </c>
      <c r="C1157">
        <v>14835</v>
      </c>
      <c r="D1157">
        <v>114</v>
      </c>
      <c r="E1157">
        <v>51</v>
      </c>
      <c r="F1157">
        <v>21770.97</v>
      </c>
      <c r="G1157">
        <v>45</v>
      </c>
      <c r="H1157">
        <v>11485</v>
      </c>
      <c r="I1157">
        <v>2</v>
      </c>
      <c r="J1157" t="s">
        <v>14</v>
      </c>
      <c r="K1157">
        <v>3</v>
      </c>
      <c r="L1157" s="7">
        <v>65226.323568626402</v>
      </c>
      <c r="M11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58" spans="1:15" x14ac:dyDescent="0.2">
      <c r="A1158">
        <v>1953</v>
      </c>
      <c r="B1158">
        <v>7</v>
      </c>
      <c r="C1158">
        <v>9845</v>
      </c>
      <c r="D1158">
        <v>72</v>
      </c>
      <c r="E1158">
        <v>30</v>
      </c>
      <c r="F1158">
        <v>29721.84</v>
      </c>
      <c r="G1158">
        <v>37</v>
      </c>
      <c r="H1158">
        <v>11482</v>
      </c>
      <c r="I1158">
        <v>9</v>
      </c>
      <c r="J1158" t="s">
        <v>14</v>
      </c>
      <c r="K1158">
        <v>3</v>
      </c>
      <c r="L1158" s="7">
        <v>40646.2742959881</v>
      </c>
      <c r="M11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59" spans="1:15" x14ac:dyDescent="0.2">
      <c r="A1159">
        <v>173</v>
      </c>
      <c r="B1159">
        <v>11</v>
      </c>
      <c r="C1159">
        <v>12067</v>
      </c>
      <c r="D1159">
        <v>102</v>
      </c>
      <c r="E1159">
        <v>52</v>
      </c>
      <c r="F1159">
        <v>32813.449999999997</v>
      </c>
      <c r="G1159">
        <v>37</v>
      </c>
      <c r="H1159">
        <v>11476</v>
      </c>
      <c r="I1159">
        <v>9</v>
      </c>
      <c r="J1159" t="s">
        <v>13</v>
      </c>
      <c r="K1159">
        <v>3</v>
      </c>
      <c r="L1159" s="7">
        <v>61514.236311078297</v>
      </c>
      <c r="M11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60" spans="1:15" x14ac:dyDescent="0.2">
      <c r="A1160">
        <v>1602</v>
      </c>
      <c r="B1160">
        <v>23</v>
      </c>
      <c r="C1160">
        <v>9619</v>
      </c>
      <c r="D1160">
        <v>87</v>
      </c>
      <c r="E1160">
        <v>34</v>
      </c>
      <c r="F1160">
        <v>39835.57</v>
      </c>
      <c r="G1160">
        <v>60</v>
      </c>
      <c r="H1160">
        <v>11471</v>
      </c>
      <c r="I1160">
        <v>3</v>
      </c>
      <c r="J1160" t="s">
        <v>13</v>
      </c>
      <c r="K1160">
        <v>3</v>
      </c>
      <c r="L1160" s="7">
        <v>59498.681295566399</v>
      </c>
      <c r="M11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61" spans="1:15" x14ac:dyDescent="0.2">
      <c r="A1161">
        <v>1773</v>
      </c>
      <c r="B1161">
        <v>15</v>
      </c>
      <c r="C1161">
        <v>9284</v>
      </c>
      <c r="D1161">
        <v>85</v>
      </c>
      <c r="E1161">
        <v>36</v>
      </c>
      <c r="F1161">
        <v>21354.27</v>
      </c>
      <c r="G1161">
        <v>51</v>
      </c>
      <c r="H1161">
        <v>11458</v>
      </c>
      <c r="I1161">
        <v>3</v>
      </c>
      <c r="J1161" t="s">
        <v>13</v>
      </c>
      <c r="K1161">
        <v>2</v>
      </c>
      <c r="L1161" s="7">
        <v>42482.127974370298</v>
      </c>
      <c r="M11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62" spans="1:15" x14ac:dyDescent="0.2">
      <c r="A1162">
        <v>577</v>
      </c>
      <c r="B1162">
        <v>20</v>
      </c>
      <c r="C1162">
        <v>13867</v>
      </c>
      <c r="D1162">
        <v>91</v>
      </c>
      <c r="E1162">
        <v>52</v>
      </c>
      <c r="F1162">
        <v>37487.15</v>
      </c>
      <c r="G1162">
        <v>47</v>
      </c>
      <c r="H1162">
        <v>11447</v>
      </c>
      <c r="I1162">
        <v>7</v>
      </c>
      <c r="J1162" t="s">
        <v>14</v>
      </c>
      <c r="K1162">
        <v>3</v>
      </c>
      <c r="L1162" s="7">
        <v>80225.874717563202</v>
      </c>
      <c r="M11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63" spans="1:15" x14ac:dyDescent="0.2">
      <c r="A1163">
        <v>1994</v>
      </c>
      <c r="B1163">
        <v>12</v>
      </c>
      <c r="C1163">
        <v>10424</v>
      </c>
      <c r="D1163">
        <v>88</v>
      </c>
      <c r="E1163">
        <v>32</v>
      </c>
      <c r="F1163">
        <v>20132.73</v>
      </c>
      <c r="G1163">
        <v>56</v>
      </c>
      <c r="H1163">
        <v>11437</v>
      </c>
      <c r="I1163">
        <v>6</v>
      </c>
      <c r="J1163" t="s">
        <v>14</v>
      </c>
      <c r="K1163">
        <v>3</v>
      </c>
      <c r="L1163" s="7">
        <v>49172.726207394197</v>
      </c>
      <c r="M11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64" spans="1:15" x14ac:dyDescent="0.2">
      <c r="A1164">
        <v>224</v>
      </c>
      <c r="B1164">
        <v>22</v>
      </c>
      <c r="C1164">
        <v>14088</v>
      </c>
      <c r="D1164">
        <v>114</v>
      </c>
      <c r="E1164">
        <v>56</v>
      </c>
      <c r="F1164">
        <v>36706.870000000003</v>
      </c>
      <c r="G1164">
        <v>48</v>
      </c>
      <c r="H1164">
        <v>11433</v>
      </c>
      <c r="I1164">
        <v>1</v>
      </c>
      <c r="J1164" t="s">
        <v>13</v>
      </c>
      <c r="K1164">
        <v>3</v>
      </c>
      <c r="L1164" s="7">
        <v>85723.288950815506</v>
      </c>
      <c r="M11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65" spans="1:15" x14ac:dyDescent="0.2">
      <c r="A1165">
        <v>1543</v>
      </c>
      <c r="B1165">
        <v>1</v>
      </c>
      <c r="C1165">
        <v>9654</v>
      </c>
      <c r="D1165">
        <v>77</v>
      </c>
      <c r="E1165">
        <v>28</v>
      </c>
      <c r="F1165">
        <v>20018.919999999998</v>
      </c>
      <c r="G1165">
        <v>31</v>
      </c>
      <c r="H1165">
        <v>11417</v>
      </c>
      <c r="I1165">
        <v>5</v>
      </c>
      <c r="J1165" t="s">
        <v>14</v>
      </c>
      <c r="K1165">
        <v>2</v>
      </c>
      <c r="L1165" s="7">
        <v>25779.108195409601</v>
      </c>
      <c r="M11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66" spans="1:15" x14ac:dyDescent="0.2">
      <c r="A1166">
        <v>1513</v>
      </c>
      <c r="B1166">
        <v>16</v>
      </c>
      <c r="C1166">
        <v>7376</v>
      </c>
      <c r="D1166">
        <v>64</v>
      </c>
      <c r="E1166">
        <v>20</v>
      </c>
      <c r="F1166">
        <v>20365.669999999998</v>
      </c>
      <c r="G1166">
        <v>59</v>
      </c>
      <c r="H1166">
        <v>11378</v>
      </c>
      <c r="I1166">
        <v>8</v>
      </c>
      <c r="J1166" t="s">
        <v>13</v>
      </c>
      <c r="K1166">
        <v>2</v>
      </c>
      <c r="L1166" s="7">
        <v>44011.221516759797</v>
      </c>
      <c r="M11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67" spans="1:15" x14ac:dyDescent="0.2">
      <c r="A1167">
        <v>1274</v>
      </c>
      <c r="B1167">
        <v>11</v>
      </c>
      <c r="C1167">
        <v>9389</v>
      </c>
      <c r="D1167">
        <v>76</v>
      </c>
      <c r="E1167">
        <v>37</v>
      </c>
      <c r="F1167">
        <v>34169.620000000003</v>
      </c>
      <c r="G1167">
        <v>52</v>
      </c>
      <c r="H1167">
        <v>11345</v>
      </c>
      <c r="I1167">
        <v>1</v>
      </c>
      <c r="J1167" t="s">
        <v>14</v>
      </c>
      <c r="K1167">
        <v>2</v>
      </c>
      <c r="L1167" s="7">
        <v>78720.839068955407</v>
      </c>
      <c r="M11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68" spans="1:15" x14ac:dyDescent="0.2">
      <c r="A1168">
        <v>125</v>
      </c>
      <c r="B1168">
        <v>12</v>
      </c>
      <c r="C1168">
        <v>11077</v>
      </c>
      <c r="D1168">
        <v>87</v>
      </c>
      <c r="E1168">
        <v>30</v>
      </c>
      <c r="F1168">
        <v>22627.14</v>
      </c>
      <c r="G1168">
        <v>45</v>
      </c>
      <c r="H1168">
        <v>11330</v>
      </c>
      <c r="I1168">
        <v>3</v>
      </c>
      <c r="J1168" t="s">
        <v>13</v>
      </c>
      <c r="K1168">
        <v>3</v>
      </c>
      <c r="L1168" s="7">
        <v>59254.1062990153</v>
      </c>
      <c r="M11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69" spans="1:15" x14ac:dyDescent="0.2">
      <c r="A1169">
        <v>1339</v>
      </c>
      <c r="B1169">
        <v>22</v>
      </c>
      <c r="C1169">
        <v>15188</v>
      </c>
      <c r="D1169">
        <v>113</v>
      </c>
      <c r="E1169">
        <v>55</v>
      </c>
      <c r="F1169">
        <v>20861.8</v>
      </c>
      <c r="G1169">
        <v>43</v>
      </c>
      <c r="H1169">
        <v>11322</v>
      </c>
      <c r="I1169">
        <v>3</v>
      </c>
      <c r="J1169" t="s">
        <v>13</v>
      </c>
      <c r="K1169">
        <v>2</v>
      </c>
      <c r="L1169" s="7">
        <v>51179.666166319803</v>
      </c>
      <c r="M11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70" spans="1:15" x14ac:dyDescent="0.2">
      <c r="A1170">
        <v>1981</v>
      </c>
      <c r="B1170">
        <v>23</v>
      </c>
      <c r="C1170">
        <v>9186</v>
      </c>
      <c r="D1170">
        <v>58</v>
      </c>
      <c r="E1170">
        <v>38</v>
      </c>
      <c r="F1170">
        <v>30263.41</v>
      </c>
      <c r="G1170">
        <v>47</v>
      </c>
      <c r="H1170">
        <v>11320</v>
      </c>
      <c r="I1170">
        <v>9</v>
      </c>
      <c r="J1170" t="s">
        <v>14</v>
      </c>
      <c r="K1170">
        <v>2</v>
      </c>
      <c r="L1170" s="7">
        <v>45511.018829452099</v>
      </c>
      <c r="M11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71" spans="1:15" x14ac:dyDescent="0.2">
      <c r="A1171">
        <v>1417</v>
      </c>
      <c r="B1171">
        <v>3</v>
      </c>
      <c r="C1171">
        <v>10125</v>
      </c>
      <c r="D1171">
        <v>91</v>
      </c>
      <c r="E1171">
        <v>40</v>
      </c>
      <c r="F1171">
        <v>23347.81</v>
      </c>
      <c r="G1171">
        <v>39</v>
      </c>
      <c r="H1171">
        <v>11299</v>
      </c>
      <c r="I1171">
        <v>1</v>
      </c>
      <c r="J1171" t="s">
        <v>14</v>
      </c>
      <c r="K1171">
        <v>3</v>
      </c>
      <c r="L1171" s="7">
        <v>23995.268462786102</v>
      </c>
      <c r="M11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72" spans="1:15" x14ac:dyDescent="0.2">
      <c r="A1172">
        <v>196</v>
      </c>
      <c r="B1172">
        <v>25</v>
      </c>
      <c r="C1172">
        <v>10487</v>
      </c>
      <c r="D1172">
        <v>86</v>
      </c>
      <c r="E1172">
        <v>39</v>
      </c>
      <c r="F1172">
        <v>35158.019999999997</v>
      </c>
      <c r="G1172">
        <v>47</v>
      </c>
      <c r="H1172">
        <v>11278</v>
      </c>
      <c r="I1172">
        <v>5</v>
      </c>
      <c r="J1172" t="s">
        <v>13</v>
      </c>
      <c r="K1172">
        <v>3</v>
      </c>
      <c r="L1172" s="7">
        <v>75896.232613669999</v>
      </c>
      <c r="M11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73" spans="1:15" x14ac:dyDescent="0.2">
      <c r="A1173">
        <v>325</v>
      </c>
      <c r="B1173">
        <v>2</v>
      </c>
      <c r="C1173">
        <v>10848</v>
      </c>
      <c r="D1173">
        <v>64</v>
      </c>
      <c r="E1173">
        <v>32</v>
      </c>
      <c r="F1173">
        <v>25185.26</v>
      </c>
      <c r="G1173">
        <v>28</v>
      </c>
      <c r="H1173">
        <v>11254</v>
      </c>
      <c r="I1173">
        <v>7</v>
      </c>
      <c r="J1173" t="s">
        <v>14</v>
      </c>
      <c r="K1173">
        <v>2</v>
      </c>
      <c r="L1173" s="7">
        <v>33884.8620998611</v>
      </c>
      <c r="M11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74" spans="1:15" x14ac:dyDescent="0.2">
      <c r="A1174">
        <v>1491</v>
      </c>
      <c r="B1174">
        <v>4</v>
      </c>
      <c r="C1174">
        <v>4118</v>
      </c>
      <c r="D1174">
        <v>72</v>
      </c>
      <c r="E1174">
        <v>27</v>
      </c>
      <c r="F1174">
        <v>31091.69</v>
      </c>
      <c r="G1174">
        <v>41</v>
      </c>
      <c r="H1174">
        <v>11235</v>
      </c>
      <c r="I1174">
        <v>1</v>
      </c>
      <c r="J1174" t="s">
        <v>14</v>
      </c>
      <c r="K1174">
        <v>2</v>
      </c>
      <c r="L1174" s="7">
        <v>33774.9894537828</v>
      </c>
      <c r="M11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75" spans="1:15" x14ac:dyDescent="0.2">
      <c r="A1175">
        <v>134</v>
      </c>
      <c r="B1175">
        <v>4</v>
      </c>
      <c r="C1175">
        <v>9717</v>
      </c>
      <c r="D1175">
        <v>85</v>
      </c>
      <c r="E1175">
        <v>40</v>
      </c>
      <c r="F1175">
        <v>37367.81</v>
      </c>
      <c r="G1175">
        <v>30</v>
      </c>
      <c r="H1175">
        <v>11227</v>
      </c>
      <c r="I1175">
        <v>8</v>
      </c>
      <c r="J1175" t="s">
        <v>14</v>
      </c>
      <c r="K1175">
        <v>3</v>
      </c>
      <c r="L1175" s="7">
        <v>65411.792800929798</v>
      </c>
      <c r="M11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76" spans="1:15" x14ac:dyDescent="0.2">
      <c r="A1176">
        <v>228</v>
      </c>
      <c r="B1176">
        <v>7</v>
      </c>
      <c r="C1176">
        <v>9152</v>
      </c>
      <c r="D1176">
        <v>79</v>
      </c>
      <c r="E1176">
        <v>32</v>
      </c>
      <c r="F1176">
        <v>21374.62</v>
      </c>
      <c r="G1176">
        <v>33</v>
      </c>
      <c r="H1176">
        <v>11194</v>
      </c>
      <c r="I1176">
        <v>6</v>
      </c>
      <c r="J1176" t="s">
        <v>14</v>
      </c>
      <c r="K1176">
        <v>3</v>
      </c>
      <c r="L1176" s="7">
        <v>31425.626059654001</v>
      </c>
      <c r="M11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77" spans="1:15" x14ac:dyDescent="0.2">
      <c r="A1177">
        <v>1729</v>
      </c>
      <c r="B1177">
        <v>2</v>
      </c>
      <c r="C1177">
        <v>12081</v>
      </c>
      <c r="D1177">
        <v>100</v>
      </c>
      <c r="E1177">
        <v>58</v>
      </c>
      <c r="F1177">
        <v>28847.53</v>
      </c>
      <c r="G1177">
        <v>32</v>
      </c>
      <c r="H1177">
        <v>11188</v>
      </c>
      <c r="I1177">
        <v>9</v>
      </c>
      <c r="J1177" t="s">
        <v>13</v>
      </c>
      <c r="K1177">
        <v>3</v>
      </c>
      <c r="L1177" s="7">
        <v>36043.687311497597</v>
      </c>
      <c r="M11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78" spans="1:15" x14ac:dyDescent="0.2">
      <c r="A1178">
        <v>319</v>
      </c>
      <c r="B1178">
        <v>17</v>
      </c>
      <c r="C1178">
        <v>11047</v>
      </c>
      <c r="D1178">
        <v>72</v>
      </c>
      <c r="E1178">
        <v>34</v>
      </c>
      <c r="F1178">
        <v>25760.98</v>
      </c>
      <c r="G1178">
        <v>47</v>
      </c>
      <c r="H1178">
        <v>11177</v>
      </c>
      <c r="I1178">
        <v>4</v>
      </c>
      <c r="J1178" t="s">
        <v>13</v>
      </c>
      <c r="K1178">
        <v>1</v>
      </c>
      <c r="L1178" s="7">
        <v>50675.501331131498</v>
      </c>
      <c r="M11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79" spans="1:15" x14ac:dyDescent="0.2">
      <c r="A1179">
        <v>1920</v>
      </c>
      <c r="B1179">
        <v>17</v>
      </c>
      <c r="C1179">
        <v>10775</v>
      </c>
      <c r="D1179">
        <v>75</v>
      </c>
      <c r="E1179">
        <v>30</v>
      </c>
      <c r="F1179">
        <v>34066.22</v>
      </c>
      <c r="G1179">
        <v>52</v>
      </c>
      <c r="H1179">
        <v>11157</v>
      </c>
      <c r="I1179">
        <v>7</v>
      </c>
      <c r="J1179" t="s">
        <v>14</v>
      </c>
      <c r="K1179">
        <v>2</v>
      </c>
      <c r="L1179" s="7">
        <v>44763.886024359803</v>
      </c>
      <c r="M11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0" spans="1:15" x14ac:dyDescent="0.2">
      <c r="A1180">
        <v>986</v>
      </c>
      <c r="B1180">
        <v>16</v>
      </c>
      <c r="C1180">
        <v>3032</v>
      </c>
      <c r="D1180">
        <v>51</v>
      </c>
      <c r="E1180">
        <v>18</v>
      </c>
      <c r="F1180">
        <v>34150.51</v>
      </c>
      <c r="G1180">
        <v>43</v>
      </c>
      <c r="H1180">
        <v>11121</v>
      </c>
      <c r="I1180">
        <v>3</v>
      </c>
      <c r="J1180" t="s">
        <v>13</v>
      </c>
      <c r="K1180">
        <v>1</v>
      </c>
      <c r="L1180" s="7">
        <v>27234.287050184899</v>
      </c>
      <c r="M11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1" spans="1:15" x14ac:dyDescent="0.2">
      <c r="A1181">
        <v>782</v>
      </c>
      <c r="B1181">
        <v>8</v>
      </c>
      <c r="C1181">
        <v>13018</v>
      </c>
      <c r="D1181">
        <v>106</v>
      </c>
      <c r="E1181">
        <v>45</v>
      </c>
      <c r="F1181">
        <v>35846.89</v>
      </c>
      <c r="G1181">
        <v>41</v>
      </c>
      <c r="H1181">
        <v>11107</v>
      </c>
      <c r="I1181">
        <v>3</v>
      </c>
      <c r="J1181" t="s">
        <v>13</v>
      </c>
      <c r="K1181">
        <v>1</v>
      </c>
      <c r="L1181" s="7">
        <v>72545.458293210395</v>
      </c>
      <c r="M11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2" spans="1:15" x14ac:dyDescent="0.2">
      <c r="A1182">
        <v>552</v>
      </c>
      <c r="B1182">
        <v>23</v>
      </c>
      <c r="C1182">
        <v>9496</v>
      </c>
      <c r="D1182">
        <v>91</v>
      </c>
      <c r="E1182">
        <v>29</v>
      </c>
      <c r="F1182">
        <v>22861.66</v>
      </c>
      <c r="G1182">
        <v>55</v>
      </c>
      <c r="H1182">
        <v>11085</v>
      </c>
      <c r="I1182">
        <v>1</v>
      </c>
      <c r="J1182" t="s">
        <v>14</v>
      </c>
      <c r="K1182">
        <v>2</v>
      </c>
      <c r="L1182" s="7">
        <v>39592.795421418603</v>
      </c>
      <c r="M11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83" spans="1:15" x14ac:dyDescent="0.2">
      <c r="A1183">
        <v>424</v>
      </c>
      <c r="B1183">
        <v>21</v>
      </c>
      <c r="C1183">
        <v>7997</v>
      </c>
      <c r="D1183">
        <v>60</v>
      </c>
      <c r="E1183">
        <v>19</v>
      </c>
      <c r="F1183">
        <v>39144.379999999997</v>
      </c>
      <c r="G1183">
        <v>57</v>
      </c>
      <c r="H1183">
        <v>11076</v>
      </c>
      <c r="I1183">
        <v>2</v>
      </c>
      <c r="J1183" t="s">
        <v>14</v>
      </c>
      <c r="K1183">
        <v>2</v>
      </c>
      <c r="L1183" s="7">
        <v>44555.029477245</v>
      </c>
      <c r="M11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4" spans="1:15" x14ac:dyDescent="0.2">
      <c r="A1184">
        <v>1341</v>
      </c>
      <c r="B1184">
        <v>12</v>
      </c>
      <c r="C1184">
        <v>11158</v>
      </c>
      <c r="D1184">
        <v>71</v>
      </c>
      <c r="E1184">
        <v>36</v>
      </c>
      <c r="F1184">
        <v>31339.1</v>
      </c>
      <c r="G1184">
        <v>58</v>
      </c>
      <c r="H1184">
        <v>11041</v>
      </c>
      <c r="I1184">
        <v>9</v>
      </c>
      <c r="J1184" t="s">
        <v>13</v>
      </c>
      <c r="K1184">
        <v>1</v>
      </c>
      <c r="L1184" s="7">
        <v>71970.934732036694</v>
      </c>
      <c r="M11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5" spans="1:15" x14ac:dyDescent="0.2">
      <c r="A1185">
        <v>992</v>
      </c>
      <c r="B1185">
        <v>22</v>
      </c>
      <c r="C1185">
        <v>10376</v>
      </c>
      <c r="D1185">
        <v>54</v>
      </c>
      <c r="E1185">
        <v>36</v>
      </c>
      <c r="F1185">
        <v>21651.15</v>
      </c>
      <c r="G1185">
        <v>60</v>
      </c>
      <c r="H1185">
        <v>11025</v>
      </c>
      <c r="I1185">
        <v>9</v>
      </c>
      <c r="J1185" t="s">
        <v>14</v>
      </c>
      <c r="K1185">
        <v>2</v>
      </c>
      <c r="L1185" s="7">
        <v>53236.928205516997</v>
      </c>
      <c r="M11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86" spans="1:15" x14ac:dyDescent="0.2">
      <c r="A1186">
        <v>1510</v>
      </c>
      <c r="B1186">
        <v>1</v>
      </c>
      <c r="C1186">
        <v>13483</v>
      </c>
      <c r="D1186">
        <v>107</v>
      </c>
      <c r="E1186">
        <v>58</v>
      </c>
      <c r="F1186">
        <v>38856.14</v>
      </c>
      <c r="G1186">
        <v>26</v>
      </c>
      <c r="H1186">
        <v>11010</v>
      </c>
      <c r="I1186">
        <v>7</v>
      </c>
      <c r="J1186" t="s">
        <v>14</v>
      </c>
      <c r="K1186">
        <v>2</v>
      </c>
      <c r="L1186" s="7">
        <v>39657.386987660902</v>
      </c>
      <c r="M11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7" spans="1:15" x14ac:dyDescent="0.2">
      <c r="A1187">
        <v>141</v>
      </c>
      <c r="B1187">
        <v>8</v>
      </c>
      <c r="C1187">
        <v>10096</v>
      </c>
      <c r="D1187">
        <v>88</v>
      </c>
      <c r="E1187">
        <v>36</v>
      </c>
      <c r="F1187">
        <v>36631.440000000002</v>
      </c>
      <c r="G1187">
        <v>31</v>
      </c>
      <c r="H1187">
        <v>10983</v>
      </c>
      <c r="I1187">
        <v>8</v>
      </c>
      <c r="J1187" t="s">
        <v>13</v>
      </c>
      <c r="K1187">
        <v>3</v>
      </c>
      <c r="L1187" s="7">
        <v>72087.6582628631</v>
      </c>
      <c r="M11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8" spans="1:15" x14ac:dyDescent="0.2">
      <c r="A1188">
        <v>1502</v>
      </c>
      <c r="B1188">
        <v>3</v>
      </c>
      <c r="C1188">
        <v>9167</v>
      </c>
      <c r="D1188">
        <v>80</v>
      </c>
      <c r="E1188">
        <v>39</v>
      </c>
      <c r="F1188">
        <v>39943.1</v>
      </c>
      <c r="G1188">
        <v>37</v>
      </c>
      <c r="H1188">
        <v>10951</v>
      </c>
      <c r="I1188">
        <v>4</v>
      </c>
      <c r="J1188" t="s">
        <v>14</v>
      </c>
      <c r="K1188">
        <v>2</v>
      </c>
      <c r="L1188" s="7">
        <v>50561.362099192302</v>
      </c>
      <c r="M11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89" spans="1:15" x14ac:dyDescent="0.2">
      <c r="A1189">
        <v>339</v>
      </c>
      <c r="B1189">
        <v>20</v>
      </c>
      <c r="C1189">
        <v>9319</v>
      </c>
      <c r="D1189">
        <v>55</v>
      </c>
      <c r="E1189">
        <v>28</v>
      </c>
      <c r="F1189">
        <v>25599.68</v>
      </c>
      <c r="G1189">
        <v>66</v>
      </c>
      <c r="H1189">
        <v>10904</v>
      </c>
      <c r="I1189">
        <v>9</v>
      </c>
      <c r="J1189" t="s">
        <v>14</v>
      </c>
      <c r="K1189">
        <v>3</v>
      </c>
      <c r="L1189" s="7">
        <v>62936.464488623198</v>
      </c>
      <c r="M11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0" spans="1:15" x14ac:dyDescent="0.2">
      <c r="A1190">
        <v>1910</v>
      </c>
      <c r="B1190">
        <v>3</v>
      </c>
      <c r="C1190">
        <v>11167</v>
      </c>
      <c r="D1190">
        <v>84</v>
      </c>
      <c r="E1190">
        <v>29</v>
      </c>
      <c r="F1190">
        <v>31088.74</v>
      </c>
      <c r="G1190">
        <v>16</v>
      </c>
      <c r="H1190">
        <v>10876</v>
      </c>
      <c r="I1190">
        <v>3</v>
      </c>
      <c r="J1190" t="s">
        <v>14</v>
      </c>
      <c r="K1190">
        <v>2</v>
      </c>
      <c r="L1190" s="7">
        <v>45743.253856714196</v>
      </c>
      <c r="M11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91" spans="1:15" x14ac:dyDescent="0.2">
      <c r="A1191">
        <v>1575</v>
      </c>
      <c r="B1191">
        <v>4</v>
      </c>
      <c r="C1191">
        <v>13990</v>
      </c>
      <c r="D1191">
        <v>98</v>
      </c>
      <c r="E1191">
        <v>59</v>
      </c>
      <c r="F1191">
        <v>24035.89</v>
      </c>
      <c r="G1191">
        <v>38</v>
      </c>
      <c r="H1191">
        <v>10865</v>
      </c>
      <c r="I1191">
        <v>5</v>
      </c>
      <c r="J1191" t="s">
        <v>14</v>
      </c>
      <c r="K1191">
        <v>2</v>
      </c>
      <c r="L1191" s="7">
        <v>51401.422706099598</v>
      </c>
      <c r="M11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2" spans="1:15" x14ac:dyDescent="0.2">
      <c r="A1192">
        <v>952</v>
      </c>
      <c r="B1192">
        <v>17</v>
      </c>
      <c r="C1192">
        <v>11159</v>
      </c>
      <c r="D1192">
        <v>114</v>
      </c>
      <c r="E1192">
        <v>28</v>
      </c>
      <c r="F1192">
        <v>31342.23</v>
      </c>
      <c r="G1192">
        <v>43</v>
      </c>
      <c r="H1192">
        <v>10860</v>
      </c>
      <c r="I1192">
        <v>7</v>
      </c>
      <c r="J1192" t="s">
        <v>14</v>
      </c>
      <c r="K1192">
        <v>3</v>
      </c>
      <c r="L1192" s="7">
        <v>44007.138521122703</v>
      </c>
      <c r="M11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93" spans="1:15" x14ac:dyDescent="0.2">
      <c r="A1193">
        <v>1042</v>
      </c>
      <c r="B1193">
        <v>5</v>
      </c>
      <c r="C1193">
        <v>10603</v>
      </c>
      <c r="D1193">
        <v>87</v>
      </c>
      <c r="E1193">
        <v>30</v>
      </c>
      <c r="F1193">
        <v>23593.05</v>
      </c>
      <c r="G1193">
        <v>31</v>
      </c>
      <c r="H1193">
        <v>10854</v>
      </c>
      <c r="I1193">
        <v>3</v>
      </c>
      <c r="J1193" t="s">
        <v>13</v>
      </c>
      <c r="K1193">
        <v>1</v>
      </c>
      <c r="L1193" s="7">
        <v>41550.246005316898</v>
      </c>
      <c r="M11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4" spans="1:15" x14ac:dyDescent="0.2">
      <c r="A1194">
        <v>1266</v>
      </c>
      <c r="B1194">
        <v>25</v>
      </c>
      <c r="C1194">
        <v>11140</v>
      </c>
      <c r="D1194">
        <v>80</v>
      </c>
      <c r="E1194">
        <v>37</v>
      </c>
      <c r="F1194">
        <v>23558.05</v>
      </c>
      <c r="G1194">
        <v>44</v>
      </c>
      <c r="H1194">
        <v>10847</v>
      </c>
      <c r="I1194">
        <v>8</v>
      </c>
      <c r="J1194" t="s">
        <v>14</v>
      </c>
      <c r="K1194">
        <v>3</v>
      </c>
      <c r="L1194" s="7">
        <v>35842.679713957499</v>
      </c>
      <c r="M11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5" spans="1:15" x14ac:dyDescent="0.2">
      <c r="A1195">
        <v>222</v>
      </c>
      <c r="B1195">
        <v>7</v>
      </c>
      <c r="C1195">
        <v>10048</v>
      </c>
      <c r="D1195">
        <v>75</v>
      </c>
      <c r="E1195">
        <v>30</v>
      </c>
      <c r="F1195">
        <v>20631.38</v>
      </c>
      <c r="G1195">
        <v>28</v>
      </c>
      <c r="H1195">
        <v>10831</v>
      </c>
      <c r="I1195">
        <v>1</v>
      </c>
      <c r="J1195" t="s">
        <v>14</v>
      </c>
      <c r="K1195">
        <v>2</v>
      </c>
      <c r="L1195" s="7">
        <v>84754.028378353003</v>
      </c>
      <c r="M11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6" spans="1:15" x14ac:dyDescent="0.2">
      <c r="A1196">
        <v>1173</v>
      </c>
      <c r="B1196">
        <v>3</v>
      </c>
      <c r="C1196">
        <v>10470</v>
      </c>
      <c r="D1196">
        <v>102</v>
      </c>
      <c r="E1196">
        <v>35</v>
      </c>
      <c r="F1196">
        <v>26582.95</v>
      </c>
      <c r="G1196">
        <v>34</v>
      </c>
      <c r="H1196">
        <v>10802</v>
      </c>
      <c r="I1196">
        <v>8</v>
      </c>
      <c r="J1196" t="s">
        <v>13</v>
      </c>
      <c r="K1196">
        <v>1</v>
      </c>
      <c r="L1196" s="7">
        <v>41203.383649568401</v>
      </c>
      <c r="M11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7" spans="1:15" x14ac:dyDescent="0.2">
      <c r="A1197">
        <v>790</v>
      </c>
      <c r="B1197">
        <v>7</v>
      </c>
      <c r="C1197">
        <v>7044</v>
      </c>
      <c r="D1197">
        <v>62</v>
      </c>
      <c r="E1197">
        <v>26</v>
      </c>
      <c r="F1197">
        <v>21144.720000000001</v>
      </c>
      <c r="G1197">
        <v>35</v>
      </c>
      <c r="H1197">
        <v>10762</v>
      </c>
      <c r="I1197">
        <v>8</v>
      </c>
      <c r="J1197" t="s">
        <v>13</v>
      </c>
      <c r="K1197">
        <v>2</v>
      </c>
      <c r="L1197" s="7">
        <v>24699.561209366799</v>
      </c>
      <c r="M11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198" spans="1:15" x14ac:dyDescent="0.2">
      <c r="A1198">
        <v>1246</v>
      </c>
      <c r="B1198">
        <v>3</v>
      </c>
      <c r="C1198">
        <v>10290</v>
      </c>
      <c r="D1198">
        <v>86</v>
      </c>
      <c r="E1198">
        <v>32</v>
      </c>
      <c r="F1198">
        <v>34132.75</v>
      </c>
      <c r="G1198">
        <v>16</v>
      </c>
      <c r="H1198">
        <v>10762</v>
      </c>
      <c r="I1198">
        <v>5</v>
      </c>
      <c r="J1198" t="s">
        <v>13</v>
      </c>
      <c r="K1198">
        <v>2</v>
      </c>
      <c r="L1198" s="7">
        <v>48816.850004437401</v>
      </c>
      <c r="M11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1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199" spans="1:15" x14ac:dyDescent="0.2">
      <c r="A1199">
        <v>1663</v>
      </c>
      <c r="B1199">
        <v>4</v>
      </c>
      <c r="C1199">
        <v>5719</v>
      </c>
      <c r="D1199">
        <v>66</v>
      </c>
      <c r="E1199">
        <v>26</v>
      </c>
      <c r="F1199">
        <v>29240.98</v>
      </c>
      <c r="G1199">
        <v>37</v>
      </c>
      <c r="H1199">
        <v>10761</v>
      </c>
      <c r="I1199">
        <v>2</v>
      </c>
      <c r="J1199" t="s">
        <v>13</v>
      </c>
      <c r="K1199">
        <v>2</v>
      </c>
      <c r="L1199" s="7">
        <v>22670.075053721201</v>
      </c>
      <c r="M11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1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1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00" spans="1:15" x14ac:dyDescent="0.2">
      <c r="A1200">
        <v>1382</v>
      </c>
      <c r="B1200">
        <v>25</v>
      </c>
      <c r="C1200">
        <v>9307</v>
      </c>
      <c r="D1200">
        <v>73</v>
      </c>
      <c r="E1200">
        <v>35</v>
      </c>
      <c r="F1200">
        <v>32968.620000000003</v>
      </c>
      <c r="G1200">
        <v>67</v>
      </c>
      <c r="H1200">
        <v>10707</v>
      </c>
      <c r="I1200">
        <v>8</v>
      </c>
      <c r="J1200" t="s">
        <v>13</v>
      </c>
      <c r="K1200">
        <v>3</v>
      </c>
      <c r="L1200" s="7">
        <v>55398.341298518397</v>
      </c>
      <c r="M12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01" spans="1:15" x14ac:dyDescent="0.2">
      <c r="A1201">
        <v>1067</v>
      </c>
      <c r="B1201">
        <v>15</v>
      </c>
      <c r="C1201">
        <v>14359</v>
      </c>
      <c r="D1201">
        <v>114</v>
      </c>
      <c r="E1201">
        <v>44</v>
      </c>
      <c r="F1201">
        <v>35926.699999999997</v>
      </c>
      <c r="G1201">
        <v>65</v>
      </c>
      <c r="H1201">
        <v>10683</v>
      </c>
      <c r="I1201">
        <v>4</v>
      </c>
      <c r="J1201" t="s">
        <v>14</v>
      </c>
      <c r="K1201">
        <v>3</v>
      </c>
      <c r="L1201" s="7">
        <v>74494.732844320999</v>
      </c>
      <c r="M12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02" spans="1:15" x14ac:dyDescent="0.2">
      <c r="A1202">
        <v>1931</v>
      </c>
      <c r="B1202">
        <v>14</v>
      </c>
      <c r="C1202">
        <v>13726</v>
      </c>
      <c r="D1202">
        <v>103</v>
      </c>
      <c r="E1202">
        <v>59</v>
      </c>
      <c r="F1202">
        <v>31798.06</v>
      </c>
      <c r="G1202">
        <v>58</v>
      </c>
      <c r="H1202">
        <v>10673</v>
      </c>
      <c r="I1202">
        <v>8</v>
      </c>
      <c r="J1202" t="s">
        <v>14</v>
      </c>
      <c r="K1202">
        <v>2</v>
      </c>
      <c r="L1202" s="7">
        <v>82225.479885351</v>
      </c>
      <c r="M12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03" spans="1:15" x14ac:dyDescent="0.2">
      <c r="A1203">
        <v>1846</v>
      </c>
      <c r="B1203">
        <v>2</v>
      </c>
      <c r="C1203">
        <v>9286</v>
      </c>
      <c r="D1203">
        <v>76</v>
      </c>
      <c r="E1203">
        <v>31</v>
      </c>
      <c r="F1203">
        <v>26308.01</v>
      </c>
      <c r="G1203">
        <v>19</v>
      </c>
      <c r="H1203">
        <v>10653</v>
      </c>
      <c r="I1203">
        <v>8</v>
      </c>
      <c r="J1203" t="s">
        <v>14</v>
      </c>
      <c r="K1203">
        <v>3</v>
      </c>
      <c r="L1203" s="7">
        <v>12103.2093377035</v>
      </c>
      <c r="M12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04" spans="1:15" x14ac:dyDescent="0.2">
      <c r="A1204">
        <v>1380</v>
      </c>
      <c r="B1204">
        <v>12</v>
      </c>
      <c r="C1204">
        <v>15202</v>
      </c>
      <c r="D1204">
        <v>101</v>
      </c>
      <c r="E1204">
        <v>57</v>
      </c>
      <c r="F1204">
        <v>31026.12</v>
      </c>
      <c r="G1204">
        <v>68</v>
      </c>
      <c r="H1204">
        <v>10644</v>
      </c>
      <c r="I1204">
        <v>8</v>
      </c>
      <c r="J1204" t="s">
        <v>14</v>
      </c>
      <c r="K1204">
        <v>3</v>
      </c>
      <c r="L1204" s="7">
        <v>92453.537320899894</v>
      </c>
      <c r="M12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05" spans="1:15" x14ac:dyDescent="0.2">
      <c r="A1205">
        <v>995</v>
      </c>
      <c r="B1205">
        <v>4</v>
      </c>
      <c r="C1205">
        <v>10702</v>
      </c>
      <c r="D1205">
        <v>73</v>
      </c>
      <c r="E1205">
        <v>36</v>
      </c>
      <c r="F1205">
        <v>29068.1</v>
      </c>
      <c r="G1205">
        <v>48</v>
      </c>
      <c r="H1205">
        <v>10635</v>
      </c>
      <c r="I1205">
        <v>8</v>
      </c>
      <c r="J1205" t="s">
        <v>14</v>
      </c>
      <c r="K1205">
        <v>3</v>
      </c>
      <c r="L1205" s="7">
        <v>39197.237954333999</v>
      </c>
      <c r="M12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06" spans="1:15" x14ac:dyDescent="0.2">
      <c r="A1206">
        <v>931</v>
      </c>
      <c r="B1206">
        <v>2</v>
      </c>
      <c r="C1206">
        <v>4909</v>
      </c>
      <c r="D1206">
        <v>54</v>
      </c>
      <c r="E1206">
        <v>23</v>
      </c>
      <c r="F1206">
        <v>32512.44</v>
      </c>
      <c r="G1206">
        <v>41</v>
      </c>
      <c r="H1206">
        <v>10617</v>
      </c>
      <c r="I1206">
        <v>1</v>
      </c>
      <c r="J1206" t="s">
        <v>14</v>
      </c>
      <c r="K1206">
        <v>2</v>
      </c>
      <c r="L1206" s="7">
        <v>17382.368061269899</v>
      </c>
      <c r="M12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07" spans="1:15" x14ac:dyDescent="0.2">
      <c r="A1207">
        <v>680</v>
      </c>
      <c r="B1207">
        <v>7</v>
      </c>
      <c r="C1207">
        <v>1726</v>
      </c>
      <c r="D1207">
        <v>55</v>
      </c>
      <c r="E1207">
        <v>27</v>
      </c>
      <c r="F1207">
        <v>35571.89</v>
      </c>
      <c r="G1207">
        <v>63</v>
      </c>
      <c r="H1207">
        <v>10582</v>
      </c>
      <c r="I1207">
        <v>4</v>
      </c>
      <c r="J1207" t="s">
        <v>14</v>
      </c>
      <c r="K1207">
        <v>2</v>
      </c>
      <c r="L1207" s="7">
        <v>64239.1651040051</v>
      </c>
      <c r="M12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08" spans="1:15" x14ac:dyDescent="0.2">
      <c r="A1208">
        <v>1551</v>
      </c>
      <c r="B1208">
        <v>3</v>
      </c>
      <c r="C1208">
        <v>12633</v>
      </c>
      <c r="D1208">
        <v>108</v>
      </c>
      <c r="E1208">
        <v>49</v>
      </c>
      <c r="F1208">
        <v>25285.82</v>
      </c>
      <c r="G1208">
        <v>15</v>
      </c>
      <c r="H1208">
        <v>10561</v>
      </c>
      <c r="I1208">
        <v>9</v>
      </c>
      <c r="J1208" t="s">
        <v>14</v>
      </c>
      <c r="K1208">
        <v>3</v>
      </c>
      <c r="L1208" s="7">
        <v>42352.091351108102</v>
      </c>
      <c r="M12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09" spans="1:15" x14ac:dyDescent="0.2">
      <c r="A1209">
        <v>870</v>
      </c>
      <c r="B1209">
        <v>14</v>
      </c>
      <c r="C1209">
        <v>10791</v>
      </c>
      <c r="D1209">
        <v>82</v>
      </c>
      <c r="E1209">
        <v>30</v>
      </c>
      <c r="F1209">
        <v>36593.519999999997</v>
      </c>
      <c r="G1209">
        <v>57</v>
      </c>
      <c r="H1209">
        <v>10555</v>
      </c>
      <c r="I1209">
        <v>5</v>
      </c>
      <c r="J1209" t="s">
        <v>13</v>
      </c>
      <c r="K1209">
        <v>2</v>
      </c>
      <c r="L1209" s="7">
        <v>74557.177110349905</v>
      </c>
      <c r="M12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10" spans="1:15" x14ac:dyDescent="0.2">
      <c r="A1210">
        <v>1420</v>
      </c>
      <c r="B1210">
        <v>19</v>
      </c>
      <c r="C1210">
        <v>10790</v>
      </c>
      <c r="D1210">
        <v>82</v>
      </c>
      <c r="E1210">
        <v>29</v>
      </c>
      <c r="F1210">
        <v>19422.23</v>
      </c>
      <c r="G1210">
        <v>48</v>
      </c>
      <c r="H1210">
        <v>10543</v>
      </c>
      <c r="I1210">
        <v>2</v>
      </c>
      <c r="J1210" t="s">
        <v>13</v>
      </c>
      <c r="K1210">
        <v>2</v>
      </c>
      <c r="L1210" s="7">
        <v>44248.601692972603</v>
      </c>
      <c r="M12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11" spans="1:15" x14ac:dyDescent="0.2">
      <c r="A1211">
        <v>1990</v>
      </c>
      <c r="B1211">
        <v>8</v>
      </c>
      <c r="C1211">
        <v>14708</v>
      </c>
      <c r="D1211">
        <v>91</v>
      </c>
      <c r="E1211">
        <v>52</v>
      </c>
      <c r="F1211">
        <v>18123.09</v>
      </c>
      <c r="G1211">
        <v>33</v>
      </c>
      <c r="H1211">
        <v>10532</v>
      </c>
      <c r="I1211">
        <v>8</v>
      </c>
      <c r="J1211" t="s">
        <v>14</v>
      </c>
      <c r="K1211">
        <v>3</v>
      </c>
      <c r="L1211" s="7">
        <v>43301.033280318603</v>
      </c>
      <c r="M12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12" spans="1:15" x14ac:dyDescent="0.2">
      <c r="A1212">
        <v>456</v>
      </c>
      <c r="B1212">
        <v>3</v>
      </c>
      <c r="C1212">
        <v>9816</v>
      </c>
      <c r="D1212">
        <v>83</v>
      </c>
      <c r="E1212">
        <v>39</v>
      </c>
      <c r="F1212">
        <v>35250.93</v>
      </c>
      <c r="G1212">
        <v>30</v>
      </c>
      <c r="H1212">
        <v>10523</v>
      </c>
      <c r="I1212">
        <v>8</v>
      </c>
      <c r="J1212" t="s">
        <v>14</v>
      </c>
      <c r="K1212">
        <v>3</v>
      </c>
      <c r="L1212" s="7">
        <v>42277.7355404232</v>
      </c>
      <c r="M12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13" spans="1:15" x14ac:dyDescent="0.2">
      <c r="A1213">
        <v>389</v>
      </c>
      <c r="B1213">
        <v>17</v>
      </c>
      <c r="C1213">
        <v>11224</v>
      </c>
      <c r="D1213">
        <v>93</v>
      </c>
      <c r="E1213">
        <v>46</v>
      </c>
      <c r="F1213">
        <v>39365.160000000003</v>
      </c>
      <c r="G1213">
        <v>63</v>
      </c>
      <c r="H1213">
        <v>10501</v>
      </c>
      <c r="I1213">
        <v>9</v>
      </c>
      <c r="J1213" t="s">
        <v>14</v>
      </c>
      <c r="K1213">
        <v>3</v>
      </c>
      <c r="L1213" s="7">
        <v>90870.245237101597</v>
      </c>
      <c r="M12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14" spans="1:15" x14ac:dyDescent="0.2">
      <c r="A1214">
        <v>260</v>
      </c>
      <c r="B1214">
        <v>3</v>
      </c>
      <c r="C1214">
        <v>12882</v>
      </c>
      <c r="D1214">
        <v>103</v>
      </c>
      <c r="E1214">
        <v>52</v>
      </c>
      <c r="F1214">
        <v>33886.589999999997</v>
      </c>
      <c r="G1214">
        <v>33</v>
      </c>
      <c r="H1214">
        <v>10487</v>
      </c>
      <c r="I1214">
        <v>4</v>
      </c>
      <c r="J1214" t="s">
        <v>13</v>
      </c>
      <c r="K1214">
        <v>2</v>
      </c>
      <c r="L1214" s="7">
        <v>70345.726879770504</v>
      </c>
      <c r="M12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15" spans="1:15" x14ac:dyDescent="0.2">
      <c r="A1215">
        <v>128</v>
      </c>
      <c r="B1215">
        <v>7</v>
      </c>
      <c r="C1215">
        <v>10411</v>
      </c>
      <c r="D1215">
        <v>71</v>
      </c>
      <c r="E1215">
        <v>40</v>
      </c>
      <c r="F1215">
        <v>21122.04</v>
      </c>
      <c r="G1215">
        <v>51</v>
      </c>
      <c r="H1215">
        <v>10485</v>
      </c>
      <c r="I1215">
        <v>7</v>
      </c>
      <c r="J1215" t="s">
        <v>14</v>
      </c>
      <c r="K1215">
        <v>2</v>
      </c>
      <c r="L1215" s="7">
        <v>50875.160430104297</v>
      </c>
      <c r="M12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16" spans="1:15" x14ac:dyDescent="0.2">
      <c r="A1216">
        <v>1840</v>
      </c>
      <c r="B1216">
        <v>4</v>
      </c>
      <c r="C1216">
        <v>12570</v>
      </c>
      <c r="D1216">
        <v>105</v>
      </c>
      <c r="E1216">
        <v>52</v>
      </c>
      <c r="F1216">
        <v>34585.17</v>
      </c>
      <c r="G1216">
        <v>39</v>
      </c>
      <c r="H1216">
        <v>10479</v>
      </c>
      <c r="I1216">
        <v>3</v>
      </c>
      <c r="J1216" t="s">
        <v>14</v>
      </c>
      <c r="K1216">
        <v>2</v>
      </c>
      <c r="L1216" s="7">
        <v>68131.586629778307</v>
      </c>
      <c r="M12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17" spans="1:15" x14ac:dyDescent="0.2">
      <c r="A1217">
        <v>798</v>
      </c>
      <c r="B1217">
        <v>10</v>
      </c>
      <c r="C1217">
        <v>9874</v>
      </c>
      <c r="D1217">
        <v>77</v>
      </c>
      <c r="E1217">
        <v>38</v>
      </c>
      <c r="F1217">
        <v>32002.34</v>
      </c>
      <c r="G1217">
        <v>41</v>
      </c>
      <c r="H1217">
        <v>10472</v>
      </c>
      <c r="I1217">
        <v>5</v>
      </c>
      <c r="J1217" t="s">
        <v>14</v>
      </c>
      <c r="K1217">
        <v>3</v>
      </c>
      <c r="L1217" s="7">
        <v>64314.472222575001</v>
      </c>
      <c r="M12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18" spans="1:15" x14ac:dyDescent="0.2">
      <c r="A1218">
        <v>504</v>
      </c>
      <c r="B1218">
        <v>2</v>
      </c>
      <c r="C1218">
        <v>10338</v>
      </c>
      <c r="D1218">
        <v>68</v>
      </c>
      <c r="E1218">
        <v>29</v>
      </c>
      <c r="F1218">
        <v>22329.71</v>
      </c>
      <c r="G1218">
        <v>41</v>
      </c>
      <c r="H1218">
        <v>10385</v>
      </c>
      <c r="I1218">
        <v>8</v>
      </c>
      <c r="J1218" t="s">
        <v>14</v>
      </c>
      <c r="K1218">
        <v>3</v>
      </c>
      <c r="L1218" s="7">
        <v>32960.727632575603</v>
      </c>
      <c r="M12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19" spans="1:15" x14ac:dyDescent="0.2">
      <c r="A1219">
        <v>1162</v>
      </c>
      <c r="B1219">
        <v>4</v>
      </c>
      <c r="C1219">
        <v>13808</v>
      </c>
      <c r="D1219">
        <v>96</v>
      </c>
      <c r="E1219">
        <v>53</v>
      </c>
      <c r="F1219">
        <v>29017.59</v>
      </c>
      <c r="G1219">
        <v>41</v>
      </c>
      <c r="H1219">
        <v>10371</v>
      </c>
      <c r="I1219">
        <v>6</v>
      </c>
      <c r="J1219" t="s">
        <v>14</v>
      </c>
      <c r="K1219">
        <v>3</v>
      </c>
      <c r="L1219" s="7">
        <v>64448.877926540401</v>
      </c>
      <c r="M12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20" spans="1:15" x14ac:dyDescent="0.2">
      <c r="A1220">
        <v>723</v>
      </c>
      <c r="B1220">
        <v>20</v>
      </c>
      <c r="C1220">
        <v>10455</v>
      </c>
      <c r="D1220">
        <v>84</v>
      </c>
      <c r="E1220">
        <v>35</v>
      </c>
      <c r="F1220">
        <v>23249.66</v>
      </c>
      <c r="G1220">
        <v>58</v>
      </c>
      <c r="H1220">
        <v>10341</v>
      </c>
      <c r="I1220">
        <v>7</v>
      </c>
      <c r="J1220" t="s">
        <v>14</v>
      </c>
      <c r="K1220">
        <v>2</v>
      </c>
      <c r="L1220" s="7">
        <v>56995.093066605099</v>
      </c>
      <c r="M12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21" spans="1:15" x14ac:dyDescent="0.2">
      <c r="A1221">
        <v>1611</v>
      </c>
      <c r="B1221">
        <v>23</v>
      </c>
      <c r="C1221">
        <v>9536</v>
      </c>
      <c r="D1221">
        <v>75</v>
      </c>
      <c r="E1221">
        <v>29</v>
      </c>
      <c r="F1221">
        <v>29164.51</v>
      </c>
      <c r="G1221">
        <v>49</v>
      </c>
      <c r="H1221">
        <v>10336</v>
      </c>
      <c r="I1221">
        <v>8</v>
      </c>
      <c r="J1221" t="s">
        <v>14</v>
      </c>
      <c r="K1221">
        <v>2</v>
      </c>
      <c r="L1221" s="7">
        <v>36275.970434806703</v>
      </c>
      <c r="M12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22" spans="1:15" x14ac:dyDescent="0.2">
      <c r="A1222">
        <v>292</v>
      </c>
      <c r="B1222">
        <v>1</v>
      </c>
      <c r="C1222">
        <v>12371</v>
      </c>
      <c r="D1222">
        <v>107</v>
      </c>
      <c r="E1222">
        <v>46</v>
      </c>
      <c r="F1222">
        <v>33686.379999999997</v>
      </c>
      <c r="G1222">
        <v>42</v>
      </c>
      <c r="H1222">
        <v>10285</v>
      </c>
      <c r="I1222">
        <v>2</v>
      </c>
      <c r="J1222" t="s">
        <v>14</v>
      </c>
      <c r="K1222">
        <v>3</v>
      </c>
      <c r="L1222" s="7">
        <v>51096.256380328698</v>
      </c>
      <c r="M12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23" spans="1:15" x14ac:dyDescent="0.2">
      <c r="A1223">
        <v>1138</v>
      </c>
      <c r="B1223">
        <v>4</v>
      </c>
      <c r="C1223">
        <v>9406</v>
      </c>
      <c r="D1223">
        <v>68</v>
      </c>
      <c r="E1223">
        <v>37</v>
      </c>
      <c r="F1223">
        <v>31443.98</v>
      </c>
      <c r="G1223">
        <v>30</v>
      </c>
      <c r="H1223">
        <v>10282</v>
      </c>
      <c r="I1223">
        <v>6</v>
      </c>
      <c r="J1223" t="s">
        <v>14</v>
      </c>
      <c r="K1223">
        <v>3</v>
      </c>
      <c r="L1223" s="7">
        <v>23370.332222433099</v>
      </c>
      <c r="M12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24" spans="1:15" x14ac:dyDescent="0.2">
      <c r="A1224">
        <v>943</v>
      </c>
      <c r="B1224">
        <v>12</v>
      </c>
      <c r="C1224">
        <v>15235</v>
      </c>
      <c r="D1224">
        <v>113</v>
      </c>
      <c r="E1224">
        <v>52</v>
      </c>
      <c r="F1224">
        <v>26277.94</v>
      </c>
      <c r="G1224">
        <v>53</v>
      </c>
      <c r="H1224">
        <v>10281</v>
      </c>
      <c r="I1224">
        <v>6</v>
      </c>
      <c r="J1224" t="s">
        <v>14</v>
      </c>
      <c r="K1224">
        <v>2</v>
      </c>
      <c r="L1224" s="7">
        <v>91473.219059496594</v>
      </c>
      <c r="M12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25" spans="1:15" x14ac:dyDescent="0.2">
      <c r="A1225">
        <v>408</v>
      </c>
      <c r="B1225">
        <v>8</v>
      </c>
      <c r="C1225">
        <v>9983</v>
      </c>
      <c r="D1225">
        <v>67</v>
      </c>
      <c r="E1225">
        <v>30</v>
      </c>
      <c r="F1225">
        <v>35791.67</v>
      </c>
      <c r="G1225">
        <v>31</v>
      </c>
      <c r="H1225">
        <v>10279</v>
      </c>
      <c r="I1225">
        <v>3</v>
      </c>
      <c r="J1225" t="s">
        <v>14</v>
      </c>
      <c r="K1225">
        <v>2</v>
      </c>
      <c r="L1225" s="7">
        <v>39421.866656656101</v>
      </c>
      <c r="M12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26" spans="1:15" x14ac:dyDescent="0.2">
      <c r="A1226">
        <v>1560</v>
      </c>
      <c r="B1226">
        <v>7</v>
      </c>
      <c r="C1226">
        <v>11537</v>
      </c>
      <c r="D1226">
        <v>104</v>
      </c>
      <c r="E1226">
        <v>59</v>
      </c>
      <c r="F1226">
        <v>33891.61</v>
      </c>
      <c r="G1226">
        <v>32</v>
      </c>
      <c r="H1226">
        <v>10276</v>
      </c>
      <c r="I1226">
        <v>5</v>
      </c>
      <c r="J1226" t="s">
        <v>13</v>
      </c>
      <c r="K1226">
        <v>1</v>
      </c>
      <c r="L1226" s="7">
        <v>74226.486646506994</v>
      </c>
      <c r="M12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27" spans="1:15" x14ac:dyDescent="0.2">
      <c r="A1227">
        <v>1652</v>
      </c>
      <c r="B1227">
        <v>3</v>
      </c>
      <c r="C1227">
        <v>9353</v>
      </c>
      <c r="D1227">
        <v>109</v>
      </c>
      <c r="E1227">
        <v>39</v>
      </c>
      <c r="F1227">
        <v>29091.24</v>
      </c>
      <c r="G1227">
        <v>29</v>
      </c>
      <c r="H1227">
        <v>10261</v>
      </c>
      <c r="I1227">
        <v>4</v>
      </c>
      <c r="J1227" t="s">
        <v>14</v>
      </c>
      <c r="K1227">
        <v>2</v>
      </c>
      <c r="L1227" s="7">
        <v>25236.417990132999</v>
      </c>
      <c r="M12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28" spans="1:15" x14ac:dyDescent="0.2">
      <c r="A1228">
        <v>666</v>
      </c>
      <c r="B1228">
        <v>4</v>
      </c>
      <c r="C1228">
        <v>10029</v>
      </c>
      <c r="D1228">
        <v>85</v>
      </c>
      <c r="E1228">
        <v>29</v>
      </c>
      <c r="F1228">
        <v>21898.15</v>
      </c>
      <c r="G1228">
        <v>31</v>
      </c>
      <c r="H1228">
        <v>10237</v>
      </c>
      <c r="I1228">
        <v>8</v>
      </c>
      <c r="J1228" t="s">
        <v>13</v>
      </c>
      <c r="K1228">
        <v>3</v>
      </c>
      <c r="L1228" s="7">
        <v>30262.459176408898</v>
      </c>
      <c r="M12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29" spans="1:15" x14ac:dyDescent="0.2">
      <c r="A1229">
        <v>875</v>
      </c>
      <c r="B1229">
        <v>16</v>
      </c>
      <c r="C1229">
        <v>10759</v>
      </c>
      <c r="D1229">
        <v>86</v>
      </c>
      <c r="E1229">
        <v>31</v>
      </c>
      <c r="F1229">
        <v>32548.38</v>
      </c>
      <c r="G1229">
        <v>46</v>
      </c>
      <c r="H1229">
        <v>10232</v>
      </c>
      <c r="I1229">
        <v>5</v>
      </c>
      <c r="J1229" t="s">
        <v>13</v>
      </c>
      <c r="K1229">
        <v>1</v>
      </c>
      <c r="L1229" s="7">
        <v>47060.812747034797</v>
      </c>
      <c r="M12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30" spans="1:15" x14ac:dyDescent="0.2">
      <c r="A1230">
        <v>958</v>
      </c>
      <c r="B1230">
        <v>11</v>
      </c>
      <c r="C1230">
        <v>10430</v>
      </c>
      <c r="D1230">
        <v>72</v>
      </c>
      <c r="E1230">
        <v>40</v>
      </c>
      <c r="F1230">
        <v>36004.730000000003</v>
      </c>
      <c r="G1230">
        <v>38</v>
      </c>
      <c r="H1230">
        <v>10216</v>
      </c>
      <c r="I1230">
        <v>6</v>
      </c>
      <c r="J1230" t="s">
        <v>14</v>
      </c>
      <c r="K1230">
        <v>3</v>
      </c>
      <c r="L1230" s="7">
        <v>51693.444596616602</v>
      </c>
      <c r="M12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31" spans="1:15" x14ac:dyDescent="0.2">
      <c r="A1231">
        <v>1049</v>
      </c>
      <c r="B1231">
        <v>5</v>
      </c>
      <c r="C1231">
        <v>12471</v>
      </c>
      <c r="D1231">
        <v>98</v>
      </c>
      <c r="E1231">
        <v>53</v>
      </c>
      <c r="F1231">
        <v>18751.560000000001</v>
      </c>
      <c r="G1231">
        <v>38</v>
      </c>
      <c r="H1231">
        <v>10212</v>
      </c>
      <c r="I1231">
        <v>2</v>
      </c>
      <c r="J1231" t="s">
        <v>13</v>
      </c>
      <c r="K1231">
        <v>1</v>
      </c>
      <c r="L1231" s="7">
        <v>47581.633352598001</v>
      </c>
      <c r="M12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32" spans="1:15" x14ac:dyDescent="0.2">
      <c r="A1232">
        <v>698</v>
      </c>
      <c r="B1232">
        <v>25</v>
      </c>
      <c r="C1232">
        <v>13583</v>
      </c>
      <c r="D1232">
        <v>95</v>
      </c>
      <c r="E1232">
        <v>47</v>
      </c>
      <c r="F1232">
        <v>18661.68</v>
      </c>
      <c r="G1232">
        <v>43</v>
      </c>
      <c r="H1232">
        <v>10198</v>
      </c>
      <c r="I1232">
        <v>1</v>
      </c>
      <c r="J1232" t="s">
        <v>13</v>
      </c>
      <c r="K1232">
        <v>2</v>
      </c>
      <c r="L1232" s="7">
        <v>40927.440531218803</v>
      </c>
      <c r="M12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33" spans="1:15" x14ac:dyDescent="0.2">
      <c r="A1233">
        <v>1772</v>
      </c>
      <c r="B1233">
        <v>11</v>
      </c>
      <c r="C1233">
        <v>6343</v>
      </c>
      <c r="D1233">
        <v>56</v>
      </c>
      <c r="E1233">
        <v>22</v>
      </c>
      <c r="F1233">
        <v>18559.169999999998</v>
      </c>
      <c r="G1233">
        <v>63</v>
      </c>
      <c r="H1233">
        <v>10186</v>
      </c>
      <c r="I1233">
        <v>5</v>
      </c>
      <c r="J1233" t="s">
        <v>14</v>
      </c>
      <c r="K1233">
        <v>3</v>
      </c>
      <c r="L1233" s="7">
        <v>52480.972283054703</v>
      </c>
      <c r="M12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34" spans="1:15" x14ac:dyDescent="0.2">
      <c r="A1234">
        <v>445</v>
      </c>
      <c r="B1234">
        <v>14</v>
      </c>
      <c r="C1234">
        <v>11746</v>
      </c>
      <c r="D1234">
        <v>109</v>
      </c>
      <c r="E1234">
        <v>47</v>
      </c>
      <c r="F1234">
        <v>19088.23</v>
      </c>
      <c r="G1234">
        <v>51</v>
      </c>
      <c r="H1234">
        <v>10184</v>
      </c>
      <c r="I1234">
        <v>3</v>
      </c>
      <c r="J1234" t="s">
        <v>14</v>
      </c>
      <c r="K1234">
        <v>3</v>
      </c>
      <c r="L1234" s="7">
        <v>54987.924561576998</v>
      </c>
      <c r="M12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35" spans="1:15" x14ac:dyDescent="0.2">
      <c r="A1235">
        <v>1799</v>
      </c>
      <c r="B1235">
        <v>18</v>
      </c>
      <c r="C1235">
        <v>10154</v>
      </c>
      <c r="D1235">
        <v>109</v>
      </c>
      <c r="E1235">
        <v>31</v>
      </c>
      <c r="F1235">
        <v>26335.62</v>
      </c>
      <c r="G1235">
        <v>66</v>
      </c>
      <c r="H1235">
        <v>10175</v>
      </c>
      <c r="I1235">
        <v>4</v>
      </c>
      <c r="J1235" t="s">
        <v>14</v>
      </c>
      <c r="K1235">
        <v>3</v>
      </c>
      <c r="L1235" s="7">
        <v>68592.459844879602</v>
      </c>
      <c r="M12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36" spans="1:15" x14ac:dyDescent="0.2">
      <c r="A1236">
        <v>1407</v>
      </c>
      <c r="B1236">
        <v>25</v>
      </c>
      <c r="C1236">
        <v>9937</v>
      </c>
      <c r="D1236">
        <v>102</v>
      </c>
      <c r="E1236">
        <v>40</v>
      </c>
      <c r="F1236">
        <v>33041.78</v>
      </c>
      <c r="G1236">
        <v>46</v>
      </c>
      <c r="H1236">
        <v>10173</v>
      </c>
      <c r="I1236">
        <v>7</v>
      </c>
      <c r="J1236" t="s">
        <v>14</v>
      </c>
      <c r="K1236">
        <v>2</v>
      </c>
      <c r="L1236" s="7">
        <v>44407.637339026398</v>
      </c>
      <c r="M12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37" spans="1:15" x14ac:dyDescent="0.2">
      <c r="A1237">
        <v>1500</v>
      </c>
      <c r="B1237">
        <v>4</v>
      </c>
      <c r="C1237">
        <v>12016</v>
      </c>
      <c r="D1237">
        <v>110</v>
      </c>
      <c r="E1237">
        <v>46</v>
      </c>
      <c r="F1237">
        <v>37548.74</v>
      </c>
      <c r="G1237">
        <v>30</v>
      </c>
      <c r="H1237">
        <v>10150</v>
      </c>
      <c r="I1237">
        <v>9</v>
      </c>
      <c r="J1237" t="s">
        <v>14</v>
      </c>
      <c r="K1237">
        <v>3</v>
      </c>
      <c r="L1237" s="7">
        <v>32731.561892014499</v>
      </c>
      <c r="M12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38" spans="1:15" x14ac:dyDescent="0.2">
      <c r="A1238">
        <v>1080</v>
      </c>
      <c r="B1238">
        <v>24</v>
      </c>
      <c r="C1238">
        <v>14488</v>
      </c>
      <c r="D1238">
        <v>105</v>
      </c>
      <c r="E1238">
        <v>58</v>
      </c>
      <c r="F1238">
        <v>29965.119999999999</v>
      </c>
      <c r="G1238">
        <v>60</v>
      </c>
      <c r="H1238">
        <v>10143</v>
      </c>
      <c r="I1238">
        <v>5</v>
      </c>
      <c r="J1238" t="s">
        <v>13</v>
      </c>
      <c r="K1238">
        <v>2</v>
      </c>
      <c r="L1238" s="7">
        <v>77178.4089998446</v>
      </c>
      <c r="M12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39" spans="1:15" x14ac:dyDescent="0.2">
      <c r="A1239">
        <v>332</v>
      </c>
      <c r="B1239">
        <v>24</v>
      </c>
      <c r="C1239">
        <v>10135</v>
      </c>
      <c r="D1239">
        <v>111</v>
      </c>
      <c r="E1239">
        <v>29</v>
      </c>
      <c r="F1239">
        <v>20598.2</v>
      </c>
      <c r="G1239">
        <v>47</v>
      </c>
      <c r="H1239">
        <v>10120</v>
      </c>
      <c r="I1239">
        <v>4</v>
      </c>
      <c r="J1239" t="s">
        <v>14</v>
      </c>
      <c r="K1239">
        <v>3</v>
      </c>
      <c r="L1239" s="7">
        <v>45878.988337435498</v>
      </c>
      <c r="M12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40" spans="1:15" x14ac:dyDescent="0.2">
      <c r="A1240">
        <v>832</v>
      </c>
      <c r="B1240">
        <v>25</v>
      </c>
      <c r="C1240">
        <v>13700</v>
      </c>
      <c r="D1240">
        <v>112</v>
      </c>
      <c r="E1240">
        <v>49</v>
      </c>
      <c r="F1240">
        <v>33517.08</v>
      </c>
      <c r="G1240">
        <v>60</v>
      </c>
      <c r="H1240">
        <v>10096</v>
      </c>
      <c r="I1240">
        <v>3</v>
      </c>
      <c r="J1240" t="s">
        <v>13</v>
      </c>
      <c r="K1240">
        <v>1</v>
      </c>
      <c r="L1240" s="7">
        <v>78259.885273603199</v>
      </c>
      <c r="M12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41" spans="1:15" x14ac:dyDescent="0.2">
      <c r="A1241">
        <v>944</v>
      </c>
      <c r="B1241">
        <v>14</v>
      </c>
      <c r="C1241">
        <v>11178</v>
      </c>
      <c r="D1241">
        <v>81</v>
      </c>
      <c r="E1241">
        <v>35</v>
      </c>
      <c r="F1241">
        <v>31369.84</v>
      </c>
      <c r="G1241">
        <v>44</v>
      </c>
      <c r="H1241">
        <v>10058</v>
      </c>
      <c r="I1241">
        <v>4</v>
      </c>
      <c r="J1241" t="s">
        <v>13</v>
      </c>
      <c r="K1241">
        <v>2</v>
      </c>
      <c r="L1241" s="7">
        <v>48528.7378144471</v>
      </c>
      <c r="M12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42" spans="1:15" x14ac:dyDescent="0.2">
      <c r="A1242">
        <v>1118</v>
      </c>
      <c r="B1242">
        <v>4</v>
      </c>
      <c r="C1242">
        <v>10191</v>
      </c>
      <c r="D1242">
        <v>87</v>
      </c>
      <c r="E1242">
        <v>28</v>
      </c>
      <c r="F1242">
        <v>39435.31</v>
      </c>
      <c r="G1242">
        <v>40</v>
      </c>
      <c r="H1242">
        <v>10035</v>
      </c>
      <c r="I1242">
        <v>7</v>
      </c>
      <c r="J1242" t="s">
        <v>13</v>
      </c>
      <c r="K1242">
        <v>3</v>
      </c>
      <c r="L1242" s="7">
        <v>65446.526774401398</v>
      </c>
      <c r="M12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43" spans="1:15" x14ac:dyDescent="0.2">
      <c r="A1243">
        <v>1528</v>
      </c>
      <c r="B1243">
        <v>23</v>
      </c>
      <c r="C1243">
        <v>11671</v>
      </c>
      <c r="D1243">
        <v>109</v>
      </c>
      <c r="E1243">
        <v>48</v>
      </c>
      <c r="F1243">
        <v>28043</v>
      </c>
      <c r="G1243">
        <v>60</v>
      </c>
      <c r="H1243">
        <v>10023</v>
      </c>
      <c r="I1243">
        <v>3</v>
      </c>
      <c r="J1243" t="s">
        <v>14</v>
      </c>
      <c r="K1243">
        <v>2</v>
      </c>
      <c r="L1243" s="7">
        <v>66934.306301893695</v>
      </c>
      <c r="M12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10k - 20k</v>
      </c>
      <c r="N12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44" spans="1:15" x14ac:dyDescent="0.2">
      <c r="A1244">
        <v>1791</v>
      </c>
      <c r="B1244">
        <v>7</v>
      </c>
      <c r="C1244">
        <v>4051</v>
      </c>
      <c r="D1244">
        <v>51</v>
      </c>
      <c r="E1244">
        <v>28</v>
      </c>
      <c r="F1244">
        <v>27956.76</v>
      </c>
      <c r="G1244">
        <v>37</v>
      </c>
      <c r="H1244">
        <v>9992</v>
      </c>
      <c r="I1244">
        <v>8</v>
      </c>
      <c r="J1244" t="s">
        <v>13</v>
      </c>
      <c r="K1244">
        <v>1</v>
      </c>
      <c r="L1244" s="7">
        <v>56591.702701103102</v>
      </c>
      <c r="M12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45" spans="1:15" x14ac:dyDescent="0.2">
      <c r="A1245">
        <v>882</v>
      </c>
      <c r="B1245">
        <v>12</v>
      </c>
      <c r="C1245">
        <v>10369</v>
      </c>
      <c r="D1245">
        <v>75</v>
      </c>
      <c r="E1245">
        <v>39</v>
      </c>
      <c r="F1245">
        <v>36215.39</v>
      </c>
      <c r="G1245">
        <v>52</v>
      </c>
      <c r="H1245">
        <v>9989</v>
      </c>
      <c r="I1245">
        <v>7</v>
      </c>
      <c r="J1245" t="s">
        <v>14</v>
      </c>
      <c r="K1245">
        <v>2</v>
      </c>
      <c r="L1245" s="7">
        <v>64141.787354905398</v>
      </c>
      <c r="M12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46" spans="1:15" x14ac:dyDescent="0.2">
      <c r="A1246">
        <v>781</v>
      </c>
      <c r="B1246">
        <v>24</v>
      </c>
      <c r="C1246">
        <v>9617</v>
      </c>
      <c r="D1246">
        <v>95</v>
      </c>
      <c r="E1246">
        <v>39</v>
      </c>
      <c r="F1246">
        <v>39831.160000000003</v>
      </c>
      <c r="G1246">
        <v>56</v>
      </c>
      <c r="H1246">
        <v>9932</v>
      </c>
      <c r="I1246">
        <v>2</v>
      </c>
      <c r="J1246" t="s">
        <v>14</v>
      </c>
      <c r="K1246">
        <v>3</v>
      </c>
      <c r="L1246" s="7">
        <v>55836.243856368601</v>
      </c>
      <c r="M12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47" spans="1:15" x14ac:dyDescent="0.2">
      <c r="A1247">
        <v>1107</v>
      </c>
      <c r="B1247">
        <v>21</v>
      </c>
      <c r="C1247">
        <v>9259</v>
      </c>
      <c r="D1247">
        <v>86</v>
      </c>
      <c r="E1247">
        <v>38</v>
      </c>
      <c r="F1247">
        <v>27276.93</v>
      </c>
      <c r="G1247">
        <v>53</v>
      </c>
      <c r="H1247">
        <v>9922</v>
      </c>
      <c r="I1247">
        <v>7</v>
      </c>
      <c r="J1247" t="s">
        <v>14</v>
      </c>
      <c r="K1247">
        <v>2</v>
      </c>
      <c r="L1247" s="7">
        <v>49191.726739436497</v>
      </c>
      <c r="M12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48" spans="1:15" x14ac:dyDescent="0.2">
      <c r="A1248">
        <v>384</v>
      </c>
      <c r="B1248">
        <v>18</v>
      </c>
      <c r="C1248">
        <v>4797</v>
      </c>
      <c r="D1248">
        <v>67</v>
      </c>
      <c r="E1248">
        <v>20</v>
      </c>
      <c r="F1248">
        <v>39548.29</v>
      </c>
      <c r="G1248">
        <v>54</v>
      </c>
      <c r="H1248">
        <v>9919</v>
      </c>
      <c r="I1248">
        <v>5</v>
      </c>
      <c r="J1248" t="s">
        <v>14</v>
      </c>
      <c r="K1248">
        <v>2</v>
      </c>
      <c r="L1248" s="7">
        <v>45624.077659007999</v>
      </c>
      <c r="M12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49" spans="1:15" x14ac:dyDescent="0.2">
      <c r="A1249">
        <v>262</v>
      </c>
      <c r="B1249">
        <v>15</v>
      </c>
      <c r="C1249">
        <v>10578</v>
      </c>
      <c r="D1249">
        <v>82</v>
      </c>
      <c r="E1249">
        <v>33</v>
      </c>
      <c r="F1249">
        <v>31796.63</v>
      </c>
      <c r="G1249">
        <v>55</v>
      </c>
      <c r="H1249">
        <v>9902</v>
      </c>
      <c r="I1249">
        <v>2</v>
      </c>
      <c r="J1249" t="s">
        <v>14</v>
      </c>
      <c r="K1249">
        <v>2</v>
      </c>
      <c r="L1249" s="7">
        <v>46229.661595050697</v>
      </c>
      <c r="M12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50" spans="1:15" x14ac:dyDescent="0.2">
      <c r="A1250">
        <v>893</v>
      </c>
      <c r="B1250">
        <v>4</v>
      </c>
      <c r="C1250">
        <v>10415</v>
      </c>
      <c r="D1250">
        <v>72</v>
      </c>
      <c r="E1250">
        <v>38</v>
      </c>
      <c r="F1250">
        <v>39180.660000000003</v>
      </c>
      <c r="G1250">
        <v>28</v>
      </c>
      <c r="H1250">
        <v>9902</v>
      </c>
      <c r="I1250">
        <v>2</v>
      </c>
      <c r="J1250" t="s">
        <v>14</v>
      </c>
      <c r="K1250">
        <v>2</v>
      </c>
      <c r="L1250" s="7">
        <v>58790.056436656298</v>
      </c>
      <c r="M12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51" spans="1:15" x14ac:dyDescent="0.2">
      <c r="A1251">
        <v>678</v>
      </c>
      <c r="B1251">
        <v>3</v>
      </c>
      <c r="C1251">
        <v>9875</v>
      </c>
      <c r="D1251">
        <v>76</v>
      </c>
      <c r="E1251">
        <v>30</v>
      </c>
      <c r="F1251">
        <v>27104.05</v>
      </c>
      <c r="G1251">
        <v>19</v>
      </c>
      <c r="H1251">
        <v>9899</v>
      </c>
      <c r="I1251">
        <v>4</v>
      </c>
      <c r="J1251" t="s">
        <v>14</v>
      </c>
      <c r="K1251">
        <v>2</v>
      </c>
      <c r="L1251" s="7">
        <v>30398.2834077343</v>
      </c>
      <c r="M12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52" spans="1:15" x14ac:dyDescent="0.2">
      <c r="A1252">
        <v>1233</v>
      </c>
      <c r="B1252">
        <v>2</v>
      </c>
      <c r="C1252">
        <v>10278</v>
      </c>
      <c r="D1252">
        <v>72</v>
      </c>
      <c r="E1252">
        <v>33</v>
      </c>
      <c r="F1252">
        <v>31343.45</v>
      </c>
      <c r="G1252">
        <v>32</v>
      </c>
      <c r="H1252">
        <v>9848</v>
      </c>
      <c r="I1252">
        <v>8</v>
      </c>
      <c r="J1252" t="s">
        <v>14</v>
      </c>
      <c r="K1252">
        <v>2</v>
      </c>
      <c r="L1252" s="7">
        <v>67561.905800018299</v>
      </c>
      <c r="M12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53" spans="1:15" x14ac:dyDescent="0.2">
      <c r="A1253">
        <v>459</v>
      </c>
      <c r="B1253">
        <v>21</v>
      </c>
      <c r="C1253">
        <v>9399</v>
      </c>
      <c r="D1253">
        <v>72</v>
      </c>
      <c r="E1253">
        <v>35</v>
      </c>
      <c r="F1253">
        <v>39883.410000000003</v>
      </c>
      <c r="G1253">
        <v>56</v>
      </c>
      <c r="H1253">
        <v>9836</v>
      </c>
      <c r="I1253">
        <v>4</v>
      </c>
      <c r="J1253" t="s">
        <v>14</v>
      </c>
      <c r="K1253">
        <v>3</v>
      </c>
      <c r="L1253" s="7">
        <v>60351.810371690801</v>
      </c>
      <c r="M12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54" spans="1:15" x14ac:dyDescent="0.2">
      <c r="A1254">
        <v>1064</v>
      </c>
      <c r="B1254">
        <v>24</v>
      </c>
      <c r="C1254">
        <v>10965</v>
      </c>
      <c r="D1254">
        <v>87</v>
      </c>
      <c r="E1254">
        <v>38</v>
      </c>
      <c r="F1254">
        <v>27758.71</v>
      </c>
      <c r="G1254">
        <v>56</v>
      </c>
      <c r="H1254">
        <v>9833</v>
      </c>
      <c r="I1254">
        <v>5</v>
      </c>
      <c r="J1254" t="s">
        <v>14</v>
      </c>
      <c r="K1254">
        <v>3</v>
      </c>
      <c r="L1254" s="7">
        <v>46559.542902674599</v>
      </c>
      <c r="M12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55" spans="1:15" x14ac:dyDescent="0.2">
      <c r="A1255">
        <v>1456</v>
      </c>
      <c r="B1255">
        <v>11</v>
      </c>
      <c r="C1255">
        <v>11136</v>
      </c>
      <c r="D1255">
        <v>76</v>
      </c>
      <c r="E1255">
        <v>32</v>
      </c>
      <c r="F1255">
        <v>18235.82</v>
      </c>
      <c r="G1255">
        <v>61</v>
      </c>
      <c r="H1255">
        <v>9795</v>
      </c>
      <c r="I1255">
        <v>3</v>
      </c>
      <c r="J1255" t="s">
        <v>14</v>
      </c>
      <c r="K1255">
        <v>3</v>
      </c>
      <c r="L1255" s="7">
        <v>53624.7390889378</v>
      </c>
      <c r="M12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56" spans="1:15" x14ac:dyDescent="0.2">
      <c r="A1256">
        <v>1273</v>
      </c>
      <c r="B1256">
        <v>5</v>
      </c>
      <c r="C1256">
        <v>10758</v>
      </c>
      <c r="D1256">
        <v>81</v>
      </c>
      <c r="E1256">
        <v>34</v>
      </c>
      <c r="F1256">
        <v>28386.94</v>
      </c>
      <c r="G1256">
        <v>37</v>
      </c>
      <c r="H1256">
        <v>9775</v>
      </c>
      <c r="I1256">
        <v>5</v>
      </c>
      <c r="J1256" t="s">
        <v>14</v>
      </c>
      <c r="K1256">
        <v>3</v>
      </c>
      <c r="L1256" s="7">
        <v>47204.329045111102</v>
      </c>
      <c r="M12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57" spans="1:15" x14ac:dyDescent="0.2">
      <c r="A1257">
        <v>323</v>
      </c>
      <c r="B1257">
        <v>10</v>
      </c>
      <c r="C1257">
        <v>12555</v>
      </c>
      <c r="D1257">
        <v>95</v>
      </c>
      <c r="E1257">
        <v>53</v>
      </c>
      <c r="F1257">
        <v>29191.69</v>
      </c>
      <c r="G1257">
        <v>60</v>
      </c>
      <c r="H1257">
        <v>9767</v>
      </c>
      <c r="I1257">
        <v>3</v>
      </c>
      <c r="J1257" t="s">
        <v>13</v>
      </c>
      <c r="K1257">
        <v>2</v>
      </c>
      <c r="L1257" s="7">
        <v>85557.263173499494</v>
      </c>
      <c r="M12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58" spans="1:15" x14ac:dyDescent="0.2">
      <c r="A1258">
        <v>679</v>
      </c>
      <c r="B1258">
        <v>7</v>
      </c>
      <c r="C1258">
        <v>13180</v>
      </c>
      <c r="D1258">
        <v>101</v>
      </c>
      <c r="E1258">
        <v>43</v>
      </c>
      <c r="F1258">
        <v>28652.57</v>
      </c>
      <c r="G1258">
        <v>43</v>
      </c>
      <c r="H1258">
        <v>9685</v>
      </c>
      <c r="I1258">
        <v>7</v>
      </c>
      <c r="J1258" t="s">
        <v>14</v>
      </c>
      <c r="K1258">
        <v>2</v>
      </c>
      <c r="L1258" s="7">
        <v>67940.135079790096</v>
      </c>
      <c r="M12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59" spans="1:15" x14ac:dyDescent="0.2">
      <c r="A1259">
        <v>830</v>
      </c>
      <c r="B1259">
        <v>20</v>
      </c>
      <c r="C1259">
        <v>9614</v>
      </c>
      <c r="D1259">
        <v>75</v>
      </c>
      <c r="E1259">
        <v>33</v>
      </c>
      <c r="F1259">
        <v>24843.27</v>
      </c>
      <c r="G1259">
        <v>51</v>
      </c>
      <c r="H1259">
        <v>9670</v>
      </c>
      <c r="I1259">
        <v>8</v>
      </c>
      <c r="J1259" t="s">
        <v>14</v>
      </c>
      <c r="K1259">
        <v>3</v>
      </c>
      <c r="L1259" s="7">
        <v>54206.055034106903</v>
      </c>
      <c r="M12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60" spans="1:15" x14ac:dyDescent="0.2">
      <c r="A1260">
        <v>330</v>
      </c>
      <c r="B1260">
        <v>4</v>
      </c>
      <c r="C1260">
        <v>10606</v>
      </c>
      <c r="D1260">
        <v>84</v>
      </c>
      <c r="E1260">
        <v>32</v>
      </c>
      <c r="F1260">
        <v>31176.92</v>
      </c>
      <c r="G1260">
        <v>17</v>
      </c>
      <c r="H1260">
        <v>9667</v>
      </c>
      <c r="I1260">
        <v>4</v>
      </c>
      <c r="J1260" t="s">
        <v>14</v>
      </c>
      <c r="K1260">
        <v>2</v>
      </c>
      <c r="L1260" s="7">
        <v>34607.185727126103</v>
      </c>
      <c r="M12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61" spans="1:15" x14ac:dyDescent="0.2">
      <c r="A1261">
        <v>1883</v>
      </c>
      <c r="B1261">
        <v>4</v>
      </c>
      <c r="C1261">
        <v>9642</v>
      </c>
      <c r="D1261">
        <v>76</v>
      </c>
      <c r="E1261">
        <v>37</v>
      </c>
      <c r="F1261">
        <v>28965.4</v>
      </c>
      <c r="G1261">
        <v>16</v>
      </c>
      <c r="H1261">
        <v>9662</v>
      </c>
      <c r="I1261">
        <v>8</v>
      </c>
      <c r="J1261" t="s">
        <v>14</v>
      </c>
      <c r="K1261">
        <v>3</v>
      </c>
      <c r="L1261" s="7">
        <v>15140.421400842901</v>
      </c>
      <c r="M12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62" spans="1:15" x14ac:dyDescent="0.2">
      <c r="A1262">
        <v>315</v>
      </c>
      <c r="B1262">
        <v>3</v>
      </c>
      <c r="C1262">
        <v>12998</v>
      </c>
      <c r="D1262">
        <v>106</v>
      </c>
      <c r="E1262">
        <v>45</v>
      </c>
      <c r="F1262">
        <v>19221.55</v>
      </c>
      <c r="G1262">
        <v>33</v>
      </c>
      <c r="H1262">
        <v>9658</v>
      </c>
      <c r="I1262">
        <v>7</v>
      </c>
      <c r="J1262" t="s">
        <v>14</v>
      </c>
      <c r="K1262">
        <v>2</v>
      </c>
      <c r="L1262" s="7">
        <v>37792.844545959197</v>
      </c>
      <c r="M12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63" spans="1:15" x14ac:dyDescent="0.2">
      <c r="A1263">
        <v>864</v>
      </c>
      <c r="B1263">
        <v>7</v>
      </c>
      <c r="C1263">
        <v>13223</v>
      </c>
      <c r="D1263">
        <v>100</v>
      </c>
      <c r="E1263">
        <v>46</v>
      </c>
      <c r="F1263">
        <v>32394.76</v>
      </c>
      <c r="G1263">
        <v>31</v>
      </c>
      <c r="H1263">
        <v>9617</v>
      </c>
      <c r="I1263">
        <v>2</v>
      </c>
      <c r="J1263" t="s">
        <v>14</v>
      </c>
      <c r="K1263">
        <v>3</v>
      </c>
      <c r="L1263" s="7">
        <v>58382.0541778884</v>
      </c>
      <c r="M12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64" spans="1:15" x14ac:dyDescent="0.2">
      <c r="A1264">
        <v>1804</v>
      </c>
      <c r="B1264">
        <v>8</v>
      </c>
      <c r="C1264">
        <v>10011</v>
      </c>
      <c r="D1264">
        <v>83</v>
      </c>
      <c r="E1264">
        <v>38</v>
      </c>
      <c r="F1264">
        <v>39268.160000000003</v>
      </c>
      <c r="G1264">
        <v>54</v>
      </c>
      <c r="H1264">
        <v>9600</v>
      </c>
      <c r="I1264">
        <v>4</v>
      </c>
      <c r="J1264" t="s">
        <v>14</v>
      </c>
      <c r="K1264">
        <v>3</v>
      </c>
      <c r="L1264" s="7">
        <v>79006.285646887496</v>
      </c>
      <c r="M12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65" spans="1:15" x14ac:dyDescent="0.2">
      <c r="A1265">
        <v>1070</v>
      </c>
      <c r="B1265">
        <v>2</v>
      </c>
      <c r="C1265">
        <v>10503</v>
      </c>
      <c r="D1265">
        <v>73</v>
      </c>
      <c r="E1265">
        <v>33</v>
      </c>
      <c r="F1265">
        <v>26146.74</v>
      </c>
      <c r="G1265">
        <v>35</v>
      </c>
      <c r="H1265">
        <v>9579</v>
      </c>
      <c r="I1265">
        <v>7</v>
      </c>
      <c r="J1265" t="s">
        <v>14</v>
      </c>
      <c r="K1265">
        <v>3</v>
      </c>
      <c r="L1265" s="7">
        <v>26634.819930877798</v>
      </c>
      <c r="M12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66" spans="1:15" x14ac:dyDescent="0.2">
      <c r="A1266">
        <v>699</v>
      </c>
      <c r="B1266">
        <v>4</v>
      </c>
      <c r="C1266">
        <v>13439</v>
      </c>
      <c r="D1266">
        <v>100</v>
      </c>
      <c r="E1266">
        <v>56</v>
      </c>
      <c r="F1266">
        <v>32451.759999999998</v>
      </c>
      <c r="G1266">
        <v>26</v>
      </c>
      <c r="H1266">
        <v>9577</v>
      </c>
      <c r="I1266">
        <v>9</v>
      </c>
      <c r="J1266" t="s">
        <v>14</v>
      </c>
      <c r="K1266">
        <v>3</v>
      </c>
      <c r="L1266" s="7">
        <v>60997.867043022801</v>
      </c>
      <c r="M12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67" spans="1:15" x14ac:dyDescent="0.2">
      <c r="A1267">
        <v>1641</v>
      </c>
      <c r="B1267">
        <v>1</v>
      </c>
      <c r="C1267">
        <v>11410</v>
      </c>
      <c r="D1267">
        <v>97</v>
      </c>
      <c r="E1267">
        <v>52</v>
      </c>
      <c r="F1267">
        <v>30894.07</v>
      </c>
      <c r="G1267">
        <v>31</v>
      </c>
      <c r="H1267">
        <v>9571</v>
      </c>
      <c r="I1267">
        <v>6</v>
      </c>
      <c r="J1267" t="s">
        <v>13</v>
      </c>
      <c r="K1267">
        <v>3</v>
      </c>
      <c r="L1267" s="7">
        <v>55179.481509749603</v>
      </c>
      <c r="M12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68" spans="1:15" x14ac:dyDescent="0.2">
      <c r="A1268">
        <v>610</v>
      </c>
      <c r="B1268">
        <v>1</v>
      </c>
      <c r="C1268">
        <v>9601</v>
      </c>
      <c r="D1268">
        <v>80</v>
      </c>
      <c r="E1268">
        <v>29</v>
      </c>
      <c r="F1268">
        <v>34491.78</v>
      </c>
      <c r="G1268">
        <v>22</v>
      </c>
      <c r="H1268">
        <v>9562</v>
      </c>
      <c r="I1268">
        <v>1</v>
      </c>
      <c r="J1268" t="s">
        <v>14</v>
      </c>
      <c r="K1268">
        <v>2</v>
      </c>
      <c r="L1268" s="7">
        <v>30778.191281715099</v>
      </c>
      <c r="M12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69" spans="1:15" x14ac:dyDescent="0.2">
      <c r="A1269">
        <v>186</v>
      </c>
      <c r="B1269">
        <v>3</v>
      </c>
      <c r="C1269">
        <v>10410</v>
      </c>
      <c r="D1269">
        <v>74</v>
      </c>
      <c r="E1269">
        <v>35</v>
      </c>
      <c r="F1269">
        <v>33117.33</v>
      </c>
      <c r="G1269">
        <v>22</v>
      </c>
      <c r="H1269">
        <v>9550</v>
      </c>
      <c r="I1269">
        <v>3</v>
      </c>
      <c r="J1269" t="s">
        <v>14</v>
      </c>
      <c r="K1269">
        <v>3</v>
      </c>
      <c r="L1269" s="7">
        <v>36261.629080604202</v>
      </c>
      <c r="M12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70" spans="1:15" x14ac:dyDescent="0.2">
      <c r="A1270">
        <v>1645</v>
      </c>
      <c r="B1270">
        <v>19</v>
      </c>
      <c r="C1270">
        <v>14119</v>
      </c>
      <c r="D1270">
        <v>111</v>
      </c>
      <c r="E1270">
        <v>59</v>
      </c>
      <c r="F1270">
        <v>39176.400000000001</v>
      </c>
      <c r="G1270">
        <v>59</v>
      </c>
      <c r="H1270">
        <v>9544</v>
      </c>
      <c r="I1270">
        <v>6</v>
      </c>
      <c r="J1270" t="s">
        <v>13</v>
      </c>
      <c r="K1270">
        <v>2</v>
      </c>
      <c r="L1270" s="7">
        <v>68795.022430176803</v>
      </c>
      <c r="M12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71" spans="1:15" x14ac:dyDescent="0.2">
      <c r="A1271">
        <v>674</v>
      </c>
      <c r="B1271">
        <v>13</v>
      </c>
      <c r="C1271">
        <v>10669</v>
      </c>
      <c r="D1271">
        <v>75</v>
      </c>
      <c r="E1271">
        <v>33</v>
      </c>
      <c r="F1271">
        <v>38914.22</v>
      </c>
      <c r="G1271">
        <v>52</v>
      </c>
      <c r="H1271">
        <v>9519</v>
      </c>
      <c r="I1271">
        <v>4</v>
      </c>
      <c r="J1271" t="s">
        <v>13</v>
      </c>
      <c r="K1271">
        <v>3</v>
      </c>
      <c r="L1271" s="7">
        <v>57522.995483498104</v>
      </c>
      <c r="M12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72" spans="1:15" x14ac:dyDescent="0.2">
      <c r="A1272">
        <v>663</v>
      </c>
      <c r="B1272">
        <v>16</v>
      </c>
      <c r="C1272">
        <v>9797</v>
      </c>
      <c r="D1272">
        <v>57</v>
      </c>
      <c r="E1272">
        <v>30</v>
      </c>
      <c r="F1272">
        <v>30810.79</v>
      </c>
      <c r="G1272">
        <v>63</v>
      </c>
      <c r="H1272">
        <v>9474</v>
      </c>
      <c r="I1272">
        <v>9</v>
      </c>
      <c r="J1272" t="s">
        <v>14</v>
      </c>
      <c r="K1272">
        <v>2</v>
      </c>
      <c r="L1272" s="7">
        <v>109189.28370607</v>
      </c>
      <c r="M12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73" spans="1:15" x14ac:dyDescent="0.2">
      <c r="A1273">
        <v>193</v>
      </c>
      <c r="B1273">
        <v>2</v>
      </c>
      <c r="C1273">
        <v>9850</v>
      </c>
      <c r="D1273">
        <v>64</v>
      </c>
      <c r="E1273">
        <v>39</v>
      </c>
      <c r="F1273">
        <v>23178.66</v>
      </c>
      <c r="G1273">
        <v>31</v>
      </c>
      <c r="H1273">
        <v>9466</v>
      </c>
      <c r="I1273">
        <v>9</v>
      </c>
      <c r="J1273" t="s">
        <v>14</v>
      </c>
      <c r="K1273">
        <v>2</v>
      </c>
      <c r="L1273" s="7">
        <v>39575.2123700761</v>
      </c>
      <c r="M12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74" spans="1:15" x14ac:dyDescent="0.2">
      <c r="A1274">
        <v>1427</v>
      </c>
      <c r="B1274">
        <v>17</v>
      </c>
      <c r="C1274">
        <v>9137</v>
      </c>
      <c r="D1274">
        <v>83</v>
      </c>
      <c r="E1274">
        <v>39</v>
      </c>
      <c r="F1274">
        <v>30084.799999999999</v>
      </c>
      <c r="G1274">
        <v>58</v>
      </c>
      <c r="H1274">
        <v>9457</v>
      </c>
      <c r="I1274">
        <v>3</v>
      </c>
      <c r="J1274" t="s">
        <v>14</v>
      </c>
      <c r="K1274">
        <v>3</v>
      </c>
      <c r="L1274" s="7">
        <v>56614.823314564099</v>
      </c>
      <c r="M12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75" spans="1:15" x14ac:dyDescent="0.2">
      <c r="A1275">
        <v>1367</v>
      </c>
      <c r="B1275">
        <v>25</v>
      </c>
      <c r="C1275">
        <v>11143</v>
      </c>
      <c r="D1275">
        <v>61</v>
      </c>
      <c r="E1275">
        <v>31</v>
      </c>
      <c r="F1275">
        <v>22825.68</v>
      </c>
      <c r="G1275">
        <v>52</v>
      </c>
      <c r="H1275">
        <v>9454</v>
      </c>
      <c r="I1275">
        <v>6</v>
      </c>
      <c r="J1275" t="s">
        <v>14</v>
      </c>
      <c r="K1275">
        <v>3</v>
      </c>
      <c r="L1275" s="7">
        <v>45287.833442723102</v>
      </c>
      <c r="M12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76" spans="1:15" x14ac:dyDescent="0.2">
      <c r="A1276">
        <v>1519</v>
      </c>
      <c r="B1276">
        <v>11</v>
      </c>
      <c r="C1276">
        <v>14192</v>
      </c>
      <c r="D1276">
        <v>94</v>
      </c>
      <c r="E1276">
        <v>42</v>
      </c>
      <c r="F1276">
        <v>33070.879999999997</v>
      </c>
      <c r="G1276">
        <v>49</v>
      </c>
      <c r="H1276">
        <v>9454</v>
      </c>
      <c r="I1276">
        <v>1</v>
      </c>
      <c r="J1276" t="s">
        <v>14</v>
      </c>
      <c r="K1276">
        <v>2</v>
      </c>
      <c r="L1276" s="7">
        <v>84401.259771072102</v>
      </c>
      <c r="M12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77" spans="1:15" x14ac:dyDescent="0.2">
      <c r="A1277">
        <v>438</v>
      </c>
      <c r="B1277">
        <v>2</v>
      </c>
      <c r="C1277">
        <v>11173</v>
      </c>
      <c r="D1277">
        <v>81</v>
      </c>
      <c r="E1277">
        <v>34</v>
      </c>
      <c r="F1277">
        <v>27330.400000000001</v>
      </c>
      <c r="G1277">
        <v>34</v>
      </c>
      <c r="H1277">
        <v>9453</v>
      </c>
      <c r="I1277">
        <v>4</v>
      </c>
      <c r="J1277" t="s">
        <v>14</v>
      </c>
      <c r="K1277">
        <v>2</v>
      </c>
      <c r="L1277" s="7">
        <v>26425.779022336901</v>
      </c>
      <c r="M12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78" spans="1:15" x14ac:dyDescent="0.2">
      <c r="A1278">
        <v>1731</v>
      </c>
      <c r="B1278">
        <v>1</v>
      </c>
      <c r="C1278">
        <v>10800</v>
      </c>
      <c r="D1278">
        <v>52</v>
      </c>
      <c r="E1278">
        <v>37</v>
      </c>
      <c r="F1278">
        <v>38873.86</v>
      </c>
      <c r="G1278">
        <v>18</v>
      </c>
      <c r="H1278">
        <v>9440</v>
      </c>
      <c r="I1278">
        <v>3</v>
      </c>
      <c r="J1278" t="s">
        <v>14</v>
      </c>
      <c r="K1278">
        <v>3</v>
      </c>
      <c r="L1278" s="7">
        <v>21443.8728518178</v>
      </c>
      <c r="M12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79" spans="1:15" x14ac:dyDescent="0.2">
      <c r="A1279">
        <v>1922</v>
      </c>
      <c r="B1279">
        <v>9</v>
      </c>
      <c r="C1279">
        <v>10477</v>
      </c>
      <c r="D1279">
        <v>86</v>
      </c>
      <c r="E1279">
        <v>30</v>
      </c>
      <c r="F1279">
        <v>19121.650000000001</v>
      </c>
      <c r="G1279">
        <v>39</v>
      </c>
      <c r="H1279">
        <v>9435</v>
      </c>
      <c r="I1279">
        <v>9</v>
      </c>
      <c r="J1279" t="s">
        <v>12</v>
      </c>
      <c r="K1279">
        <v>1</v>
      </c>
      <c r="L1279" s="7">
        <v>46561.288402957303</v>
      </c>
      <c r="M12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80" spans="1:15" x14ac:dyDescent="0.2">
      <c r="A1280">
        <v>1047</v>
      </c>
      <c r="B1280">
        <v>10</v>
      </c>
      <c r="C1280">
        <v>14195</v>
      </c>
      <c r="D1280">
        <v>92</v>
      </c>
      <c r="E1280">
        <v>42</v>
      </c>
      <c r="F1280">
        <v>30626.97</v>
      </c>
      <c r="G1280">
        <v>32</v>
      </c>
      <c r="H1280">
        <v>9423</v>
      </c>
      <c r="I1280">
        <v>4</v>
      </c>
      <c r="J1280" t="s">
        <v>14</v>
      </c>
      <c r="K1280">
        <v>2</v>
      </c>
      <c r="L1280" s="7">
        <v>55617.820147378799</v>
      </c>
      <c r="M12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81" spans="1:15" x14ac:dyDescent="0.2">
      <c r="A1281">
        <v>1361</v>
      </c>
      <c r="B1281">
        <v>1</v>
      </c>
      <c r="C1281">
        <v>10201</v>
      </c>
      <c r="D1281">
        <v>74</v>
      </c>
      <c r="E1281">
        <v>32</v>
      </c>
      <c r="F1281">
        <v>29651.64</v>
      </c>
      <c r="G1281">
        <v>32</v>
      </c>
      <c r="H1281">
        <v>9407</v>
      </c>
      <c r="I1281">
        <v>2</v>
      </c>
      <c r="J1281" t="s">
        <v>14</v>
      </c>
      <c r="K1281">
        <v>2</v>
      </c>
      <c r="L1281" s="7">
        <v>39233.822198127702</v>
      </c>
      <c r="M12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82" spans="1:15" x14ac:dyDescent="0.2">
      <c r="A1282">
        <v>1034</v>
      </c>
      <c r="B1282">
        <v>4</v>
      </c>
      <c r="C1282">
        <v>9255</v>
      </c>
      <c r="D1282">
        <v>82</v>
      </c>
      <c r="E1282">
        <v>38</v>
      </c>
      <c r="F1282">
        <v>26787.33</v>
      </c>
      <c r="G1282">
        <v>30</v>
      </c>
      <c r="H1282">
        <v>9404</v>
      </c>
      <c r="I1282">
        <v>5</v>
      </c>
      <c r="J1282" t="s">
        <v>14</v>
      </c>
      <c r="K1282">
        <v>2</v>
      </c>
      <c r="L1282" s="7">
        <v>30609.477482562801</v>
      </c>
      <c r="M12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83" spans="1:15" x14ac:dyDescent="0.2">
      <c r="A1283">
        <v>1299</v>
      </c>
      <c r="B1283">
        <v>19</v>
      </c>
      <c r="C1283">
        <v>10310</v>
      </c>
      <c r="D1283">
        <v>92</v>
      </c>
      <c r="E1283">
        <v>30</v>
      </c>
      <c r="F1283">
        <v>31951.52</v>
      </c>
      <c r="G1283">
        <v>67</v>
      </c>
      <c r="H1283">
        <v>9357</v>
      </c>
      <c r="I1283">
        <v>2</v>
      </c>
      <c r="J1283" t="s">
        <v>14</v>
      </c>
      <c r="K1283">
        <v>2</v>
      </c>
      <c r="L1283" s="7">
        <v>57807.958665935599</v>
      </c>
      <c r="M12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84" spans="1:15" x14ac:dyDescent="0.2">
      <c r="A1284">
        <v>197</v>
      </c>
      <c r="B1284">
        <v>16</v>
      </c>
      <c r="C1284">
        <v>10440</v>
      </c>
      <c r="D1284">
        <v>97</v>
      </c>
      <c r="E1284">
        <v>36</v>
      </c>
      <c r="F1284">
        <v>21395.96</v>
      </c>
      <c r="G1284">
        <v>67</v>
      </c>
      <c r="H1284">
        <v>9343</v>
      </c>
      <c r="I1284">
        <v>4</v>
      </c>
      <c r="J1284" t="s">
        <v>14</v>
      </c>
      <c r="K1284">
        <v>2</v>
      </c>
      <c r="L1284" s="7">
        <v>59614.285998537198</v>
      </c>
      <c r="M12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85" spans="1:15" x14ac:dyDescent="0.2">
      <c r="A1285">
        <v>1873</v>
      </c>
      <c r="B1285">
        <v>8</v>
      </c>
      <c r="C1285">
        <v>2337</v>
      </c>
      <c r="D1285">
        <v>66</v>
      </c>
      <c r="E1285">
        <v>17</v>
      </c>
      <c r="F1285">
        <v>37808.300000000003</v>
      </c>
      <c r="G1285">
        <v>49</v>
      </c>
      <c r="H1285">
        <v>9342</v>
      </c>
      <c r="I1285">
        <v>8</v>
      </c>
      <c r="J1285" t="s">
        <v>14</v>
      </c>
      <c r="K1285">
        <v>2</v>
      </c>
      <c r="L1285" s="7">
        <v>51483.843334683501</v>
      </c>
      <c r="M12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86" spans="1:15" x14ac:dyDescent="0.2">
      <c r="A1286">
        <v>1226</v>
      </c>
      <c r="B1286">
        <v>25</v>
      </c>
      <c r="C1286">
        <v>12947</v>
      </c>
      <c r="D1286">
        <v>97</v>
      </c>
      <c r="E1286">
        <v>43</v>
      </c>
      <c r="F1286">
        <v>19163.57</v>
      </c>
      <c r="G1286">
        <v>67</v>
      </c>
      <c r="H1286">
        <v>9338</v>
      </c>
      <c r="I1286">
        <v>3</v>
      </c>
      <c r="J1286" t="s">
        <v>14</v>
      </c>
      <c r="K1286">
        <v>2</v>
      </c>
      <c r="L1286" s="7">
        <v>53748.033564693404</v>
      </c>
      <c r="M12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87" spans="1:15" x14ac:dyDescent="0.2">
      <c r="A1287">
        <v>430</v>
      </c>
      <c r="B1287">
        <v>1</v>
      </c>
      <c r="C1287">
        <v>11910</v>
      </c>
      <c r="D1287">
        <v>98</v>
      </c>
      <c r="E1287">
        <v>48</v>
      </c>
      <c r="F1287">
        <v>23352.36</v>
      </c>
      <c r="G1287">
        <v>22</v>
      </c>
      <c r="H1287">
        <v>9300</v>
      </c>
      <c r="I1287">
        <v>7</v>
      </c>
      <c r="J1287" t="s">
        <v>14</v>
      </c>
      <c r="K1287">
        <v>3</v>
      </c>
      <c r="L1287" s="7">
        <v>49676.522963114803</v>
      </c>
      <c r="M12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88" spans="1:15" x14ac:dyDescent="0.2">
      <c r="A1288">
        <v>191</v>
      </c>
      <c r="B1288">
        <v>5</v>
      </c>
      <c r="C1288">
        <v>10768</v>
      </c>
      <c r="D1288">
        <v>74</v>
      </c>
      <c r="E1288">
        <v>37</v>
      </c>
      <c r="F1288">
        <v>29523.79</v>
      </c>
      <c r="G1288">
        <v>48</v>
      </c>
      <c r="H1288">
        <v>9297</v>
      </c>
      <c r="I1288">
        <v>2</v>
      </c>
      <c r="J1288" t="s">
        <v>14</v>
      </c>
      <c r="K1288">
        <v>3</v>
      </c>
      <c r="L1288" s="7">
        <v>67405.188721971397</v>
      </c>
      <c r="M12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89" spans="1:15" x14ac:dyDescent="0.2">
      <c r="A1289">
        <v>1892</v>
      </c>
      <c r="B1289">
        <v>8</v>
      </c>
      <c r="C1289">
        <v>9658</v>
      </c>
      <c r="D1289">
        <v>77</v>
      </c>
      <c r="E1289">
        <v>38</v>
      </c>
      <c r="F1289">
        <v>26355.88</v>
      </c>
      <c r="G1289">
        <v>35</v>
      </c>
      <c r="H1289">
        <v>9293</v>
      </c>
      <c r="I1289">
        <v>5</v>
      </c>
      <c r="J1289" t="s">
        <v>14</v>
      </c>
      <c r="K1289">
        <v>3</v>
      </c>
      <c r="L1289" s="7">
        <v>42370.859906444399</v>
      </c>
      <c r="M12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90" spans="1:15" x14ac:dyDescent="0.2">
      <c r="A1290">
        <v>708</v>
      </c>
      <c r="B1290">
        <v>15</v>
      </c>
      <c r="C1290">
        <v>9257</v>
      </c>
      <c r="D1290">
        <v>88</v>
      </c>
      <c r="E1290">
        <v>32</v>
      </c>
      <c r="F1290">
        <v>38317.949999999997</v>
      </c>
      <c r="G1290">
        <v>43</v>
      </c>
      <c r="H1290">
        <v>9259</v>
      </c>
      <c r="I1290">
        <v>2</v>
      </c>
      <c r="J1290" t="s">
        <v>14</v>
      </c>
      <c r="K1290">
        <v>3</v>
      </c>
      <c r="L1290" s="7">
        <v>65200.013733175903</v>
      </c>
      <c r="M12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91" spans="1:15" x14ac:dyDescent="0.2">
      <c r="A1291">
        <v>145</v>
      </c>
      <c r="B1291">
        <v>11</v>
      </c>
      <c r="C1291">
        <v>10666</v>
      </c>
      <c r="D1291">
        <v>83</v>
      </c>
      <c r="E1291">
        <v>32</v>
      </c>
      <c r="F1291">
        <v>35167.589999999997</v>
      </c>
      <c r="G1291">
        <v>32</v>
      </c>
      <c r="H1291">
        <v>9235</v>
      </c>
      <c r="I1291">
        <v>8</v>
      </c>
      <c r="J1291" t="s">
        <v>14</v>
      </c>
      <c r="K1291">
        <v>2</v>
      </c>
      <c r="L1291" s="7">
        <v>67072.928749918996</v>
      </c>
      <c r="M12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92" spans="1:15" x14ac:dyDescent="0.2">
      <c r="A1292">
        <v>431</v>
      </c>
      <c r="B1292">
        <v>3</v>
      </c>
      <c r="C1292">
        <v>12523</v>
      </c>
      <c r="D1292">
        <v>92</v>
      </c>
      <c r="E1292">
        <v>41</v>
      </c>
      <c r="F1292">
        <v>19230.93</v>
      </c>
      <c r="G1292">
        <v>32</v>
      </c>
      <c r="H1292">
        <v>9226</v>
      </c>
      <c r="I1292">
        <v>9</v>
      </c>
      <c r="J1292" t="s">
        <v>13</v>
      </c>
      <c r="K1292">
        <v>1</v>
      </c>
      <c r="L1292" s="7">
        <v>31122.862662632699</v>
      </c>
      <c r="M12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293" spans="1:15" x14ac:dyDescent="0.2">
      <c r="A1293">
        <v>1835</v>
      </c>
      <c r="B1293">
        <v>7</v>
      </c>
      <c r="C1293">
        <v>9824</v>
      </c>
      <c r="D1293">
        <v>79</v>
      </c>
      <c r="E1293">
        <v>39</v>
      </c>
      <c r="F1293">
        <v>26867.8</v>
      </c>
      <c r="G1293">
        <v>42</v>
      </c>
      <c r="H1293">
        <v>9213</v>
      </c>
      <c r="I1293">
        <v>2</v>
      </c>
      <c r="J1293" t="s">
        <v>13</v>
      </c>
      <c r="K1293">
        <v>2</v>
      </c>
      <c r="L1293" s="7">
        <v>35252.464100704303</v>
      </c>
      <c r="M12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94" spans="1:15" x14ac:dyDescent="0.2">
      <c r="A1294">
        <v>1614</v>
      </c>
      <c r="B1294">
        <v>19</v>
      </c>
      <c r="C1294">
        <v>13652</v>
      </c>
      <c r="D1294">
        <v>100</v>
      </c>
      <c r="E1294">
        <v>56</v>
      </c>
      <c r="F1294">
        <v>30285.55</v>
      </c>
      <c r="G1294">
        <v>46</v>
      </c>
      <c r="H1294">
        <v>9206</v>
      </c>
      <c r="I1294">
        <v>5</v>
      </c>
      <c r="J1294" t="s">
        <v>14</v>
      </c>
      <c r="K1294">
        <v>2</v>
      </c>
      <c r="L1294" s="7">
        <v>54825.133228445397</v>
      </c>
      <c r="M12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95" spans="1:15" x14ac:dyDescent="0.2">
      <c r="A1295">
        <v>1142</v>
      </c>
      <c r="B1295">
        <v>8</v>
      </c>
      <c r="C1295">
        <v>5055</v>
      </c>
      <c r="D1295">
        <v>70</v>
      </c>
      <c r="E1295">
        <v>21</v>
      </c>
      <c r="F1295">
        <v>23621.32</v>
      </c>
      <c r="G1295">
        <v>37</v>
      </c>
      <c r="H1295">
        <v>9197</v>
      </c>
      <c r="I1295">
        <v>4</v>
      </c>
      <c r="J1295" t="s">
        <v>14</v>
      </c>
      <c r="K1295">
        <v>3</v>
      </c>
      <c r="L1295" s="7">
        <v>37845.122342723</v>
      </c>
      <c r="M12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96" spans="1:15" x14ac:dyDescent="0.2">
      <c r="A1296">
        <v>1119</v>
      </c>
      <c r="B1296">
        <v>10</v>
      </c>
      <c r="C1296">
        <v>10500</v>
      </c>
      <c r="D1296">
        <v>74</v>
      </c>
      <c r="E1296">
        <v>36</v>
      </c>
      <c r="F1296">
        <v>24376.89</v>
      </c>
      <c r="G1296">
        <v>30</v>
      </c>
      <c r="H1296">
        <v>9152</v>
      </c>
      <c r="I1296">
        <v>3</v>
      </c>
      <c r="J1296" t="s">
        <v>14</v>
      </c>
      <c r="K1296">
        <v>2</v>
      </c>
      <c r="L1296" s="7">
        <v>47711.287036465903</v>
      </c>
      <c r="M12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97" spans="1:15" x14ac:dyDescent="0.2">
      <c r="A1297">
        <v>1872</v>
      </c>
      <c r="B1297">
        <v>21</v>
      </c>
      <c r="C1297">
        <v>2464</v>
      </c>
      <c r="D1297">
        <v>57</v>
      </c>
      <c r="E1297">
        <v>27</v>
      </c>
      <c r="F1297">
        <v>38654.94</v>
      </c>
      <c r="G1297">
        <v>64</v>
      </c>
      <c r="H1297">
        <v>9152</v>
      </c>
      <c r="I1297">
        <v>3</v>
      </c>
      <c r="J1297" t="s">
        <v>13</v>
      </c>
      <c r="K1297">
        <v>2</v>
      </c>
      <c r="L1297" s="7">
        <v>66048.986776165795</v>
      </c>
      <c r="M12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2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298" spans="1:15" x14ac:dyDescent="0.2">
      <c r="A1298">
        <v>243</v>
      </c>
      <c r="B1298">
        <v>19</v>
      </c>
      <c r="C1298">
        <v>12357</v>
      </c>
      <c r="D1298">
        <v>104</v>
      </c>
      <c r="E1298">
        <v>45</v>
      </c>
      <c r="F1298">
        <v>29756.21</v>
      </c>
      <c r="G1298">
        <v>61</v>
      </c>
      <c r="H1298">
        <v>9148</v>
      </c>
      <c r="I1298">
        <v>6</v>
      </c>
      <c r="J1298" t="s">
        <v>14</v>
      </c>
      <c r="K1298">
        <v>3</v>
      </c>
      <c r="L1298" s="7">
        <v>59401.811651956603</v>
      </c>
      <c r="M12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299" spans="1:15" x14ac:dyDescent="0.2">
      <c r="A1299">
        <v>1337</v>
      </c>
      <c r="B1299">
        <v>2</v>
      </c>
      <c r="C1299">
        <v>10700</v>
      </c>
      <c r="D1299">
        <v>86</v>
      </c>
      <c r="E1299">
        <v>32</v>
      </c>
      <c r="F1299">
        <v>22856.560000000001</v>
      </c>
      <c r="G1299">
        <v>29</v>
      </c>
      <c r="H1299">
        <v>9125</v>
      </c>
      <c r="I1299">
        <v>3</v>
      </c>
      <c r="J1299" t="s">
        <v>14</v>
      </c>
      <c r="K1299">
        <v>2</v>
      </c>
      <c r="L1299" s="7">
        <v>25630.5968823435</v>
      </c>
      <c r="M12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2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2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00" spans="1:15" x14ac:dyDescent="0.2">
      <c r="A1300">
        <v>182</v>
      </c>
      <c r="B1300">
        <v>1</v>
      </c>
      <c r="C1300">
        <v>14849</v>
      </c>
      <c r="D1300">
        <v>100</v>
      </c>
      <c r="E1300">
        <v>43</v>
      </c>
      <c r="F1300">
        <v>37187.83</v>
      </c>
      <c r="G1300">
        <v>38</v>
      </c>
      <c r="H1300">
        <v>9088</v>
      </c>
      <c r="I1300">
        <v>7</v>
      </c>
      <c r="J1300" t="s">
        <v>14</v>
      </c>
      <c r="K1300">
        <v>2</v>
      </c>
      <c r="L1300" s="7">
        <v>53374.045123431897</v>
      </c>
      <c r="M13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01" spans="1:15" x14ac:dyDescent="0.2">
      <c r="A1301">
        <v>710</v>
      </c>
      <c r="B1301">
        <v>12</v>
      </c>
      <c r="C1301">
        <v>9468</v>
      </c>
      <c r="D1301">
        <v>87</v>
      </c>
      <c r="E1301">
        <v>30</v>
      </c>
      <c r="F1301">
        <v>19099.21</v>
      </c>
      <c r="G1301">
        <v>53</v>
      </c>
      <c r="H1301">
        <v>9058</v>
      </c>
      <c r="I1301">
        <v>3</v>
      </c>
      <c r="J1301" t="s">
        <v>14</v>
      </c>
      <c r="K1301">
        <v>2</v>
      </c>
      <c r="L1301" s="7">
        <v>56910.302404947099</v>
      </c>
      <c r="M13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02" spans="1:15" x14ac:dyDescent="0.2">
      <c r="A1302">
        <v>1815</v>
      </c>
      <c r="B1302">
        <v>7</v>
      </c>
      <c r="C1302">
        <v>11157</v>
      </c>
      <c r="D1302">
        <v>82</v>
      </c>
      <c r="E1302">
        <v>28</v>
      </c>
      <c r="F1302">
        <v>34112.54</v>
      </c>
      <c r="G1302">
        <v>43</v>
      </c>
      <c r="H1302">
        <v>9050</v>
      </c>
      <c r="I1302">
        <v>7</v>
      </c>
      <c r="J1302" t="s">
        <v>14</v>
      </c>
      <c r="K1302">
        <v>2</v>
      </c>
      <c r="L1302" s="7">
        <v>71141.683878112803</v>
      </c>
      <c r="M13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03" spans="1:15" x14ac:dyDescent="0.2">
      <c r="A1303">
        <v>1730</v>
      </c>
      <c r="B1303">
        <v>23</v>
      </c>
      <c r="C1303">
        <v>10921</v>
      </c>
      <c r="D1303">
        <v>78</v>
      </c>
      <c r="E1303">
        <v>36</v>
      </c>
      <c r="F1303">
        <v>35347.35</v>
      </c>
      <c r="G1303">
        <v>61</v>
      </c>
      <c r="H1303">
        <v>9035</v>
      </c>
      <c r="I1303">
        <v>6</v>
      </c>
      <c r="J1303" t="s">
        <v>13</v>
      </c>
      <c r="K1303">
        <v>3</v>
      </c>
      <c r="L1303" s="7">
        <v>70954.795897986405</v>
      </c>
      <c r="M13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04" spans="1:15" x14ac:dyDescent="0.2">
      <c r="A1304">
        <v>1076</v>
      </c>
      <c r="B1304">
        <v>2</v>
      </c>
      <c r="C1304">
        <v>10457</v>
      </c>
      <c r="D1304">
        <v>72</v>
      </c>
      <c r="E1304">
        <v>30</v>
      </c>
      <c r="F1304">
        <v>29338.400000000001</v>
      </c>
      <c r="G1304">
        <v>43</v>
      </c>
      <c r="H1304">
        <v>9032</v>
      </c>
      <c r="I1304">
        <v>3</v>
      </c>
      <c r="J1304" t="s">
        <v>14</v>
      </c>
      <c r="K1304">
        <v>2</v>
      </c>
      <c r="L1304" s="7">
        <v>34087.969156329797</v>
      </c>
      <c r="M13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05" spans="1:15" x14ac:dyDescent="0.2">
      <c r="A1305">
        <v>1506</v>
      </c>
      <c r="B1305">
        <v>24</v>
      </c>
      <c r="C1305">
        <v>14709</v>
      </c>
      <c r="D1305">
        <v>113</v>
      </c>
      <c r="E1305">
        <v>58</v>
      </c>
      <c r="F1305">
        <v>25300.03</v>
      </c>
      <c r="G1305">
        <v>43</v>
      </c>
      <c r="H1305">
        <v>9014</v>
      </c>
      <c r="I1305">
        <v>3</v>
      </c>
      <c r="J1305" t="s">
        <v>14</v>
      </c>
      <c r="K1305">
        <v>3</v>
      </c>
      <c r="L1305" s="7">
        <v>58769.654976912403</v>
      </c>
      <c r="M13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06" spans="1:15" x14ac:dyDescent="0.2">
      <c r="A1306">
        <v>1847</v>
      </c>
      <c r="B1306">
        <v>2</v>
      </c>
      <c r="C1306">
        <v>11650</v>
      </c>
      <c r="D1306">
        <v>102</v>
      </c>
      <c r="E1306">
        <v>58</v>
      </c>
      <c r="F1306">
        <v>24027.360000000001</v>
      </c>
      <c r="G1306">
        <v>16</v>
      </c>
      <c r="H1306">
        <v>8984</v>
      </c>
      <c r="I1306">
        <v>3</v>
      </c>
      <c r="J1306" t="s">
        <v>14</v>
      </c>
      <c r="K1306">
        <v>3</v>
      </c>
      <c r="L1306" s="7">
        <v>43084.524550932198</v>
      </c>
      <c r="M13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07" spans="1:15" x14ac:dyDescent="0.2">
      <c r="A1307">
        <v>218</v>
      </c>
      <c r="B1307">
        <v>7</v>
      </c>
      <c r="C1307">
        <v>14561</v>
      </c>
      <c r="D1307">
        <v>97</v>
      </c>
      <c r="E1307">
        <v>56</v>
      </c>
      <c r="F1307">
        <v>23100.97</v>
      </c>
      <c r="G1307">
        <v>53</v>
      </c>
      <c r="H1307">
        <v>8984</v>
      </c>
      <c r="I1307">
        <v>6</v>
      </c>
      <c r="J1307" t="s">
        <v>14</v>
      </c>
      <c r="K1307">
        <v>3</v>
      </c>
      <c r="L1307" s="7">
        <v>71849.048882059404</v>
      </c>
      <c r="M13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08" spans="1:15" x14ac:dyDescent="0.2">
      <c r="A1308">
        <v>1629</v>
      </c>
      <c r="B1308">
        <v>18</v>
      </c>
      <c r="C1308">
        <v>14164</v>
      </c>
      <c r="D1308">
        <v>90</v>
      </c>
      <c r="E1308">
        <v>53</v>
      </c>
      <c r="F1308">
        <v>28201.4</v>
      </c>
      <c r="G1308">
        <v>44</v>
      </c>
      <c r="H1308">
        <v>8967</v>
      </c>
      <c r="I1308">
        <v>8</v>
      </c>
      <c r="J1308" t="s">
        <v>14</v>
      </c>
      <c r="K1308">
        <v>2</v>
      </c>
      <c r="L1308" s="7">
        <v>66553.201131965194</v>
      </c>
      <c r="M13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09" spans="1:15" x14ac:dyDescent="0.2">
      <c r="A1309">
        <v>223</v>
      </c>
      <c r="B1309">
        <v>24</v>
      </c>
      <c r="C1309">
        <v>12300</v>
      </c>
      <c r="D1309">
        <v>101</v>
      </c>
      <c r="E1309">
        <v>41</v>
      </c>
      <c r="F1309">
        <v>31031.1</v>
      </c>
      <c r="G1309">
        <v>67</v>
      </c>
      <c r="H1309">
        <v>8946</v>
      </c>
      <c r="I1309">
        <v>5</v>
      </c>
      <c r="J1309" t="s">
        <v>13</v>
      </c>
      <c r="K1309">
        <v>1</v>
      </c>
      <c r="L1309" s="7">
        <v>70886.026732044003</v>
      </c>
      <c r="M13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10" spans="1:15" x14ac:dyDescent="0.2">
      <c r="A1310">
        <v>1222</v>
      </c>
      <c r="B1310">
        <v>13</v>
      </c>
      <c r="C1310">
        <v>10406</v>
      </c>
      <c r="D1310">
        <v>74</v>
      </c>
      <c r="E1310">
        <v>29</v>
      </c>
      <c r="F1310">
        <v>27026.77</v>
      </c>
      <c r="G1310">
        <v>50</v>
      </c>
      <c r="H1310">
        <v>8934</v>
      </c>
      <c r="I1310">
        <v>8</v>
      </c>
      <c r="J1310" t="s">
        <v>14</v>
      </c>
      <c r="K1310">
        <v>2</v>
      </c>
      <c r="L1310" s="7">
        <v>45648.6363251039</v>
      </c>
      <c r="M13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11" spans="1:15" x14ac:dyDescent="0.2">
      <c r="A1311">
        <v>1286</v>
      </c>
      <c r="B1311">
        <v>2</v>
      </c>
      <c r="C1311">
        <v>10210</v>
      </c>
      <c r="D1311">
        <v>79</v>
      </c>
      <c r="E1311">
        <v>38</v>
      </c>
      <c r="F1311">
        <v>21138.6</v>
      </c>
      <c r="G1311">
        <v>21</v>
      </c>
      <c r="H1311">
        <v>8911</v>
      </c>
      <c r="I1311">
        <v>5</v>
      </c>
      <c r="J1311" t="s">
        <v>13</v>
      </c>
      <c r="K1311">
        <v>3</v>
      </c>
      <c r="L1311" s="7">
        <v>26211.865239884199</v>
      </c>
      <c r="M13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12" spans="1:15" x14ac:dyDescent="0.2">
      <c r="A1312">
        <v>1469</v>
      </c>
      <c r="B1312">
        <v>25</v>
      </c>
      <c r="C1312">
        <v>9735</v>
      </c>
      <c r="D1312">
        <v>71</v>
      </c>
      <c r="E1312">
        <v>37</v>
      </c>
      <c r="F1312">
        <v>18574.64</v>
      </c>
      <c r="G1312">
        <v>59</v>
      </c>
      <c r="H1312">
        <v>8890</v>
      </c>
      <c r="I1312">
        <v>6</v>
      </c>
      <c r="J1312" t="s">
        <v>14</v>
      </c>
      <c r="K1312">
        <v>2</v>
      </c>
      <c r="L1312" s="7">
        <v>35314.216531054699</v>
      </c>
      <c r="M13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13" spans="1:15" x14ac:dyDescent="0.2">
      <c r="A1313">
        <v>851</v>
      </c>
      <c r="B1313">
        <v>22</v>
      </c>
      <c r="C1313">
        <v>4157</v>
      </c>
      <c r="D1313">
        <v>68</v>
      </c>
      <c r="E1313">
        <v>21</v>
      </c>
      <c r="F1313">
        <v>29144.21</v>
      </c>
      <c r="G1313">
        <v>67</v>
      </c>
      <c r="H1313">
        <v>8881</v>
      </c>
      <c r="I1313">
        <v>4</v>
      </c>
      <c r="J1313" t="s">
        <v>14</v>
      </c>
      <c r="K1313">
        <v>3</v>
      </c>
      <c r="L1313" s="7">
        <v>51025.045611424197</v>
      </c>
      <c r="M13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14" spans="1:15" x14ac:dyDescent="0.2">
      <c r="A1314">
        <v>441</v>
      </c>
      <c r="B1314">
        <v>4</v>
      </c>
      <c r="C1314">
        <v>12212</v>
      </c>
      <c r="D1314">
        <v>92</v>
      </c>
      <c r="E1314">
        <v>58</v>
      </c>
      <c r="F1314">
        <v>26903.759999999998</v>
      </c>
      <c r="G1314">
        <v>30</v>
      </c>
      <c r="H1314">
        <v>8860</v>
      </c>
      <c r="I1314">
        <v>6</v>
      </c>
      <c r="J1314" t="s">
        <v>13</v>
      </c>
      <c r="K1314">
        <v>3</v>
      </c>
      <c r="L1314" s="7">
        <v>40907.651043612401</v>
      </c>
      <c r="M13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15" spans="1:15" x14ac:dyDescent="0.2">
      <c r="A1315">
        <v>1043</v>
      </c>
      <c r="B1315">
        <v>18</v>
      </c>
      <c r="C1315">
        <v>12696</v>
      </c>
      <c r="D1315">
        <v>113</v>
      </c>
      <c r="E1315">
        <v>51</v>
      </c>
      <c r="F1315">
        <v>21184.81</v>
      </c>
      <c r="G1315">
        <v>60</v>
      </c>
      <c r="H1315">
        <v>8850</v>
      </c>
      <c r="I1315">
        <v>2</v>
      </c>
      <c r="J1315" t="s">
        <v>13</v>
      </c>
      <c r="K1315">
        <v>1</v>
      </c>
      <c r="L1315" s="7">
        <v>68811.946517141696</v>
      </c>
      <c r="M13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16" spans="1:15" x14ac:dyDescent="0.2">
      <c r="A1316">
        <v>910</v>
      </c>
      <c r="B1316">
        <v>4</v>
      </c>
      <c r="C1316">
        <v>10888</v>
      </c>
      <c r="D1316">
        <v>87</v>
      </c>
      <c r="E1316">
        <v>36</v>
      </c>
      <c r="F1316">
        <v>30148.59</v>
      </c>
      <c r="G1316">
        <v>37</v>
      </c>
      <c r="H1316">
        <v>8834</v>
      </c>
      <c r="I1316">
        <v>3</v>
      </c>
      <c r="J1316" t="s">
        <v>14</v>
      </c>
      <c r="K1316">
        <v>2</v>
      </c>
      <c r="L1316" s="7">
        <v>38451.155229180797</v>
      </c>
      <c r="M13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17" spans="1:15" x14ac:dyDescent="0.2">
      <c r="A1317">
        <v>1618</v>
      </c>
      <c r="B1317">
        <v>18</v>
      </c>
      <c r="C1317">
        <v>9367</v>
      </c>
      <c r="D1317">
        <v>68</v>
      </c>
      <c r="E1317">
        <v>37</v>
      </c>
      <c r="F1317">
        <v>32153</v>
      </c>
      <c r="G1317">
        <v>44</v>
      </c>
      <c r="H1317">
        <v>8832</v>
      </c>
      <c r="I1317">
        <v>7</v>
      </c>
      <c r="J1317" t="s">
        <v>14</v>
      </c>
      <c r="K1317">
        <v>3</v>
      </c>
      <c r="L1317" s="7">
        <v>21857.2244861892</v>
      </c>
      <c r="M13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18" spans="1:15" x14ac:dyDescent="0.2">
      <c r="A1318">
        <v>215</v>
      </c>
      <c r="B1318">
        <v>11</v>
      </c>
      <c r="C1318">
        <v>12372</v>
      </c>
      <c r="D1318">
        <v>100</v>
      </c>
      <c r="E1318">
        <v>56</v>
      </c>
      <c r="F1318">
        <v>23498.38</v>
      </c>
      <c r="G1318">
        <v>32</v>
      </c>
      <c r="H1318">
        <v>8825</v>
      </c>
      <c r="I1318">
        <v>7</v>
      </c>
      <c r="J1318" t="s">
        <v>14</v>
      </c>
      <c r="K1318">
        <v>3</v>
      </c>
      <c r="L1318" s="7">
        <v>46925.200966695898</v>
      </c>
      <c r="M13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19" spans="1:15" x14ac:dyDescent="0.2">
      <c r="A1319">
        <v>1349</v>
      </c>
      <c r="B1319">
        <v>4</v>
      </c>
      <c r="C1319">
        <v>10882</v>
      </c>
      <c r="D1319">
        <v>78</v>
      </c>
      <c r="E1319">
        <v>36</v>
      </c>
      <c r="F1319">
        <v>31680.81</v>
      </c>
      <c r="G1319">
        <v>30</v>
      </c>
      <c r="H1319">
        <v>8790</v>
      </c>
      <c r="I1319">
        <v>3</v>
      </c>
      <c r="J1319" t="s">
        <v>13</v>
      </c>
      <c r="K1319">
        <v>2</v>
      </c>
      <c r="L1319" s="7">
        <v>23877.033968392501</v>
      </c>
      <c r="M13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20" spans="1:15" x14ac:dyDescent="0.2">
      <c r="A1320">
        <v>436</v>
      </c>
      <c r="B1320">
        <v>19</v>
      </c>
      <c r="C1320">
        <v>12450</v>
      </c>
      <c r="D1320">
        <v>93</v>
      </c>
      <c r="E1320">
        <v>41</v>
      </c>
      <c r="F1320">
        <v>25770.53</v>
      </c>
      <c r="G1320">
        <v>43</v>
      </c>
      <c r="H1320">
        <v>8758</v>
      </c>
      <c r="I1320">
        <v>3</v>
      </c>
      <c r="J1320" t="s">
        <v>13</v>
      </c>
      <c r="K1320">
        <v>2</v>
      </c>
      <c r="L1320" s="7">
        <v>67455.627198845803</v>
      </c>
      <c r="M13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21" spans="1:15" x14ac:dyDescent="0.2">
      <c r="A1321">
        <v>738</v>
      </c>
      <c r="B1321">
        <v>20</v>
      </c>
      <c r="C1321">
        <v>9166</v>
      </c>
      <c r="D1321">
        <v>82</v>
      </c>
      <c r="E1321">
        <v>39</v>
      </c>
      <c r="F1321">
        <v>35673.32</v>
      </c>
      <c r="G1321">
        <v>47</v>
      </c>
      <c r="H1321">
        <v>8754</v>
      </c>
      <c r="I1321">
        <v>3</v>
      </c>
      <c r="J1321" t="s">
        <v>14</v>
      </c>
      <c r="K1321">
        <v>2</v>
      </c>
      <c r="L1321" s="7">
        <v>65683.581278375394</v>
      </c>
      <c r="M13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22" spans="1:15" x14ac:dyDescent="0.2">
      <c r="A1322">
        <v>900</v>
      </c>
      <c r="B1322">
        <v>16</v>
      </c>
      <c r="C1322">
        <v>9627</v>
      </c>
      <c r="D1322">
        <v>74</v>
      </c>
      <c r="E1322">
        <v>37</v>
      </c>
      <c r="F1322">
        <v>31621.66</v>
      </c>
      <c r="G1322">
        <v>43</v>
      </c>
      <c r="H1322">
        <v>8731</v>
      </c>
      <c r="I1322">
        <v>5</v>
      </c>
      <c r="J1322" t="s">
        <v>14</v>
      </c>
      <c r="K1322">
        <v>2</v>
      </c>
      <c r="L1322" s="7">
        <v>51064.9488744224</v>
      </c>
      <c r="M13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23" spans="1:15" x14ac:dyDescent="0.2">
      <c r="A1323">
        <v>1178</v>
      </c>
      <c r="B1323">
        <v>4</v>
      </c>
      <c r="C1323">
        <v>10941</v>
      </c>
      <c r="D1323">
        <v>75</v>
      </c>
      <c r="E1323">
        <v>40</v>
      </c>
      <c r="F1323">
        <v>25074.57</v>
      </c>
      <c r="G1323">
        <v>62</v>
      </c>
      <c r="H1323">
        <v>8711</v>
      </c>
      <c r="I1323">
        <v>4</v>
      </c>
      <c r="J1323" t="s">
        <v>14</v>
      </c>
      <c r="K1323">
        <v>3</v>
      </c>
      <c r="L1323" s="7">
        <v>55599.593070959898</v>
      </c>
      <c r="M13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24" spans="1:15" x14ac:dyDescent="0.2">
      <c r="A1324">
        <v>661</v>
      </c>
      <c r="B1324">
        <v>17</v>
      </c>
      <c r="C1324">
        <v>14954</v>
      </c>
      <c r="D1324">
        <v>97</v>
      </c>
      <c r="E1324">
        <v>48</v>
      </c>
      <c r="F1324">
        <v>26755.39</v>
      </c>
      <c r="G1324">
        <v>47</v>
      </c>
      <c r="H1324">
        <v>8703</v>
      </c>
      <c r="I1324">
        <v>9</v>
      </c>
      <c r="J1324" t="s">
        <v>14</v>
      </c>
      <c r="K1324">
        <v>2</v>
      </c>
      <c r="L1324" s="7">
        <v>57742.532839589097</v>
      </c>
      <c r="M13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25" spans="1:15" x14ac:dyDescent="0.2">
      <c r="A1325">
        <v>1774</v>
      </c>
      <c r="B1325">
        <v>10</v>
      </c>
      <c r="C1325">
        <v>9175</v>
      </c>
      <c r="D1325">
        <v>99</v>
      </c>
      <c r="E1325">
        <v>28</v>
      </c>
      <c r="F1325">
        <v>39849.75</v>
      </c>
      <c r="G1325">
        <v>40</v>
      </c>
      <c r="H1325">
        <v>8686</v>
      </c>
      <c r="I1325">
        <v>1</v>
      </c>
      <c r="J1325" t="s">
        <v>14</v>
      </c>
      <c r="K1325">
        <v>2</v>
      </c>
      <c r="L1325" s="7">
        <v>54681.780694021698</v>
      </c>
      <c r="M13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26" spans="1:15" x14ac:dyDescent="0.2">
      <c r="A1326">
        <v>665</v>
      </c>
      <c r="B1326">
        <v>9</v>
      </c>
      <c r="C1326">
        <v>10483</v>
      </c>
      <c r="D1326">
        <v>71</v>
      </c>
      <c r="E1326">
        <v>39</v>
      </c>
      <c r="F1326">
        <v>28385.919999999998</v>
      </c>
      <c r="G1326">
        <v>41</v>
      </c>
      <c r="H1326">
        <v>8670</v>
      </c>
      <c r="I1326">
        <v>7</v>
      </c>
      <c r="J1326" t="s">
        <v>14</v>
      </c>
      <c r="K1326">
        <v>3</v>
      </c>
      <c r="L1326" s="7">
        <v>68842.610806408193</v>
      </c>
      <c r="M13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27" spans="1:15" x14ac:dyDescent="0.2">
      <c r="A1327">
        <v>741</v>
      </c>
      <c r="B1327">
        <v>23</v>
      </c>
      <c r="C1327">
        <v>13184</v>
      </c>
      <c r="D1327">
        <v>114</v>
      </c>
      <c r="E1327">
        <v>47</v>
      </c>
      <c r="F1327">
        <v>35561.22</v>
      </c>
      <c r="G1327">
        <v>49</v>
      </c>
      <c r="H1327">
        <v>8612</v>
      </c>
      <c r="I1327">
        <v>5</v>
      </c>
      <c r="J1327" t="s">
        <v>13</v>
      </c>
      <c r="K1327">
        <v>1</v>
      </c>
      <c r="L1327" s="7">
        <v>71063.953660444196</v>
      </c>
      <c r="M13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28" spans="1:15" x14ac:dyDescent="0.2">
      <c r="A1328">
        <v>1493</v>
      </c>
      <c r="B1328">
        <v>21</v>
      </c>
      <c r="C1328">
        <v>14087</v>
      </c>
      <c r="D1328">
        <v>92</v>
      </c>
      <c r="E1328">
        <v>44</v>
      </c>
      <c r="F1328">
        <v>31023.32</v>
      </c>
      <c r="G1328">
        <v>43</v>
      </c>
      <c r="H1328">
        <v>8601</v>
      </c>
      <c r="I1328">
        <v>4</v>
      </c>
      <c r="J1328" t="s">
        <v>13</v>
      </c>
      <c r="K1328">
        <v>2</v>
      </c>
      <c r="L1328" s="7">
        <v>52779.558267294102</v>
      </c>
      <c r="M13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29" spans="1:15" x14ac:dyDescent="0.2">
      <c r="A1329">
        <v>361</v>
      </c>
      <c r="B1329">
        <v>4</v>
      </c>
      <c r="C1329">
        <v>15192</v>
      </c>
      <c r="D1329">
        <v>97</v>
      </c>
      <c r="E1329">
        <v>55</v>
      </c>
      <c r="F1329">
        <v>21411.88</v>
      </c>
      <c r="G1329">
        <v>29</v>
      </c>
      <c r="H1329">
        <v>8576</v>
      </c>
      <c r="I1329">
        <v>9</v>
      </c>
      <c r="J1329" t="s">
        <v>14</v>
      </c>
      <c r="K1329">
        <v>3</v>
      </c>
      <c r="L1329" s="7">
        <v>40423.673494126</v>
      </c>
      <c r="M13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30" spans="1:15" x14ac:dyDescent="0.2">
      <c r="A1330">
        <v>817</v>
      </c>
      <c r="B1330">
        <v>5</v>
      </c>
      <c r="C1330">
        <v>12882</v>
      </c>
      <c r="D1330">
        <v>95</v>
      </c>
      <c r="E1330">
        <v>53</v>
      </c>
      <c r="F1330">
        <v>31965.439999999999</v>
      </c>
      <c r="G1330">
        <v>30</v>
      </c>
      <c r="H1330">
        <v>8553</v>
      </c>
      <c r="I1330">
        <v>2</v>
      </c>
      <c r="J1330" t="s">
        <v>14</v>
      </c>
      <c r="K1330">
        <v>3</v>
      </c>
      <c r="L1330" s="7">
        <v>71507.263028914502</v>
      </c>
      <c r="M13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31" spans="1:15" x14ac:dyDescent="0.2">
      <c r="A1331">
        <v>675</v>
      </c>
      <c r="B1331">
        <v>25</v>
      </c>
      <c r="C1331">
        <v>10454</v>
      </c>
      <c r="D1331">
        <v>86</v>
      </c>
      <c r="E1331">
        <v>32</v>
      </c>
      <c r="F1331">
        <v>33972.910000000003</v>
      </c>
      <c r="G1331">
        <v>65</v>
      </c>
      <c r="H1331">
        <v>8530</v>
      </c>
      <c r="I1331">
        <v>3</v>
      </c>
      <c r="J1331" t="s">
        <v>14</v>
      </c>
      <c r="K1331">
        <v>3</v>
      </c>
      <c r="L1331" s="7">
        <v>79651.301440283307</v>
      </c>
      <c r="M13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32" spans="1:15" x14ac:dyDescent="0.2">
      <c r="A1332">
        <v>818</v>
      </c>
      <c r="B1332">
        <v>22</v>
      </c>
      <c r="C1332">
        <v>11006</v>
      </c>
      <c r="D1332">
        <v>82</v>
      </c>
      <c r="E1332">
        <v>39</v>
      </c>
      <c r="F1332">
        <v>27472.54</v>
      </c>
      <c r="G1332">
        <v>54</v>
      </c>
      <c r="H1332">
        <v>8527</v>
      </c>
      <c r="I1332">
        <v>6</v>
      </c>
      <c r="J1332" t="s">
        <v>14</v>
      </c>
      <c r="K1332">
        <v>2</v>
      </c>
      <c r="L1332" s="7">
        <v>55320.956423311698</v>
      </c>
      <c r="M13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33" spans="1:15" x14ac:dyDescent="0.2">
      <c r="A1333">
        <v>1196</v>
      </c>
      <c r="B1333">
        <v>1</v>
      </c>
      <c r="C1333">
        <v>14389</v>
      </c>
      <c r="D1333">
        <v>111</v>
      </c>
      <c r="E1333">
        <v>57</v>
      </c>
      <c r="F1333">
        <v>26498.92</v>
      </c>
      <c r="G1333">
        <v>30</v>
      </c>
      <c r="H1333">
        <v>8520</v>
      </c>
      <c r="I1333">
        <v>6</v>
      </c>
      <c r="J1333" t="s">
        <v>14</v>
      </c>
      <c r="K1333">
        <v>2</v>
      </c>
      <c r="L1333" s="7">
        <v>50544.797986952603</v>
      </c>
      <c r="M13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34" spans="1:15" x14ac:dyDescent="0.2">
      <c r="A1334">
        <v>304</v>
      </c>
      <c r="B1334">
        <v>11</v>
      </c>
      <c r="C1334">
        <v>10485</v>
      </c>
      <c r="D1334">
        <v>100</v>
      </c>
      <c r="E1334">
        <v>35</v>
      </c>
      <c r="F1334">
        <v>18540.669999999998</v>
      </c>
      <c r="G1334">
        <v>38</v>
      </c>
      <c r="H1334">
        <v>8456</v>
      </c>
      <c r="I1334">
        <v>5</v>
      </c>
      <c r="J1334" t="s">
        <v>12</v>
      </c>
      <c r="K1334">
        <v>2</v>
      </c>
      <c r="L1334" s="7">
        <v>43005.457137429301</v>
      </c>
      <c r="M13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35" spans="1:15" x14ac:dyDescent="0.2">
      <c r="A1335">
        <v>1276</v>
      </c>
      <c r="B1335">
        <v>14</v>
      </c>
      <c r="C1335">
        <v>7745</v>
      </c>
      <c r="D1335">
        <v>72</v>
      </c>
      <c r="E1335">
        <v>20</v>
      </c>
      <c r="F1335">
        <v>34218.050000000003</v>
      </c>
      <c r="G1335">
        <v>49</v>
      </c>
      <c r="H1335">
        <v>8453</v>
      </c>
      <c r="I1335">
        <v>7</v>
      </c>
      <c r="J1335" t="s">
        <v>14</v>
      </c>
      <c r="K1335">
        <v>2</v>
      </c>
      <c r="L1335" s="7">
        <v>46054.648728753797</v>
      </c>
      <c r="M13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36" spans="1:15" x14ac:dyDescent="0.2">
      <c r="A1336">
        <v>1559</v>
      </c>
      <c r="B1336">
        <v>8</v>
      </c>
      <c r="C1336">
        <v>10534</v>
      </c>
      <c r="D1336">
        <v>93</v>
      </c>
      <c r="E1336">
        <v>37</v>
      </c>
      <c r="F1336">
        <v>18124.53</v>
      </c>
      <c r="G1336">
        <v>28</v>
      </c>
      <c r="H1336">
        <v>8442</v>
      </c>
      <c r="I1336">
        <v>6</v>
      </c>
      <c r="J1336" t="s">
        <v>14</v>
      </c>
      <c r="K1336">
        <v>3</v>
      </c>
      <c r="L1336" s="7">
        <v>28090.519988775701</v>
      </c>
      <c r="M13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37" spans="1:15" x14ac:dyDescent="0.2">
      <c r="A1337">
        <v>947</v>
      </c>
      <c r="B1337">
        <v>25</v>
      </c>
      <c r="C1337">
        <v>10185</v>
      </c>
      <c r="D1337">
        <v>108</v>
      </c>
      <c r="E1337">
        <v>34</v>
      </c>
      <c r="F1337">
        <v>22576.1</v>
      </c>
      <c r="G1337">
        <v>60</v>
      </c>
      <c r="H1337">
        <v>8416</v>
      </c>
      <c r="I1337">
        <v>6</v>
      </c>
      <c r="J1337" t="s">
        <v>14</v>
      </c>
      <c r="K1337">
        <v>3</v>
      </c>
      <c r="L1337" s="7">
        <v>61056.578422378603</v>
      </c>
      <c r="M13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38" spans="1:15" x14ac:dyDescent="0.2">
      <c r="A1338">
        <v>1464</v>
      </c>
      <c r="B1338">
        <v>15</v>
      </c>
      <c r="C1338">
        <v>2651</v>
      </c>
      <c r="D1338">
        <v>67</v>
      </c>
      <c r="E1338">
        <v>27</v>
      </c>
      <c r="F1338">
        <v>34738.99</v>
      </c>
      <c r="G1338">
        <v>66</v>
      </c>
      <c r="H1338">
        <v>8415</v>
      </c>
      <c r="I1338">
        <v>7</v>
      </c>
      <c r="J1338" t="s">
        <v>14</v>
      </c>
      <c r="K1338">
        <v>3</v>
      </c>
      <c r="L1338" s="7">
        <v>41655.111368525999</v>
      </c>
      <c r="M13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39" spans="1:15" x14ac:dyDescent="0.2">
      <c r="A1339">
        <v>1170</v>
      </c>
      <c r="B1339">
        <v>21</v>
      </c>
      <c r="C1339">
        <v>10224</v>
      </c>
      <c r="D1339">
        <v>72</v>
      </c>
      <c r="E1339">
        <v>36</v>
      </c>
      <c r="F1339">
        <v>31578.05</v>
      </c>
      <c r="G1339">
        <v>55</v>
      </c>
      <c r="H1339">
        <v>8403</v>
      </c>
      <c r="I1339">
        <v>4</v>
      </c>
      <c r="J1339" t="s">
        <v>14</v>
      </c>
      <c r="K1339">
        <v>2</v>
      </c>
      <c r="L1339" s="7">
        <v>46447.844613533503</v>
      </c>
      <c r="M13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40" spans="1:15" x14ac:dyDescent="0.2">
      <c r="A1340">
        <v>1541</v>
      </c>
      <c r="B1340">
        <v>4</v>
      </c>
      <c r="C1340">
        <v>12417</v>
      </c>
      <c r="D1340">
        <v>112</v>
      </c>
      <c r="E1340">
        <v>47</v>
      </c>
      <c r="F1340">
        <v>22988.66</v>
      </c>
      <c r="G1340">
        <v>30</v>
      </c>
      <c r="H1340">
        <v>8398</v>
      </c>
      <c r="I1340">
        <v>9</v>
      </c>
      <c r="J1340" t="s">
        <v>14</v>
      </c>
      <c r="K1340">
        <v>2</v>
      </c>
      <c r="L1340" s="7">
        <v>46504.453662333202</v>
      </c>
      <c r="M13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41" spans="1:15" x14ac:dyDescent="0.2">
      <c r="A1341">
        <v>1975</v>
      </c>
      <c r="B1341">
        <v>7</v>
      </c>
      <c r="C1341">
        <v>9111</v>
      </c>
      <c r="D1341">
        <v>73</v>
      </c>
      <c r="E1341">
        <v>39</v>
      </c>
      <c r="F1341">
        <v>28730.12</v>
      </c>
      <c r="G1341">
        <v>33</v>
      </c>
      <c r="H1341">
        <v>8367</v>
      </c>
      <c r="I1341">
        <v>9</v>
      </c>
      <c r="J1341" t="s">
        <v>13</v>
      </c>
      <c r="K1341">
        <v>2</v>
      </c>
      <c r="L1341" s="7">
        <v>35106.338974651597</v>
      </c>
      <c r="M13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42" spans="1:15" x14ac:dyDescent="0.2">
      <c r="A1342">
        <v>1139</v>
      </c>
      <c r="B1342">
        <v>4</v>
      </c>
      <c r="C1342">
        <v>9757</v>
      </c>
      <c r="D1342">
        <v>103</v>
      </c>
      <c r="E1342">
        <v>33</v>
      </c>
      <c r="F1342">
        <v>23799.41</v>
      </c>
      <c r="G1342">
        <v>27</v>
      </c>
      <c r="H1342">
        <v>8361</v>
      </c>
      <c r="I1342">
        <v>3</v>
      </c>
      <c r="J1342" t="s">
        <v>14</v>
      </c>
      <c r="K1342">
        <v>2</v>
      </c>
      <c r="L1342" s="7">
        <v>27351.873493833398</v>
      </c>
      <c r="M13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43" spans="1:15" x14ac:dyDescent="0.2">
      <c r="A1343">
        <v>174</v>
      </c>
      <c r="B1343">
        <v>24</v>
      </c>
      <c r="C1343">
        <v>9683</v>
      </c>
      <c r="D1343">
        <v>88</v>
      </c>
      <c r="E1343">
        <v>35</v>
      </c>
      <c r="F1343">
        <v>26194.91</v>
      </c>
      <c r="G1343">
        <v>67</v>
      </c>
      <c r="H1343">
        <v>8358</v>
      </c>
      <c r="I1343">
        <v>8</v>
      </c>
      <c r="J1343" t="s">
        <v>14</v>
      </c>
      <c r="K1343">
        <v>3</v>
      </c>
      <c r="L1343" s="7">
        <v>68034.5309497376</v>
      </c>
      <c r="M13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44" spans="1:15" x14ac:dyDescent="0.2">
      <c r="A1344">
        <v>865</v>
      </c>
      <c r="B1344">
        <v>7</v>
      </c>
      <c r="C1344">
        <v>10004</v>
      </c>
      <c r="D1344">
        <v>74</v>
      </c>
      <c r="E1344">
        <v>29</v>
      </c>
      <c r="F1344">
        <v>24026.66</v>
      </c>
      <c r="G1344">
        <v>36</v>
      </c>
      <c r="H1344">
        <v>8351</v>
      </c>
      <c r="I1344">
        <v>2</v>
      </c>
      <c r="J1344" t="s">
        <v>14</v>
      </c>
      <c r="K1344">
        <v>2</v>
      </c>
      <c r="L1344" s="7">
        <v>47839.257236115802</v>
      </c>
      <c r="M13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45" spans="1:15" x14ac:dyDescent="0.2">
      <c r="A1345">
        <v>553</v>
      </c>
      <c r="B1345">
        <v>4</v>
      </c>
      <c r="C1345">
        <v>11862</v>
      </c>
      <c r="D1345">
        <v>107</v>
      </c>
      <c r="E1345">
        <v>44</v>
      </c>
      <c r="F1345">
        <v>25122.39</v>
      </c>
      <c r="G1345">
        <v>36</v>
      </c>
      <c r="H1345">
        <v>8322</v>
      </c>
      <c r="I1345">
        <v>3</v>
      </c>
      <c r="J1345" t="s">
        <v>14</v>
      </c>
      <c r="K1345">
        <v>3</v>
      </c>
      <c r="L1345" s="7">
        <v>49821.8005556438</v>
      </c>
      <c r="M13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46" spans="1:15" x14ac:dyDescent="0.2">
      <c r="A1346">
        <v>1814</v>
      </c>
      <c r="B1346">
        <v>7</v>
      </c>
      <c r="C1346">
        <v>9508</v>
      </c>
      <c r="D1346">
        <v>80</v>
      </c>
      <c r="E1346">
        <v>31</v>
      </c>
      <c r="F1346">
        <v>31064.37</v>
      </c>
      <c r="G1346">
        <v>48</v>
      </c>
      <c r="H1346">
        <v>8315</v>
      </c>
      <c r="I1346">
        <v>7</v>
      </c>
      <c r="J1346" t="s">
        <v>13</v>
      </c>
      <c r="K1346">
        <v>2</v>
      </c>
      <c r="L1346" s="7">
        <v>67708.465424997106</v>
      </c>
      <c r="M13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47" spans="1:15" x14ac:dyDescent="0.2">
      <c r="A1347">
        <v>1438</v>
      </c>
      <c r="B1347">
        <v>2</v>
      </c>
      <c r="C1347">
        <v>9251</v>
      </c>
      <c r="D1347">
        <v>79</v>
      </c>
      <c r="E1347">
        <v>28</v>
      </c>
      <c r="F1347">
        <v>19077.78</v>
      </c>
      <c r="G1347">
        <v>33</v>
      </c>
      <c r="H1347">
        <v>8298</v>
      </c>
      <c r="I1347">
        <v>9</v>
      </c>
      <c r="J1347" t="s">
        <v>14</v>
      </c>
      <c r="K1347">
        <v>2</v>
      </c>
      <c r="L1347" s="7">
        <v>20564.597030921799</v>
      </c>
      <c r="M13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48" spans="1:15" x14ac:dyDescent="0.2">
      <c r="A1348">
        <v>189</v>
      </c>
      <c r="B1348">
        <v>7</v>
      </c>
      <c r="C1348">
        <v>13687</v>
      </c>
      <c r="D1348">
        <v>112</v>
      </c>
      <c r="E1348">
        <v>45</v>
      </c>
      <c r="F1348">
        <v>37006.65</v>
      </c>
      <c r="G1348">
        <v>41</v>
      </c>
      <c r="H1348">
        <v>8283</v>
      </c>
      <c r="I1348">
        <v>4</v>
      </c>
      <c r="J1348" t="s">
        <v>13</v>
      </c>
      <c r="K1348">
        <v>1</v>
      </c>
      <c r="L1348" s="7">
        <v>77477.819583797595</v>
      </c>
      <c r="M13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49" spans="1:15" x14ac:dyDescent="0.2">
      <c r="A1349">
        <v>1306</v>
      </c>
      <c r="B1349">
        <v>22</v>
      </c>
      <c r="C1349">
        <v>11135</v>
      </c>
      <c r="D1349">
        <v>77</v>
      </c>
      <c r="E1349">
        <v>40</v>
      </c>
      <c r="F1349">
        <v>36468.699999999997</v>
      </c>
      <c r="G1349">
        <v>55</v>
      </c>
      <c r="H1349">
        <v>8281</v>
      </c>
      <c r="I1349">
        <v>4</v>
      </c>
      <c r="J1349" t="s">
        <v>14</v>
      </c>
      <c r="K1349">
        <v>2</v>
      </c>
      <c r="L1349" s="7">
        <v>45331.242676684298</v>
      </c>
      <c r="M13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50" spans="1:15" x14ac:dyDescent="0.2">
      <c r="A1350">
        <v>1661</v>
      </c>
      <c r="B1350">
        <v>8</v>
      </c>
      <c r="C1350">
        <v>10273</v>
      </c>
      <c r="D1350">
        <v>108</v>
      </c>
      <c r="E1350">
        <v>32</v>
      </c>
      <c r="F1350">
        <v>27068.31</v>
      </c>
      <c r="G1350">
        <v>34</v>
      </c>
      <c r="H1350">
        <v>8266</v>
      </c>
      <c r="I1350">
        <v>4</v>
      </c>
      <c r="J1350" t="s">
        <v>14</v>
      </c>
      <c r="K1350">
        <v>3</v>
      </c>
      <c r="L1350" s="7">
        <v>46065.227694870598</v>
      </c>
      <c r="M13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51" spans="1:15" x14ac:dyDescent="0.2">
      <c r="A1351">
        <v>627</v>
      </c>
      <c r="B1351">
        <v>6</v>
      </c>
      <c r="C1351">
        <v>10500</v>
      </c>
      <c r="D1351">
        <v>80</v>
      </c>
      <c r="E1351">
        <v>39</v>
      </c>
      <c r="F1351">
        <v>23507.81</v>
      </c>
      <c r="G1351">
        <v>44</v>
      </c>
      <c r="H1351">
        <v>8217</v>
      </c>
      <c r="I1351">
        <v>9</v>
      </c>
      <c r="J1351" t="s">
        <v>14</v>
      </c>
      <c r="K1351">
        <v>3</v>
      </c>
      <c r="L1351" s="7">
        <v>50502.699835200197</v>
      </c>
      <c r="M13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52" spans="1:15" x14ac:dyDescent="0.2">
      <c r="A1352">
        <v>799</v>
      </c>
      <c r="B1352">
        <v>18</v>
      </c>
      <c r="C1352">
        <v>14981</v>
      </c>
      <c r="D1352">
        <v>109</v>
      </c>
      <c r="E1352">
        <v>41</v>
      </c>
      <c r="F1352">
        <v>29596.12</v>
      </c>
      <c r="G1352">
        <v>64</v>
      </c>
      <c r="H1352">
        <v>8211</v>
      </c>
      <c r="I1352">
        <v>7</v>
      </c>
      <c r="J1352" t="s">
        <v>14</v>
      </c>
      <c r="K1352">
        <v>3</v>
      </c>
      <c r="L1352" s="7">
        <v>66216.008490889595</v>
      </c>
      <c r="M13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53" spans="1:15" x14ac:dyDescent="0.2">
      <c r="A1353">
        <v>378</v>
      </c>
      <c r="B1353">
        <v>4</v>
      </c>
      <c r="C1353">
        <v>11139</v>
      </c>
      <c r="D1353">
        <v>80</v>
      </c>
      <c r="E1353">
        <v>32</v>
      </c>
      <c r="F1353">
        <v>32931.61</v>
      </c>
      <c r="G1353">
        <v>38</v>
      </c>
      <c r="H1353">
        <v>8189</v>
      </c>
      <c r="I1353">
        <v>5</v>
      </c>
      <c r="J1353" t="s">
        <v>14</v>
      </c>
      <c r="K1353">
        <v>2</v>
      </c>
      <c r="L1353" s="7">
        <v>56795.203303103699</v>
      </c>
      <c r="M13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54" spans="1:15" x14ac:dyDescent="0.2">
      <c r="A1354">
        <v>1245</v>
      </c>
      <c r="B1354">
        <v>1</v>
      </c>
      <c r="C1354">
        <v>10845</v>
      </c>
      <c r="D1354">
        <v>83</v>
      </c>
      <c r="E1354">
        <v>38</v>
      </c>
      <c r="F1354">
        <v>27521.01</v>
      </c>
      <c r="G1354">
        <v>16</v>
      </c>
      <c r="H1354">
        <v>8174</v>
      </c>
      <c r="I1354">
        <v>3</v>
      </c>
      <c r="J1354" t="s">
        <v>14</v>
      </c>
      <c r="K1354">
        <v>2</v>
      </c>
      <c r="L1354" s="7">
        <v>40560.388159331902</v>
      </c>
      <c r="M13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55" spans="1:15" x14ac:dyDescent="0.2">
      <c r="A1355">
        <v>1512</v>
      </c>
      <c r="B1355">
        <v>2</v>
      </c>
      <c r="C1355">
        <v>9236</v>
      </c>
      <c r="D1355">
        <v>79</v>
      </c>
      <c r="E1355">
        <v>31</v>
      </c>
      <c r="F1355">
        <v>34952.480000000003</v>
      </c>
      <c r="G1355">
        <v>35</v>
      </c>
      <c r="H1355">
        <v>8172</v>
      </c>
      <c r="I1355">
        <v>2</v>
      </c>
      <c r="J1355" t="s">
        <v>14</v>
      </c>
      <c r="K1355">
        <v>2</v>
      </c>
      <c r="L1355" s="7">
        <v>50689.004061366002</v>
      </c>
      <c r="M13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56" spans="1:15" x14ac:dyDescent="0.2">
      <c r="A1356">
        <v>1022</v>
      </c>
      <c r="B1356">
        <v>8</v>
      </c>
      <c r="C1356">
        <v>9907</v>
      </c>
      <c r="D1356">
        <v>72</v>
      </c>
      <c r="E1356">
        <v>31</v>
      </c>
      <c r="F1356">
        <v>31564.09</v>
      </c>
      <c r="G1356">
        <v>36</v>
      </c>
      <c r="H1356">
        <v>8164</v>
      </c>
      <c r="I1356">
        <v>3</v>
      </c>
      <c r="J1356" t="s">
        <v>14</v>
      </c>
      <c r="K1356">
        <v>3</v>
      </c>
      <c r="L1356" s="7">
        <v>56388.243027915101</v>
      </c>
      <c r="M13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57" spans="1:15" x14ac:dyDescent="0.2">
      <c r="A1357">
        <v>1302</v>
      </c>
      <c r="B1357">
        <v>4</v>
      </c>
      <c r="C1357">
        <v>10898</v>
      </c>
      <c r="D1357">
        <v>79</v>
      </c>
      <c r="E1357">
        <v>38</v>
      </c>
      <c r="F1357">
        <v>32226.25</v>
      </c>
      <c r="G1357">
        <v>15</v>
      </c>
      <c r="H1357">
        <v>8160</v>
      </c>
      <c r="I1357">
        <v>1</v>
      </c>
      <c r="J1357" t="s">
        <v>14</v>
      </c>
      <c r="K1357">
        <v>2</v>
      </c>
      <c r="L1357" s="7">
        <v>27243.769988212</v>
      </c>
      <c r="M13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58" spans="1:15" x14ac:dyDescent="0.2">
      <c r="A1358">
        <v>1109</v>
      </c>
      <c r="B1358">
        <v>4</v>
      </c>
      <c r="C1358">
        <v>14821</v>
      </c>
      <c r="D1358">
        <v>91</v>
      </c>
      <c r="E1358">
        <v>59</v>
      </c>
      <c r="F1358">
        <v>18712.36</v>
      </c>
      <c r="G1358">
        <v>31</v>
      </c>
      <c r="H1358">
        <v>8148</v>
      </c>
      <c r="I1358">
        <v>8</v>
      </c>
      <c r="J1358" t="s">
        <v>14</v>
      </c>
      <c r="K1358">
        <v>3</v>
      </c>
      <c r="L1358" s="7">
        <v>36008.908160462699</v>
      </c>
      <c r="M13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59" spans="1:15" x14ac:dyDescent="0.2">
      <c r="A1359">
        <v>1406</v>
      </c>
      <c r="B1359">
        <v>8</v>
      </c>
      <c r="C1359">
        <v>11894</v>
      </c>
      <c r="D1359">
        <v>106</v>
      </c>
      <c r="E1359">
        <v>48</v>
      </c>
      <c r="F1359">
        <v>33748.57</v>
      </c>
      <c r="G1359">
        <v>34</v>
      </c>
      <c r="H1359">
        <v>8142</v>
      </c>
      <c r="I1359">
        <v>1</v>
      </c>
      <c r="J1359" t="s">
        <v>14</v>
      </c>
      <c r="K1359">
        <v>3</v>
      </c>
      <c r="L1359" s="7">
        <v>59208.420065311999</v>
      </c>
      <c r="M13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60" spans="1:15" x14ac:dyDescent="0.2">
      <c r="A1360">
        <v>846</v>
      </c>
      <c r="B1360">
        <v>16</v>
      </c>
      <c r="C1360">
        <v>12061</v>
      </c>
      <c r="D1360">
        <v>105</v>
      </c>
      <c r="E1360">
        <v>48</v>
      </c>
      <c r="F1360">
        <v>27321.78</v>
      </c>
      <c r="G1360">
        <v>52</v>
      </c>
      <c r="H1360">
        <v>8136</v>
      </c>
      <c r="I1360">
        <v>3</v>
      </c>
      <c r="J1360" t="s">
        <v>13</v>
      </c>
      <c r="K1360">
        <v>1</v>
      </c>
      <c r="L1360" s="7">
        <v>69152.003222216197</v>
      </c>
      <c r="M13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61" spans="1:15" x14ac:dyDescent="0.2">
      <c r="A1361">
        <v>1991</v>
      </c>
      <c r="B1361">
        <v>3</v>
      </c>
      <c r="C1361">
        <v>9383</v>
      </c>
      <c r="D1361">
        <v>74</v>
      </c>
      <c r="E1361">
        <v>28</v>
      </c>
      <c r="F1361">
        <v>39044.89</v>
      </c>
      <c r="G1361">
        <v>36</v>
      </c>
      <c r="H1361">
        <v>8128</v>
      </c>
      <c r="I1361">
        <v>1</v>
      </c>
      <c r="J1361" t="s">
        <v>13</v>
      </c>
      <c r="K1361">
        <v>2</v>
      </c>
      <c r="L1361" s="7">
        <v>30190.7571353188</v>
      </c>
      <c r="M13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62" spans="1:15" x14ac:dyDescent="0.2">
      <c r="A1362">
        <v>429</v>
      </c>
      <c r="B1362">
        <v>6</v>
      </c>
      <c r="C1362">
        <v>10164</v>
      </c>
      <c r="D1362">
        <v>76</v>
      </c>
      <c r="E1362">
        <v>33</v>
      </c>
      <c r="F1362">
        <v>39568.61</v>
      </c>
      <c r="G1362">
        <v>38</v>
      </c>
      <c r="H1362">
        <v>8126</v>
      </c>
      <c r="I1362">
        <v>2</v>
      </c>
      <c r="J1362" t="s">
        <v>14</v>
      </c>
      <c r="K1362">
        <v>3</v>
      </c>
      <c r="L1362" s="7">
        <v>64404.708847369999</v>
      </c>
      <c r="M13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63" spans="1:15" x14ac:dyDescent="0.2">
      <c r="A1363">
        <v>1853</v>
      </c>
      <c r="B1363">
        <v>4</v>
      </c>
      <c r="C1363">
        <v>12443</v>
      </c>
      <c r="D1363">
        <v>95</v>
      </c>
      <c r="E1363">
        <v>48</v>
      </c>
      <c r="F1363">
        <v>22197.82</v>
      </c>
      <c r="G1363">
        <v>16</v>
      </c>
      <c r="H1363">
        <v>8119</v>
      </c>
      <c r="I1363">
        <v>7</v>
      </c>
      <c r="J1363" t="s">
        <v>14</v>
      </c>
      <c r="K1363">
        <v>2</v>
      </c>
      <c r="L1363" s="7">
        <v>44071.796309744503</v>
      </c>
      <c r="M13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64" spans="1:15" x14ac:dyDescent="0.2">
      <c r="A1364">
        <v>856</v>
      </c>
      <c r="B1364">
        <v>10</v>
      </c>
      <c r="C1364">
        <v>9615</v>
      </c>
      <c r="D1364">
        <v>83</v>
      </c>
      <c r="E1364">
        <v>31</v>
      </c>
      <c r="F1364">
        <v>18206.060000000001</v>
      </c>
      <c r="G1364">
        <v>49</v>
      </c>
      <c r="H1364">
        <v>8118</v>
      </c>
      <c r="I1364">
        <v>6</v>
      </c>
      <c r="J1364" t="s">
        <v>13</v>
      </c>
      <c r="K1364">
        <v>2</v>
      </c>
      <c r="L1364" s="7">
        <v>39401.000425286496</v>
      </c>
      <c r="M13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65" spans="1:15" x14ac:dyDescent="0.2">
      <c r="A1365">
        <v>1298</v>
      </c>
      <c r="B1365">
        <v>25</v>
      </c>
      <c r="C1365">
        <v>14391</v>
      </c>
      <c r="D1365">
        <v>111</v>
      </c>
      <c r="E1365">
        <v>45</v>
      </c>
      <c r="F1365">
        <v>35577.589999999997</v>
      </c>
      <c r="G1365">
        <v>45</v>
      </c>
      <c r="H1365">
        <v>8118</v>
      </c>
      <c r="I1365">
        <v>2</v>
      </c>
      <c r="J1365" t="s">
        <v>13</v>
      </c>
      <c r="K1365">
        <v>3</v>
      </c>
      <c r="L1365" s="7">
        <v>59960.656317780202</v>
      </c>
      <c r="M13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66" spans="1:15" x14ac:dyDescent="0.2">
      <c r="A1366">
        <v>205</v>
      </c>
      <c r="B1366">
        <v>1</v>
      </c>
      <c r="C1366">
        <v>9390</v>
      </c>
      <c r="D1366">
        <v>74</v>
      </c>
      <c r="E1366">
        <v>38</v>
      </c>
      <c r="F1366">
        <v>36569.35</v>
      </c>
      <c r="G1366">
        <v>25</v>
      </c>
      <c r="H1366">
        <v>8083</v>
      </c>
      <c r="I1366">
        <v>6</v>
      </c>
      <c r="J1366" t="s">
        <v>14</v>
      </c>
      <c r="K1366">
        <v>2</v>
      </c>
      <c r="L1366" s="7">
        <v>53847.219347393002</v>
      </c>
      <c r="M13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67" spans="1:15" x14ac:dyDescent="0.2">
      <c r="A1367">
        <v>1802</v>
      </c>
      <c r="B1367">
        <v>19</v>
      </c>
      <c r="C1367">
        <v>10607</v>
      </c>
      <c r="D1367">
        <v>72</v>
      </c>
      <c r="E1367">
        <v>37</v>
      </c>
      <c r="F1367">
        <v>30414.23</v>
      </c>
      <c r="G1367">
        <v>46</v>
      </c>
      <c r="H1367">
        <v>8044</v>
      </c>
      <c r="I1367">
        <v>8</v>
      </c>
      <c r="J1367" t="s">
        <v>14</v>
      </c>
      <c r="K1367">
        <v>3</v>
      </c>
      <c r="L1367" s="7">
        <v>55903.735520087801</v>
      </c>
      <c r="M13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68" spans="1:15" x14ac:dyDescent="0.2">
      <c r="A1368">
        <v>1281</v>
      </c>
      <c r="B1368">
        <v>17</v>
      </c>
      <c r="C1368">
        <v>11684</v>
      </c>
      <c r="D1368">
        <v>91</v>
      </c>
      <c r="E1368">
        <v>51</v>
      </c>
      <c r="F1368">
        <v>29482.35</v>
      </c>
      <c r="G1368">
        <v>50</v>
      </c>
      <c r="H1368">
        <v>8040</v>
      </c>
      <c r="I1368">
        <v>1</v>
      </c>
      <c r="J1368" t="s">
        <v>14</v>
      </c>
      <c r="K1368">
        <v>2</v>
      </c>
      <c r="L1368" s="7">
        <v>55510.514645154799</v>
      </c>
      <c r="M13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69" spans="1:15" x14ac:dyDescent="0.2">
      <c r="A1369">
        <v>1011</v>
      </c>
      <c r="B1369">
        <v>2</v>
      </c>
      <c r="C1369">
        <v>9569</v>
      </c>
      <c r="D1369">
        <v>54</v>
      </c>
      <c r="E1369">
        <v>38</v>
      </c>
      <c r="F1369">
        <v>32770.11</v>
      </c>
      <c r="G1369">
        <v>18</v>
      </c>
      <c r="H1369">
        <v>8038</v>
      </c>
      <c r="I1369">
        <v>4</v>
      </c>
      <c r="J1369" t="s">
        <v>14</v>
      </c>
      <c r="K1369">
        <v>2</v>
      </c>
      <c r="L1369" s="7">
        <v>14735.7500785057</v>
      </c>
      <c r="M13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70" spans="1:15" x14ac:dyDescent="0.2">
      <c r="A1370">
        <v>728</v>
      </c>
      <c r="B1370">
        <v>2</v>
      </c>
      <c r="C1370">
        <v>4173</v>
      </c>
      <c r="D1370">
        <v>59</v>
      </c>
      <c r="E1370">
        <v>19</v>
      </c>
      <c r="F1370">
        <v>25903.11</v>
      </c>
      <c r="G1370">
        <v>40</v>
      </c>
      <c r="H1370">
        <v>8033</v>
      </c>
      <c r="I1370">
        <v>8</v>
      </c>
      <c r="J1370" t="s">
        <v>13</v>
      </c>
      <c r="K1370">
        <v>1</v>
      </c>
      <c r="L1370" s="7">
        <v>15676.618275774899</v>
      </c>
      <c r="M13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71" spans="1:15" x14ac:dyDescent="0.2">
      <c r="A1371">
        <v>770</v>
      </c>
      <c r="B1371">
        <v>19</v>
      </c>
      <c r="C1371">
        <v>11813</v>
      </c>
      <c r="D1371">
        <v>100</v>
      </c>
      <c r="E1371">
        <v>45</v>
      </c>
      <c r="F1371">
        <v>37530.199999999997</v>
      </c>
      <c r="G1371">
        <v>53</v>
      </c>
      <c r="H1371">
        <v>8019</v>
      </c>
      <c r="I1371">
        <v>2</v>
      </c>
      <c r="J1371" t="s">
        <v>14</v>
      </c>
      <c r="K1371">
        <v>3</v>
      </c>
      <c r="L1371" s="7">
        <v>65594.598101404597</v>
      </c>
      <c r="M13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72" spans="1:15" x14ac:dyDescent="0.2">
      <c r="A1372">
        <v>1916</v>
      </c>
      <c r="B1372">
        <v>4</v>
      </c>
      <c r="C1372">
        <v>12335</v>
      </c>
      <c r="D1372">
        <v>99</v>
      </c>
      <c r="E1372">
        <v>53</v>
      </c>
      <c r="F1372">
        <v>23572.92</v>
      </c>
      <c r="G1372">
        <v>38</v>
      </c>
      <c r="H1372">
        <v>8017</v>
      </c>
      <c r="I1372">
        <v>3</v>
      </c>
      <c r="J1372" t="s">
        <v>14</v>
      </c>
      <c r="K1372">
        <v>3</v>
      </c>
      <c r="L1372" s="7">
        <v>29589.009537846501</v>
      </c>
      <c r="M13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73" spans="1:15" x14ac:dyDescent="0.2">
      <c r="A1373">
        <v>942</v>
      </c>
      <c r="B1373">
        <v>1</v>
      </c>
      <c r="C1373">
        <v>10818</v>
      </c>
      <c r="D1373">
        <v>100</v>
      </c>
      <c r="E1373">
        <v>33</v>
      </c>
      <c r="F1373">
        <v>34512.53</v>
      </c>
      <c r="G1373">
        <v>28</v>
      </c>
      <c r="H1373">
        <v>8014</v>
      </c>
      <c r="I1373">
        <v>3</v>
      </c>
      <c r="J1373" t="s">
        <v>13</v>
      </c>
      <c r="K1373">
        <v>2</v>
      </c>
      <c r="L1373" s="7">
        <v>33205.8794072362</v>
      </c>
      <c r="M13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74" spans="1:15" x14ac:dyDescent="0.2">
      <c r="A1374">
        <v>1061</v>
      </c>
      <c r="B1374">
        <v>14</v>
      </c>
      <c r="C1374">
        <v>13505</v>
      </c>
      <c r="D1374">
        <v>106</v>
      </c>
      <c r="E1374">
        <v>51</v>
      </c>
      <c r="F1374">
        <v>25906.14</v>
      </c>
      <c r="G1374">
        <v>49</v>
      </c>
      <c r="H1374">
        <v>7986</v>
      </c>
      <c r="I1374">
        <v>6</v>
      </c>
      <c r="J1374" t="s">
        <v>14</v>
      </c>
      <c r="K1374">
        <v>3</v>
      </c>
      <c r="L1374" s="7">
        <v>60123.5942279347</v>
      </c>
      <c r="M13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75" spans="1:15" x14ac:dyDescent="0.2">
      <c r="A1375">
        <v>1738</v>
      </c>
      <c r="B1375">
        <v>16</v>
      </c>
      <c r="C1375">
        <v>10902</v>
      </c>
      <c r="D1375">
        <v>86</v>
      </c>
      <c r="E1375">
        <v>32</v>
      </c>
      <c r="F1375">
        <v>19793.38</v>
      </c>
      <c r="G1375">
        <v>56</v>
      </c>
      <c r="H1375">
        <v>7975</v>
      </c>
      <c r="I1375">
        <v>2</v>
      </c>
      <c r="J1375" t="s">
        <v>14</v>
      </c>
      <c r="K1375">
        <v>2</v>
      </c>
      <c r="L1375" s="7">
        <v>34957.464573970901</v>
      </c>
      <c r="M13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76" spans="1:15" x14ac:dyDescent="0.2">
      <c r="A1376">
        <v>558</v>
      </c>
      <c r="B1376">
        <v>2</v>
      </c>
      <c r="C1376">
        <v>9331</v>
      </c>
      <c r="D1376">
        <v>85</v>
      </c>
      <c r="E1376">
        <v>28</v>
      </c>
      <c r="F1376">
        <v>25321.48</v>
      </c>
      <c r="G1376">
        <v>37</v>
      </c>
      <c r="H1376">
        <v>7962</v>
      </c>
      <c r="I1376">
        <v>1</v>
      </c>
      <c r="J1376" t="s">
        <v>13</v>
      </c>
      <c r="K1376">
        <v>2</v>
      </c>
      <c r="L1376" s="7">
        <v>37231.232324578697</v>
      </c>
      <c r="M13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77" spans="1:15" x14ac:dyDescent="0.2">
      <c r="A1377">
        <v>1124</v>
      </c>
      <c r="B1377">
        <v>8</v>
      </c>
      <c r="C1377">
        <v>9579</v>
      </c>
      <c r="D1377">
        <v>73</v>
      </c>
      <c r="E1377">
        <v>32</v>
      </c>
      <c r="F1377">
        <v>19185.25</v>
      </c>
      <c r="G1377">
        <v>30</v>
      </c>
      <c r="H1377">
        <v>7909</v>
      </c>
      <c r="I1377">
        <v>3</v>
      </c>
      <c r="J1377" t="s">
        <v>14</v>
      </c>
      <c r="K1377">
        <v>2</v>
      </c>
      <c r="L1377" s="7">
        <v>23800.462033333901</v>
      </c>
      <c r="M13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78" spans="1:15" x14ac:dyDescent="0.2">
      <c r="A1378">
        <v>1554</v>
      </c>
      <c r="B1378">
        <v>4</v>
      </c>
      <c r="C1378">
        <v>13197</v>
      </c>
      <c r="D1378">
        <v>101</v>
      </c>
      <c r="E1378">
        <v>41</v>
      </c>
      <c r="F1378">
        <v>27510.39</v>
      </c>
      <c r="G1378">
        <v>39</v>
      </c>
      <c r="H1378">
        <v>7907</v>
      </c>
      <c r="I1378">
        <v>5</v>
      </c>
      <c r="J1378" t="s">
        <v>13</v>
      </c>
      <c r="K1378">
        <v>1</v>
      </c>
      <c r="L1378" s="7">
        <v>61912.114596088002</v>
      </c>
      <c r="M13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79" spans="1:15" x14ac:dyDescent="0.2">
      <c r="A1379">
        <v>696</v>
      </c>
      <c r="B1379">
        <v>6</v>
      </c>
      <c r="C1379">
        <v>10537</v>
      </c>
      <c r="D1379">
        <v>88</v>
      </c>
      <c r="E1379">
        <v>28</v>
      </c>
      <c r="F1379">
        <v>18128.12</v>
      </c>
      <c r="G1379">
        <v>37</v>
      </c>
      <c r="H1379">
        <v>7906</v>
      </c>
      <c r="I1379">
        <v>5</v>
      </c>
      <c r="J1379" t="s">
        <v>14</v>
      </c>
      <c r="K1379">
        <v>2</v>
      </c>
      <c r="L1379" s="7">
        <v>39152.612752137597</v>
      </c>
      <c r="M13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80" spans="1:15" x14ac:dyDescent="0.2">
      <c r="A1380">
        <v>649</v>
      </c>
      <c r="B1380">
        <v>21</v>
      </c>
      <c r="C1380">
        <v>13456</v>
      </c>
      <c r="D1380">
        <v>103</v>
      </c>
      <c r="E1380">
        <v>41</v>
      </c>
      <c r="F1380">
        <v>32353.89</v>
      </c>
      <c r="G1380">
        <v>61</v>
      </c>
      <c r="H1380">
        <v>7893</v>
      </c>
      <c r="I1380">
        <v>3</v>
      </c>
      <c r="J1380" t="s">
        <v>14</v>
      </c>
      <c r="K1380">
        <v>3</v>
      </c>
      <c r="L1380" s="7">
        <v>75824.715547870204</v>
      </c>
      <c r="M13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81" spans="1:15" x14ac:dyDescent="0.2">
      <c r="A1381">
        <v>264</v>
      </c>
      <c r="B1381">
        <v>11</v>
      </c>
      <c r="C1381">
        <v>13718</v>
      </c>
      <c r="D1381">
        <v>113</v>
      </c>
      <c r="E1381">
        <v>43</v>
      </c>
      <c r="F1381">
        <v>37725.660000000003</v>
      </c>
      <c r="G1381">
        <v>31</v>
      </c>
      <c r="H1381">
        <v>7797</v>
      </c>
      <c r="I1381">
        <v>7</v>
      </c>
      <c r="J1381" t="s">
        <v>13</v>
      </c>
      <c r="K1381">
        <v>3</v>
      </c>
      <c r="L1381" s="7">
        <v>62286.6905120788</v>
      </c>
      <c r="M13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82" spans="1:15" x14ac:dyDescent="0.2">
      <c r="A1382">
        <v>1658</v>
      </c>
      <c r="B1382">
        <v>4</v>
      </c>
      <c r="C1382">
        <v>12205</v>
      </c>
      <c r="D1382">
        <v>104</v>
      </c>
      <c r="E1382">
        <v>52</v>
      </c>
      <c r="F1382">
        <v>30309.49</v>
      </c>
      <c r="G1382">
        <v>35</v>
      </c>
      <c r="H1382">
        <v>7765</v>
      </c>
      <c r="I1382">
        <v>9</v>
      </c>
      <c r="J1382" t="s">
        <v>14</v>
      </c>
      <c r="K1382">
        <v>3</v>
      </c>
      <c r="L1382" s="7">
        <v>48678.039879994001</v>
      </c>
      <c r="M13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83" spans="1:15" x14ac:dyDescent="0.2">
      <c r="A1383">
        <v>1073</v>
      </c>
      <c r="B1383">
        <v>11</v>
      </c>
      <c r="C1383">
        <v>8690</v>
      </c>
      <c r="D1383">
        <v>68</v>
      </c>
      <c r="E1383">
        <v>18</v>
      </c>
      <c r="F1383">
        <v>29539.919999999998</v>
      </c>
      <c r="G1383">
        <v>55</v>
      </c>
      <c r="H1383">
        <v>7744</v>
      </c>
      <c r="I1383">
        <v>7</v>
      </c>
      <c r="J1383" t="s">
        <v>14</v>
      </c>
      <c r="K1383">
        <v>2</v>
      </c>
      <c r="L1383" s="7">
        <v>69363.057956276403</v>
      </c>
      <c r="M13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84" spans="1:15" x14ac:dyDescent="0.2">
      <c r="A1384">
        <v>795</v>
      </c>
      <c r="B1384">
        <v>11</v>
      </c>
      <c r="C1384">
        <v>9904</v>
      </c>
      <c r="D1384">
        <v>68</v>
      </c>
      <c r="E1384">
        <v>37</v>
      </c>
      <c r="F1384">
        <v>20577.21</v>
      </c>
      <c r="G1384">
        <v>28</v>
      </c>
      <c r="H1384">
        <v>7734</v>
      </c>
      <c r="I1384">
        <v>7</v>
      </c>
      <c r="J1384" t="s">
        <v>14</v>
      </c>
      <c r="K1384">
        <v>2</v>
      </c>
      <c r="L1384" s="7">
        <v>26805.613767878502</v>
      </c>
      <c r="M13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85" spans="1:15" x14ac:dyDescent="0.2">
      <c r="A1385">
        <v>1008</v>
      </c>
      <c r="B1385">
        <v>25</v>
      </c>
      <c r="C1385">
        <v>13569</v>
      </c>
      <c r="D1385">
        <v>102</v>
      </c>
      <c r="E1385">
        <v>43</v>
      </c>
      <c r="F1385">
        <v>35701.620000000003</v>
      </c>
      <c r="G1385">
        <v>53</v>
      </c>
      <c r="H1385">
        <v>7732</v>
      </c>
      <c r="I1385">
        <v>9</v>
      </c>
      <c r="J1385" t="s">
        <v>14</v>
      </c>
      <c r="K1385">
        <v>2</v>
      </c>
      <c r="L1385" s="7">
        <v>85125.082110739197</v>
      </c>
      <c r="M13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86" spans="1:15" x14ac:dyDescent="0.2">
      <c r="A1386">
        <v>1345</v>
      </c>
      <c r="B1386">
        <v>10</v>
      </c>
      <c r="C1386">
        <v>9331</v>
      </c>
      <c r="D1386">
        <v>86</v>
      </c>
      <c r="E1386">
        <v>39</v>
      </c>
      <c r="F1386">
        <v>21051.23</v>
      </c>
      <c r="G1386">
        <v>56</v>
      </c>
      <c r="H1386">
        <v>7669</v>
      </c>
      <c r="I1386">
        <v>3</v>
      </c>
      <c r="J1386" t="s">
        <v>14</v>
      </c>
      <c r="K1386">
        <v>3</v>
      </c>
      <c r="L1386" s="7">
        <v>46035.4889687951</v>
      </c>
      <c r="M13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87" spans="1:15" x14ac:dyDescent="0.2">
      <c r="A1387">
        <v>272</v>
      </c>
      <c r="B1387">
        <v>21</v>
      </c>
      <c r="C1387">
        <v>11502</v>
      </c>
      <c r="D1387">
        <v>108</v>
      </c>
      <c r="E1387">
        <v>46</v>
      </c>
      <c r="F1387">
        <v>20939.259999999998</v>
      </c>
      <c r="G1387">
        <v>53</v>
      </c>
      <c r="H1387">
        <v>7661</v>
      </c>
      <c r="I1387">
        <v>2</v>
      </c>
      <c r="J1387" t="s">
        <v>14</v>
      </c>
      <c r="K1387">
        <v>2</v>
      </c>
      <c r="L1387" s="7">
        <v>59812.907866731897</v>
      </c>
      <c r="M13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88" spans="1:15" x14ac:dyDescent="0.2">
      <c r="A1388">
        <v>393</v>
      </c>
      <c r="B1388">
        <v>13</v>
      </c>
      <c r="C1388">
        <v>10948</v>
      </c>
      <c r="D1388">
        <v>97</v>
      </c>
      <c r="E1388">
        <v>38</v>
      </c>
      <c r="F1388">
        <v>28789.02</v>
      </c>
      <c r="G1388">
        <v>55</v>
      </c>
      <c r="H1388">
        <v>7647</v>
      </c>
      <c r="I1388">
        <v>8</v>
      </c>
      <c r="J1388" t="s">
        <v>14</v>
      </c>
      <c r="K1388">
        <v>3</v>
      </c>
      <c r="L1388" s="7">
        <v>65970.458704509394</v>
      </c>
      <c r="M13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89" spans="1:15" x14ac:dyDescent="0.2">
      <c r="A1389">
        <v>945</v>
      </c>
      <c r="B1389">
        <v>21</v>
      </c>
      <c r="C1389">
        <v>13103</v>
      </c>
      <c r="D1389">
        <v>112</v>
      </c>
      <c r="E1389">
        <v>47</v>
      </c>
      <c r="F1389">
        <v>23746.98</v>
      </c>
      <c r="G1389">
        <v>53</v>
      </c>
      <c r="H1389">
        <v>7600</v>
      </c>
      <c r="I1389">
        <v>1</v>
      </c>
      <c r="J1389" t="s">
        <v>14</v>
      </c>
      <c r="K1389">
        <v>2</v>
      </c>
      <c r="L1389" s="7">
        <v>50775.678227458098</v>
      </c>
      <c r="M13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90" spans="1:15" x14ac:dyDescent="0.2">
      <c r="A1390">
        <v>1256</v>
      </c>
      <c r="B1390">
        <v>24</v>
      </c>
      <c r="C1390">
        <v>10272</v>
      </c>
      <c r="D1390">
        <v>84</v>
      </c>
      <c r="E1390">
        <v>35</v>
      </c>
      <c r="F1390">
        <v>31444.27</v>
      </c>
      <c r="G1390">
        <v>67</v>
      </c>
      <c r="H1390">
        <v>7594</v>
      </c>
      <c r="I1390">
        <v>4</v>
      </c>
      <c r="J1390" t="s">
        <v>14</v>
      </c>
      <c r="K1390">
        <v>3</v>
      </c>
      <c r="L1390" s="7">
        <v>60555.427725752001</v>
      </c>
      <c r="M13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91" spans="1:15" x14ac:dyDescent="0.2">
      <c r="A1391">
        <v>338</v>
      </c>
      <c r="B1391">
        <v>5</v>
      </c>
      <c r="C1391">
        <v>9910</v>
      </c>
      <c r="D1391">
        <v>86</v>
      </c>
      <c r="E1391">
        <v>36</v>
      </c>
      <c r="F1391">
        <v>31663.95</v>
      </c>
      <c r="G1391">
        <v>29</v>
      </c>
      <c r="H1391">
        <v>7563</v>
      </c>
      <c r="I1391">
        <v>1</v>
      </c>
      <c r="J1391" t="s">
        <v>14</v>
      </c>
      <c r="K1391">
        <v>3</v>
      </c>
      <c r="L1391" s="7">
        <v>56250.507324718499</v>
      </c>
      <c r="M13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92" spans="1:15" x14ac:dyDescent="0.2">
      <c r="A1392">
        <v>482</v>
      </c>
      <c r="B1392">
        <v>14</v>
      </c>
      <c r="C1392">
        <v>12876</v>
      </c>
      <c r="D1392">
        <v>92</v>
      </c>
      <c r="E1392">
        <v>54</v>
      </c>
      <c r="F1392">
        <v>36130.199999999997</v>
      </c>
      <c r="G1392">
        <v>49</v>
      </c>
      <c r="H1392">
        <v>7544</v>
      </c>
      <c r="I1392">
        <v>2</v>
      </c>
      <c r="J1392" t="s">
        <v>14</v>
      </c>
      <c r="K1392">
        <v>2</v>
      </c>
      <c r="L1392" s="7">
        <v>79451.248485756296</v>
      </c>
      <c r="M13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93" spans="1:15" x14ac:dyDescent="0.2">
      <c r="A1393">
        <v>1068</v>
      </c>
      <c r="B1393">
        <v>1</v>
      </c>
      <c r="C1393">
        <v>11452</v>
      </c>
      <c r="D1393">
        <v>102</v>
      </c>
      <c r="E1393">
        <v>54</v>
      </c>
      <c r="F1393">
        <v>28200.26</v>
      </c>
      <c r="G1393">
        <v>22</v>
      </c>
      <c r="H1393">
        <v>7541</v>
      </c>
      <c r="I1393">
        <v>3</v>
      </c>
      <c r="J1393" t="s">
        <v>14</v>
      </c>
      <c r="K1393">
        <v>3</v>
      </c>
      <c r="L1393" s="7">
        <v>39089.141093063699</v>
      </c>
      <c r="M13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94" spans="1:15" x14ac:dyDescent="0.2">
      <c r="A1394">
        <v>1133</v>
      </c>
      <c r="B1394">
        <v>3</v>
      </c>
      <c r="C1394">
        <v>10096</v>
      </c>
      <c r="D1394">
        <v>54</v>
      </c>
      <c r="E1394">
        <v>28</v>
      </c>
      <c r="F1394">
        <v>19507.8</v>
      </c>
      <c r="G1394">
        <v>22</v>
      </c>
      <c r="H1394">
        <v>7531</v>
      </c>
      <c r="I1394">
        <v>6</v>
      </c>
      <c r="J1394" t="s">
        <v>14</v>
      </c>
      <c r="K1394">
        <v>2</v>
      </c>
      <c r="L1394" s="7">
        <v>13252.6362190735</v>
      </c>
      <c r="M13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395" spans="1:15" x14ac:dyDescent="0.2">
      <c r="A1395">
        <v>1176</v>
      </c>
      <c r="B1395">
        <v>8</v>
      </c>
      <c r="C1395">
        <v>12350</v>
      </c>
      <c r="D1395">
        <v>92</v>
      </c>
      <c r="E1395">
        <v>57</v>
      </c>
      <c r="F1395">
        <v>39994.42</v>
      </c>
      <c r="G1395">
        <v>58</v>
      </c>
      <c r="H1395">
        <v>7528</v>
      </c>
      <c r="I1395">
        <v>8</v>
      </c>
      <c r="J1395" t="s">
        <v>14</v>
      </c>
      <c r="K1395">
        <v>2</v>
      </c>
      <c r="L1395" s="7">
        <v>75921.601567100603</v>
      </c>
      <c r="M13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396" spans="1:15" x14ac:dyDescent="0.2">
      <c r="A1396">
        <v>1487</v>
      </c>
      <c r="B1396">
        <v>3</v>
      </c>
      <c r="C1396">
        <v>10594</v>
      </c>
      <c r="D1396">
        <v>78</v>
      </c>
      <c r="E1396">
        <v>35</v>
      </c>
      <c r="F1396">
        <v>23750.47</v>
      </c>
      <c r="G1396">
        <v>35</v>
      </c>
      <c r="H1396">
        <v>7515</v>
      </c>
      <c r="I1396">
        <v>5</v>
      </c>
      <c r="J1396" t="s">
        <v>13</v>
      </c>
      <c r="K1396">
        <v>3</v>
      </c>
      <c r="L1396" s="7">
        <v>23243.620734567499</v>
      </c>
      <c r="M13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97" spans="1:15" x14ac:dyDescent="0.2">
      <c r="A1397">
        <v>1348</v>
      </c>
      <c r="B1397">
        <v>2</v>
      </c>
      <c r="C1397">
        <v>10772</v>
      </c>
      <c r="D1397">
        <v>78</v>
      </c>
      <c r="E1397">
        <v>40</v>
      </c>
      <c r="F1397">
        <v>20013.45</v>
      </c>
      <c r="G1397">
        <v>18</v>
      </c>
      <c r="H1397">
        <v>7500</v>
      </c>
      <c r="I1397">
        <v>9</v>
      </c>
      <c r="J1397" t="s">
        <v>14</v>
      </c>
      <c r="K1397">
        <v>3</v>
      </c>
      <c r="L1397" s="7">
        <v>28359.936573291099</v>
      </c>
      <c r="M13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98" spans="1:15" x14ac:dyDescent="0.2">
      <c r="A1398">
        <v>1712</v>
      </c>
      <c r="B1398">
        <v>3</v>
      </c>
      <c r="C1398">
        <v>11727</v>
      </c>
      <c r="D1398">
        <v>91</v>
      </c>
      <c r="E1398">
        <v>49</v>
      </c>
      <c r="F1398">
        <v>21397.08</v>
      </c>
      <c r="G1398">
        <v>43</v>
      </c>
      <c r="H1398">
        <v>7493</v>
      </c>
      <c r="I1398">
        <v>3</v>
      </c>
      <c r="J1398" t="s">
        <v>13</v>
      </c>
      <c r="K1398">
        <v>1</v>
      </c>
      <c r="L1398" s="7">
        <v>40001.565866597201</v>
      </c>
      <c r="M13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3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399" spans="1:15" x14ac:dyDescent="0.2">
      <c r="A1399">
        <v>748</v>
      </c>
      <c r="B1399">
        <v>24</v>
      </c>
      <c r="C1399">
        <v>9917</v>
      </c>
      <c r="D1399">
        <v>99</v>
      </c>
      <c r="E1399">
        <v>35</v>
      </c>
      <c r="F1399">
        <v>33650.78</v>
      </c>
      <c r="G1399">
        <v>55</v>
      </c>
      <c r="H1399">
        <v>7470</v>
      </c>
      <c r="I1399">
        <v>2</v>
      </c>
      <c r="J1399" t="s">
        <v>13</v>
      </c>
      <c r="K1399">
        <v>3</v>
      </c>
      <c r="L1399" s="7">
        <v>55043.235223990399</v>
      </c>
      <c r="M13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3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3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0" spans="1:15" x14ac:dyDescent="0.2">
      <c r="A1400">
        <v>411</v>
      </c>
      <c r="B1400">
        <v>11</v>
      </c>
      <c r="C1400">
        <v>14373</v>
      </c>
      <c r="D1400">
        <v>112</v>
      </c>
      <c r="E1400">
        <v>54</v>
      </c>
      <c r="F1400">
        <v>36059.85</v>
      </c>
      <c r="G1400">
        <v>44</v>
      </c>
      <c r="H1400">
        <v>7444</v>
      </c>
      <c r="I1400">
        <v>5</v>
      </c>
      <c r="J1400" t="s">
        <v>14</v>
      </c>
      <c r="K1400">
        <v>3</v>
      </c>
      <c r="L1400" s="7">
        <v>68493.250757774498</v>
      </c>
      <c r="M14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1" spans="1:15" x14ac:dyDescent="0.2">
      <c r="A1401">
        <v>1647</v>
      </c>
      <c r="B1401">
        <v>20</v>
      </c>
      <c r="C1401">
        <v>12854</v>
      </c>
      <c r="D1401">
        <v>94</v>
      </c>
      <c r="E1401">
        <v>44</v>
      </c>
      <c r="F1401">
        <v>36037.120000000003</v>
      </c>
      <c r="G1401">
        <v>52</v>
      </c>
      <c r="H1401">
        <v>7414</v>
      </c>
      <c r="I1401">
        <v>4</v>
      </c>
      <c r="J1401" t="s">
        <v>14</v>
      </c>
      <c r="K1401">
        <v>2</v>
      </c>
      <c r="L1401" s="7">
        <v>58358.6449308804</v>
      </c>
      <c r="M14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2" spans="1:15" x14ac:dyDescent="0.2">
      <c r="A1402">
        <v>1879</v>
      </c>
      <c r="B1402">
        <v>1</v>
      </c>
      <c r="C1402">
        <v>9158</v>
      </c>
      <c r="D1402">
        <v>52</v>
      </c>
      <c r="E1402">
        <v>40</v>
      </c>
      <c r="F1402">
        <v>32551.18</v>
      </c>
      <c r="G1402">
        <v>31</v>
      </c>
      <c r="H1402">
        <v>7401</v>
      </c>
      <c r="I1402">
        <v>8</v>
      </c>
      <c r="J1402" t="s">
        <v>14</v>
      </c>
      <c r="K1402">
        <v>2</v>
      </c>
      <c r="L1402" s="7">
        <v>38850.516802800601</v>
      </c>
      <c r="M14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3" spans="1:15" x14ac:dyDescent="0.2">
      <c r="A1403">
        <v>1701</v>
      </c>
      <c r="B1403">
        <v>2</v>
      </c>
      <c r="C1403">
        <v>9246</v>
      </c>
      <c r="D1403">
        <v>96</v>
      </c>
      <c r="E1403">
        <v>29</v>
      </c>
      <c r="F1403">
        <v>39883.449999999997</v>
      </c>
      <c r="G1403">
        <v>38</v>
      </c>
      <c r="H1403">
        <v>7352</v>
      </c>
      <c r="I1403">
        <v>8</v>
      </c>
      <c r="J1403" t="s">
        <v>14</v>
      </c>
      <c r="K1403">
        <v>2</v>
      </c>
      <c r="L1403" s="7">
        <v>51444.854944710904</v>
      </c>
      <c r="M14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4" spans="1:15" x14ac:dyDescent="0.2">
      <c r="A1404">
        <v>235</v>
      </c>
      <c r="B1404">
        <v>20</v>
      </c>
      <c r="C1404">
        <v>11068</v>
      </c>
      <c r="D1404">
        <v>55</v>
      </c>
      <c r="E1404">
        <v>30</v>
      </c>
      <c r="F1404">
        <v>38103.61</v>
      </c>
      <c r="G1404">
        <v>61</v>
      </c>
      <c r="H1404">
        <v>7331</v>
      </c>
      <c r="I1404">
        <v>6</v>
      </c>
      <c r="J1404" t="s">
        <v>14</v>
      </c>
      <c r="K1404">
        <v>2</v>
      </c>
      <c r="L1404" s="7">
        <v>65504.998826529001</v>
      </c>
      <c r="M14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5" spans="1:15" x14ac:dyDescent="0.2">
      <c r="A1405">
        <v>419</v>
      </c>
      <c r="B1405">
        <v>4</v>
      </c>
      <c r="C1405">
        <v>4929</v>
      </c>
      <c r="D1405">
        <v>58</v>
      </c>
      <c r="E1405">
        <v>24</v>
      </c>
      <c r="F1405">
        <v>38713.74</v>
      </c>
      <c r="G1405">
        <v>32</v>
      </c>
      <c r="H1405">
        <v>7320</v>
      </c>
      <c r="I1405">
        <v>1</v>
      </c>
      <c r="J1405" t="s">
        <v>14</v>
      </c>
      <c r="K1405">
        <v>3</v>
      </c>
      <c r="L1405" s="7">
        <v>31249.8747816492</v>
      </c>
      <c r="M14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6" spans="1:15" x14ac:dyDescent="0.2">
      <c r="A1406">
        <v>714</v>
      </c>
      <c r="B1406">
        <v>7</v>
      </c>
      <c r="C1406">
        <v>9863</v>
      </c>
      <c r="D1406">
        <v>78</v>
      </c>
      <c r="E1406">
        <v>38</v>
      </c>
      <c r="F1406">
        <v>21906</v>
      </c>
      <c r="G1406">
        <v>28</v>
      </c>
      <c r="H1406">
        <v>7309</v>
      </c>
      <c r="I1406">
        <v>1</v>
      </c>
      <c r="J1406" t="s">
        <v>14</v>
      </c>
      <c r="K1406">
        <v>2</v>
      </c>
      <c r="L1406" s="7">
        <v>38993.4933063594</v>
      </c>
      <c r="M14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07" spans="1:15" x14ac:dyDescent="0.2">
      <c r="A1407">
        <v>452</v>
      </c>
      <c r="B1407">
        <v>3</v>
      </c>
      <c r="C1407">
        <v>13698</v>
      </c>
      <c r="D1407">
        <v>100</v>
      </c>
      <c r="E1407">
        <v>53</v>
      </c>
      <c r="F1407">
        <v>28483.919999999998</v>
      </c>
      <c r="G1407">
        <v>37</v>
      </c>
      <c r="H1407">
        <v>7280</v>
      </c>
      <c r="I1407">
        <v>8</v>
      </c>
      <c r="J1407" t="s">
        <v>14</v>
      </c>
      <c r="K1407">
        <v>2</v>
      </c>
      <c r="L1407" s="7">
        <v>37795.050671066703</v>
      </c>
      <c r="M14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08" spans="1:15" x14ac:dyDescent="0.2">
      <c r="A1408">
        <v>500</v>
      </c>
      <c r="B1408">
        <v>13</v>
      </c>
      <c r="C1408">
        <v>4984</v>
      </c>
      <c r="D1408">
        <v>66</v>
      </c>
      <c r="E1408">
        <v>25</v>
      </c>
      <c r="F1408">
        <v>38107.589999999997</v>
      </c>
      <c r="G1408">
        <v>52</v>
      </c>
      <c r="H1408">
        <v>7258</v>
      </c>
      <c r="I1408">
        <v>2</v>
      </c>
      <c r="J1408" t="s">
        <v>14</v>
      </c>
      <c r="K1408">
        <v>2</v>
      </c>
      <c r="L1408" s="7">
        <v>43166.818962033998</v>
      </c>
      <c r="M14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09" spans="1:15" x14ac:dyDescent="0.2">
      <c r="A1409">
        <v>1037</v>
      </c>
      <c r="B1409">
        <v>8</v>
      </c>
      <c r="C1409">
        <v>10536</v>
      </c>
      <c r="D1409">
        <v>74</v>
      </c>
      <c r="E1409">
        <v>34</v>
      </c>
      <c r="F1409">
        <v>36996.82</v>
      </c>
      <c r="G1409">
        <v>30</v>
      </c>
      <c r="H1409">
        <v>7257</v>
      </c>
      <c r="I1409">
        <v>7</v>
      </c>
      <c r="J1409" t="s">
        <v>14</v>
      </c>
      <c r="K1409">
        <v>2</v>
      </c>
      <c r="L1409" s="7">
        <v>51306.678303492503</v>
      </c>
      <c r="M14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10" spans="1:15" x14ac:dyDescent="0.2">
      <c r="A1410">
        <v>475</v>
      </c>
      <c r="B1410">
        <v>4</v>
      </c>
      <c r="C1410">
        <v>10200</v>
      </c>
      <c r="D1410">
        <v>101</v>
      </c>
      <c r="E1410">
        <v>40</v>
      </c>
      <c r="F1410">
        <v>27524.54</v>
      </c>
      <c r="G1410">
        <v>21</v>
      </c>
      <c r="H1410">
        <v>7210</v>
      </c>
      <c r="I1410">
        <v>5</v>
      </c>
      <c r="J1410" t="s">
        <v>14</v>
      </c>
      <c r="K1410">
        <v>3</v>
      </c>
      <c r="L1410" s="7">
        <v>40606.947356607903</v>
      </c>
      <c r="M14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11" spans="1:15" x14ac:dyDescent="0.2">
      <c r="A1411">
        <v>1009</v>
      </c>
      <c r="B1411">
        <v>10</v>
      </c>
      <c r="C1411">
        <v>9834</v>
      </c>
      <c r="D1411">
        <v>103</v>
      </c>
      <c r="E1411">
        <v>33</v>
      </c>
      <c r="F1411">
        <v>26418.880000000001</v>
      </c>
      <c r="G1411">
        <v>29</v>
      </c>
      <c r="H1411">
        <v>7173</v>
      </c>
      <c r="I1411">
        <v>3</v>
      </c>
      <c r="J1411" t="s">
        <v>14</v>
      </c>
      <c r="K1411">
        <v>2</v>
      </c>
      <c r="L1411" s="7">
        <v>88407.052360317306</v>
      </c>
      <c r="M14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12" spans="1:15" x14ac:dyDescent="0.2">
      <c r="A1412">
        <v>167</v>
      </c>
      <c r="B1412">
        <v>5</v>
      </c>
      <c r="C1412">
        <v>8403</v>
      </c>
      <c r="D1412">
        <v>55</v>
      </c>
      <c r="E1412">
        <v>27</v>
      </c>
      <c r="F1412">
        <v>39614.01</v>
      </c>
      <c r="G1412">
        <v>32</v>
      </c>
      <c r="H1412">
        <v>7137</v>
      </c>
      <c r="I1412">
        <v>2</v>
      </c>
      <c r="J1412" t="s">
        <v>14</v>
      </c>
      <c r="K1412">
        <v>2</v>
      </c>
      <c r="L1412" s="7">
        <v>40816.429647149896</v>
      </c>
      <c r="M14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13" spans="1:15" x14ac:dyDescent="0.2">
      <c r="A1413">
        <v>1970</v>
      </c>
      <c r="B1413">
        <v>15</v>
      </c>
      <c r="C1413">
        <v>9697</v>
      </c>
      <c r="D1413">
        <v>81</v>
      </c>
      <c r="E1413">
        <v>33</v>
      </c>
      <c r="F1413">
        <v>22950.52</v>
      </c>
      <c r="G1413">
        <v>63</v>
      </c>
      <c r="H1413">
        <v>7129</v>
      </c>
      <c r="I1413">
        <v>1</v>
      </c>
      <c r="J1413" t="s">
        <v>14</v>
      </c>
      <c r="K1413">
        <v>2</v>
      </c>
      <c r="L1413" s="7">
        <v>51656.710347257103</v>
      </c>
      <c r="M14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14" spans="1:15" x14ac:dyDescent="0.2">
      <c r="A1414">
        <v>187</v>
      </c>
      <c r="B1414">
        <v>22</v>
      </c>
      <c r="C1414">
        <v>14153</v>
      </c>
      <c r="D1414">
        <v>94</v>
      </c>
      <c r="E1414">
        <v>44</v>
      </c>
      <c r="F1414">
        <v>31992.55</v>
      </c>
      <c r="G1414">
        <v>56</v>
      </c>
      <c r="H1414">
        <v>7097</v>
      </c>
      <c r="I1414">
        <v>2</v>
      </c>
      <c r="J1414" t="s">
        <v>14</v>
      </c>
      <c r="K1414">
        <v>3</v>
      </c>
      <c r="L1414" s="7">
        <v>87471.822182898701</v>
      </c>
      <c r="M14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15" spans="1:15" x14ac:dyDescent="0.2">
      <c r="A1415">
        <v>566</v>
      </c>
      <c r="B1415">
        <v>17</v>
      </c>
      <c r="C1415">
        <v>12424</v>
      </c>
      <c r="D1415">
        <v>97</v>
      </c>
      <c r="E1415">
        <v>42</v>
      </c>
      <c r="F1415">
        <v>38474.17</v>
      </c>
      <c r="G1415">
        <v>59</v>
      </c>
      <c r="H1415">
        <v>7083</v>
      </c>
      <c r="I1415">
        <v>2</v>
      </c>
      <c r="J1415" t="s">
        <v>14</v>
      </c>
      <c r="K1415">
        <v>2</v>
      </c>
      <c r="L1415" s="7">
        <v>88384.977446207005</v>
      </c>
      <c r="M14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16" spans="1:15" x14ac:dyDescent="0.2">
      <c r="A1416">
        <v>437</v>
      </c>
      <c r="B1416">
        <v>13</v>
      </c>
      <c r="C1416">
        <v>12197</v>
      </c>
      <c r="D1416">
        <v>89</v>
      </c>
      <c r="E1416">
        <v>56</v>
      </c>
      <c r="F1416">
        <v>33917.339999999997</v>
      </c>
      <c r="G1416">
        <v>63</v>
      </c>
      <c r="H1416">
        <v>7065</v>
      </c>
      <c r="I1416">
        <v>4</v>
      </c>
      <c r="J1416" t="s">
        <v>14</v>
      </c>
      <c r="K1416">
        <v>2</v>
      </c>
      <c r="L1416" s="7">
        <v>78125.507600299301</v>
      </c>
      <c r="M14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17" spans="1:15" x14ac:dyDescent="0.2">
      <c r="A1417">
        <v>1592</v>
      </c>
      <c r="B1417">
        <v>10</v>
      </c>
      <c r="C1417">
        <v>9466</v>
      </c>
      <c r="D1417">
        <v>74</v>
      </c>
      <c r="E1417">
        <v>31</v>
      </c>
      <c r="F1417">
        <v>18761.8</v>
      </c>
      <c r="G1417">
        <v>43</v>
      </c>
      <c r="H1417">
        <v>7061</v>
      </c>
      <c r="I1417">
        <v>4</v>
      </c>
      <c r="J1417" t="s">
        <v>13</v>
      </c>
      <c r="K1417">
        <v>3</v>
      </c>
      <c r="L1417" s="7">
        <v>47846.370146086003</v>
      </c>
      <c r="M14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18" spans="1:15" x14ac:dyDescent="0.2">
      <c r="A1418">
        <v>1897</v>
      </c>
      <c r="B1418">
        <v>20</v>
      </c>
      <c r="C1418">
        <v>12173</v>
      </c>
      <c r="D1418">
        <v>95</v>
      </c>
      <c r="E1418">
        <v>42</v>
      </c>
      <c r="F1418">
        <v>39041.74</v>
      </c>
      <c r="G1418">
        <v>66</v>
      </c>
      <c r="H1418">
        <v>7059</v>
      </c>
      <c r="I1418">
        <v>5</v>
      </c>
      <c r="J1418" t="s">
        <v>14</v>
      </c>
      <c r="K1418">
        <v>2</v>
      </c>
      <c r="L1418" s="7">
        <v>85118.807920880194</v>
      </c>
      <c r="M14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19" spans="1:15" x14ac:dyDescent="0.2">
      <c r="A1419">
        <v>623</v>
      </c>
      <c r="B1419">
        <v>1</v>
      </c>
      <c r="C1419">
        <v>9613</v>
      </c>
      <c r="D1419">
        <v>74</v>
      </c>
      <c r="E1419">
        <v>39</v>
      </c>
      <c r="F1419">
        <v>18500.25</v>
      </c>
      <c r="G1419">
        <v>35</v>
      </c>
      <c r="H1419">
        <v>7056</v>
      </c>
      <c r="I1419">
        <v>6</v>
      </c>
      <c r="J1419" t="s">
        <v>14</v>
      </c>
      <c r="K1419">
        <v>2</v>
      </c>
      <c r="L1419" s="7">
        <v>28059.889137128801</v>
      </c>
      <c r="M14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20" spans="1:15" x14ac:dyDescent="0.2">
      <c r="A1420">
        <v>1470</v>
      </c>
      <c r="B1420">
        <v>9</v>
      </c>
      <c r="C1420">
        <v>9195</v>
      </c>
      <c r="D1420">
        <v>65</v>
      </c>
      <c r="E1420">
        <v>33</v>
      </c>
      <c r="F1420">
        <v>38313.300000000003</v>
      </c>
      <c r="G1420">
        <v>34</v>
      </c>
      <c r="H1420">
        <v>7048</v>
      </c>
      <c r="I1420">
        <v>9</v>
      </c>
      <c r="J1420" t="s">
        <v>14</v>
      </c>
      <c r="K1420">
        <v>3</v>
      </c>
      <c r="L1420" s="7">
        <v>38353.037167704599</v>
      </c>
      <c r="M14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21" spans="1:15" x14ac:dyDescent="0.2">
      <c r="A1421">
        <v>316</v>
      </c>
      <c r="B1421">
        <v>25</v>
      </c>
      <c r="C1421">
        <v>13535</v>
      </c>
      <c r="D1421">
        <v>109</v>
      </c>
      <c r="E1421">
        <v>58</v>
      </c>
      <c r="F1421">
        <v>18589.64</v>
      </c>
      <c r="G1421">
        <v>66</v>
      </c>
      <c r="H1421">
        <v>7040</v>
      </c>
      <c r="I1421">
        <v>8</v>
      </c>
      <c r="J1421" t="s">
        <v>14</v>
      </c>
      <c r="K1421">
        <v>3</v>
      </c>
      <c r="L1421" s="7">
        <v>63294.139668049698</v>
      </c>
      <c r="M14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22" spans="1:15" x14ac:dyDescent="0.2">
      <c r="A1422">
        <v>296</v>
      </c>
      <c r="B1422">
        <v>12</v>
      </c>
      <c r="C1422">
        <v>7718</v>
      </c>
      <c r="D1422">
        <v>54</v>
      </c>
      <c r="E1422">
        <v>18</v>
      </c>
      <c r="F1422">
        <v>23007.19</v>
      </c>
      <c r="G1422">
        <v>49</v>
      </c>
      <c r="H1422">
        <v>7026</v>
      </c>
      <c r="I1422">
        <v>6</v>
      </c>
      <c r="J1422" t="s">
        <v>14</v>
      </c>
      <c r="K1422">
        <v>3</v>
      </c>
      <c r="L1422" s="7">
        <v>43251.359406108102</v>
      </c>
      <c r="M14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23" spans="1:15" x14ac:dyDescent="0.2">
      <c r="A1423">
        <v>376</v>
      </c>
      <c r="B1423">
        <v>4</v>
      </c>
      <c r="C1423">
        <v>9764</v>
      </c>
      <c r="D1423">
        <v>86</v>
      </c>
      <c r="E1423">
        <v>35</v>
      </c>
      <c r="F1423">
        <v>19370.45</v>
      </c>
      <c r="G1423">
        <v>56</v>
      </c>
      <c r="H1423">
        <v>7026</v>
      </c>
      <c r="I1423">
        <v>1</v>
      </c>
      <c r="J1423" t="s">
        <v>14</v>
      </c>
      <c r="K1423">
        <v>3</v>
      </c>
      <c r="L1423" s="7">
        <v>44941.368979419101</v>
      </c>
      <c r="M14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24" spans="1:15" x14ac:dyDescent="0.2">
      <c r="A1424">
        <v>1359</v>
      </c>
      <c r="B1424">
        <v>24</v>
      </c>
      <c r="C1424">
        <v>14429</v>
      </c>
      <c r="D1424">
        <v>89</v>
      </c>
      <c r="E1424">
        <v>47</v>
      </c>
      <c r="F1424">
        <v>37361.08</v>
      </c>
      <c r="G1424">
        <v>47</v>
      </c>
      <c r="H1424">
        <v>7012</v>
      </c>
      <c r="I1424">
        <v>4</v>
      </c>
      <c r="J1424" t="s">
        <v>14</v>
      </c>
      <c r="K1424">
        <v>3</v>
      </c>
      <c r="L1424" s="7">
        <v>58559.319189411901</v>
      </c>
      <c r="M14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25" spans="1:15" x14ac:dyDescent="0.2">
      <c r="A1425">
        <v>580</v>
      </c>
      <c r="B1425">
        <v>1</v>
      </c>
      <c r="C1425">
        <v>1671</v>
      </c>
      <c r="D1425">
        <v>56</v>
      </c>
      <c r="E1425">
        <v>24</v>
      </c>
      <c r="F1425">
        <v>33628.39</v>
      </c>
      <c r="G1425">
        <v>29</v>
      </c>
      <c r="H1425">
        <v>7011</v>
      </c>
      <c r="I1425">
        <v>3</v>
      </c>
      <c r="J1425" t="s">
        <v>14</v>
      </c>
      <c r="K1425">
        <v>3</v>
      </c>
      <c r="L1425" s="7">
        <v>24359.7421782401</v>
      </c>
      <c r="M14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26" spans="1:15" x14ac:dyDescent="0.2">
      <c r="A1426">
        <v>1158</v>
      </c>
      <c r="B1426">
        <v>1</v>
      </c>
      <c r="C1426">
        <v>3225</v>
      </c>
      <c r="D1426">
        <v>52</v>
      </c>
      <c r="E1426">
        <v>19</v>
      </c>
      <c r="F1426">
        <v>27850.25</v>
      </c>
      <c r="G1426">
        <v>35</v>
      </c>
      <c r="H1426">
        <v>7004</v>
      </c>
      <c r="I1426">
        <v>4</v>
      </c>
      <c r="J1426" t="s">
        <v>14</v>
      </c>
      <c r="K1426">
        <v>2</v>
      </c>
      <c r="L1426" s="7">
        <v>27070.552614637501</v>
      </c>
      <c r="M14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27" spans="1:15" x14ac:dyDescent="0.2">
      <c r="A1427">
        <v>1739</v>
      </c>
      <c r="B1427">
        <v>1</v>
      </c>
      <c r="C1427">
        <v>8600</v>
      </c>
      <c r="D1427">
        <v>52</v>
      </c>
      <c r="E1427">
        <v>27</v>
      </c>
      <c r="F1427">
        <v>22083.13</v>
      </c>
      <c r="G1427">
        <v>39</v>
      </c>
      <c r="H1427">
        <v>7002</v>
      </c>
      <c r="I1427">
        <v>4</v>
      </c>
      <c r="J1427" t="s">
        <v>14</v>
      </c>
      <c r="K1427">
        <v>2</v>
      </c>
      <c r="L1427" s="7">
        <v>27338.093495123601</v>
      </c>
      <c r="M14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28" spans="1:15" x14ac:dyDescent="0.2">
      <c r="A1428">
        <v>935</v>
      </c>
      <c r="B1428">
        <v>13</v>
      </c>
      <c r="C1428">
        <v>10635</v>
      </c>
      <c r="D1428">
        <v>82</v>
      </c>
      <c r="E1428">
        <v>29</v>
      </c>
      <c r="F1428">
        <v>34714.04</v>
      </c>
      <c r="G1428">
        <v>61</v>
      </c>
      <c r="H1428">
        <v>6952</v>
      </c>
      <c r="I1428">
        <v>9</v>
      </c>
      <c r="J1428" t="s">
        <v>14</v>
      </c>
      <c r="K1428">
        <v>3</v>
      </c>
      <c r="L1428" s="7">
        <v>55172.263822561203</v>
      </c>
      <c r="M14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29" spans="1:15" x14ac:dyDescent="0.2">
      <c r="A1429">
        <v>1444</v>
      </c>
      <c r="B1429">
        <v>6</v>
      </c>
      <c r="C1429">
        <v>10274</v>
      </c>
      <c r="D1429">
        <v>88</v>
      </c>
      <c r="E1429">
        <v>30</v>
      </c>
      <c r="F1429">
        <v>37546.800000000003</v>
      </c>
      <c r="G1429">
        <v>42</v>
      </c>
      <c r="H1429">
        <v>6930</v>
      </c>
      <c r="I1429">
        <v>7</v>
      </c>
      <c r="J1429" t="s">
        <v>14</v>
      </c>
      <c r="K1429">
        <v>3</v>
      </c>
      <c r="L1429" s="7">
        <v>77637.932256476706</v>
      </c>
      <c r="M14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30" spans="1:15" x14ac:dyDescent="0.2">
      <c r="A1430">
        <v>853</v>
      </c>
      <c r="B1430">
        <v>3</v>
      </c>
      <c r="C1430">
        <v>9233</v>
      </c>
      <c r="D1430">
        <v>79</v>
      </c>
      <c r="E1430">
        <v>36</v>
      </c>
      <c r="F1430">
        <v>38331.19</v>
      </c>
      <c r="G1430">
        <v>36</v>
      </c>
      <c r="H1430">
        <v>6928</v>
      </c>
      <c r="I1430">
        <v>2</v>
      </c>
      <c r="J1430" t="s">
        <v>14</v>
      </c>
      <c r="K1430">
        <v>3</v>
      </c>
      <c r="L1430" s="7">
        <v>39110.782276974402</v>
      </c>
      <c r="M14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31" spans="1:15" x14ac:dyDescent="0.2">
      <c r="A1431">
        <v>1116</v>
      </c>
      <c r="B1431">
        <v>4</v>
      </c>
      <c r="C1431">
        <v>10028</v>
      </c>
      <c r="D1431">
        <v>82</v>
      </c>
      <c r="E1431">
        <v>38</v>
      </c>
      <c r="F1431">
        <v>24206.15</v>
      </c>
      <c r="G1431">
        <v>39</v>
      </c>
      <c r="H1431">
        <v>6926</v>
      </c>
      <c r="I1431">
        <v>6</v>
      </c>
      <c r="J1431" t="s">
        <v>14</v>
      </c>
      <c r="K1431">
        <v>3</v>
      </c>
      <c r="L1431" s="7">
        <v>30666.258942984801</v>
      </c>
      <c r="M14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32" spans="1:15" x14ac:dyDescent="0.2">
      <c r="A1432">
        <v>1518</v>
      </c>
      <c r="B1432">
        <v>20</v>
      </c>
      <c r="C1432">
        <v>4006</v>
      </c>
      <c r="D1432">
        <v>70</v>
      </c>
      <c r="E1432">
        <v>25</v>
      </c>
      <c r="F1432">
        <v>28154.43</v>
      </c>
      <c r="G1432">
        <v>61</v>
      </c>
      <c r="H1432">
        <v>6913</v>
      </c>
      <c r="I1432">
        <v>5</v>
      </c>
      <c r="J1432" t="s">
        <v>13</v>
      </c>
      <c r="K1432">
        <v>3</v>
      </c>
      <c r="L1432" s="7">
        <v>51549.608495051601</v>
      </c>
      <c r="M14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33" spans="1:15" x14ac:dyDescent="0.2">
      <c r="A1433">
        <v>1987</v>
      </c>
      <c r="B1433">
        <v>16</v>
      </c>
      <c r="C1433">
        <v>10344</v>
      </c>
      <c r="D1433">
        <v>77</v>
      </c>
      <c r="E1433">
        <v>34</v>
      </c>
      <c r="F1433">
        <v>24558.26</v>
      </c>
      <c r="G1433">
        <v>59</v>
      </c>
      <c r="H1433">
        <v>6895</v>
      </c>
      <c r="I1433">
        <v>1</v>
      </c>
      <c r="J1433" t="s">
        <v>13</v>
      </c>
      <c r="K1433">
        <v>2</v>
      </c>
      <c r="L1433" s="7">
        <v>40459.680680593898</v>
      </c>
      <c r="M14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34" spans="1:15" x14ac:dyDescent="0.2">
      <c r="A1434">
        <v>860</v>
      </c>
      <c r="B1434">
        <v>13</v>
      </c>
      <c r="C1434">
        <v>14926</v>
      </c>
      <c r="D1434">
        <v>89</v>
      </c>
      <c r="E1434">
        <v>44</v>
      </c>
      <c r="F1434">
        <v>26394.17</v>
      </c>
      <c r="G1434">
        <v>51</v>
      </c>
      <c r="H1434">
        <v>6875</v>
      </c>
      <c r="I1434">
        <v>2</v>
      </c>
      <c r="J1434" t="s">
        <v>14</v>
      </c>
      <c r="K1434">
        <v>2</v>
      </c>
      <c r="L1434" s="7">
        <v>65778.813184418002</v>
      </c>
      <c r="M14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35" spans="1:15" x14ac:dyDescent="0.2">
      <c r="A1435">
        <v>1332</v>
      </c>
      <c r="B1435">
        <v>11</v>
      </c>
      <c r="C1435">
        <v>13070</v>
      </c>
      <c r="D1435">
        <v>95</v>
      </c>
      <c r="E1435">
        <v>53</v>
      </c>
      <c r="F1435">
        <v>24599.31</v>
      </c>
      <c r="G1435">
        <v>43</v>
      </c>
      <c r="H1435">
        <v>6797</v>
      </c>
      <c r="I1435">
        <v>8</v>
      </c>
      <c r="J1435" t="s">
        <v>14</v>
      </c>
      <c r="K1435">
        <v>3</v>
      </c>
      <c r="L1435" s="7">
        <v>56540.675091674602</v>
      </c>
      <c r="M14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36" spans="1:15" x14ac:dyDescent="0.2">
      <c r="A1436">
        <v>1710</v>
      </c>
      <c r="B1436">
        <v>14</v>
      </c>
      <c r="C1436">
        <v>3811</v>
      </c>
      <c r="D1436">
        <v>57</v>
      </c>
      <c r="E1436">
        <v>27</v>
      </c>
      <c r="F1436">
        <v>28142.9</v>
      </c>
      <c r="G1436">
        <v>64</v>
      </c>
      <c r="H1436">
        <v>6738</v>
      </c>
      <c r="I1436">
        <v>6</v>
      </c>
      <c r="J1436" t="s">
        <v>14</v>
      </c>
      <c r="K1436">
        <v>2</v>
      </c>
      <c r="L1436" s="7">
        <v>51082.1495949276</v>
      </c>
      <c r="M14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37" spans="1:15" x14ac:dyDescent="0.2">
      <c r="A1437">
        <v>1239</v>
      </c>
      <c r="B1437">
        <v>9</v>
      </c>
      <c r="C1437">
        <v>9368</v>
      </c>
      <c r="D1437">
        <v>79</v>
      </c>
      <c r="E1437">
        <v>33</v>
      </c>
      <c r="F1437">
        <v>19690</v>
      </c>
      <c r="G1437">
        <v>39</v>
      </c>
      <c r="H1437">
        <v>6698</v>
      </c>
      <c r="I1437">
        <v>3</v>
      </c>
      <c r="J1437" t="s">
        <v>14</v>
      </c>
      <c r="K1437">
        <v>2</v>
      </c>
      <c r="L1437" s="7">
        <v>31169.973456351101</v>
      </c>
      <c r="M14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38" spans="1:15" x14ac:dyDescent="0.2">
      <c r="A1438">
        <v>1103</v>
      </c>
      <c r="B1438">
        <v>21</v>
      </c>
      <c r="C1438">
        <v>14554</v>
      </c>
      <c r="D1438">
        <v>110</v>
      </c>
      <c r="E1438">
        <v>42</v>
      </c>
      <c r="F1438">
        <v>38138.01</v>
      </c>
      <c r="G1438">
        <v>50</v>
      </c>
      <c r="H1438">
        <v>6690</v>
      </c>
      <c r="I1438">
        <v>9</v>
      </c>
      <c r="J1438" t="s">
        <v>14</v>
      </c>
      <c r="K1438">
        <v>3</v>
      </c>
      <c r="L1438" s="7">
        <v>84502.015577504106</v>
      </c>
      <c r="M14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39" spans="1:15" x14ac:dyDescent="0.2">
      <c r="A1439">
        <v>606</v>
      </c>
      <c r="B1439">
        <v>5</v>
      </c>
      <c r="C1439">
        <v>10720</v>
      </c>
      <c r="D1439">
        <v>72</v>
      </c>
      <c r="E1439">
        <v>30</v>
      </c>
      <c r="F1439">
        <v>30669.89</v>
      </c>
      <c r="G1439">
        <v>30</v>
      </c>
      <c r="H1439">
        <v>6666</v>
      </c>
      <c r="I1439">
        <v>7</v>
      </c>
      <c r="J1439" t="s">
        <v>14</v>
      </c>
      <c r="K1439">
        <v>3</v>
      </c>
      <c r="L1439" s="7">
        <v>65840.209501853402</v>
      </c>
      <c r="M14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40" spans="1:15" x14ac:dyDescent="0.2">
      <c r="A1440">
        <v>1909</v>
      </c>
      <c r="B1440">
        <v>17</v>
      </c>
      <c r="C1440">
        <v>9716</v>
      </c>
      <c r="D1440">
        <v>82</v>
      </c>
      <c r="E1440">
        <v>35</v>
      </c>
      <c r="F1440">
        <v>35541.67</v>
      </c>
      <c r="G1440">
        <v>45</v>
      </c>
      <c r="H1440">
        <v>6659</v>
      </c>
      <c r="I1440">
        <v>1</v>
      </c>
      <c r="J1440" t="s">
        <v>14</v>
      </c>
      <c r="K1440">
        <v>2</v>
      </c>
      <c r="L1440" s="7">
        <v>63016.546713281197</v>
      </c>
      <c r="M14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41" spans="1:15" x14ac:dyDescent="0.2">
      <c r="A1441">
        <v>734</v>
      </c>
      <c r="B1441">
        <v>3</v>
      </c>
      <c r="C1441">
        <v>9702</v>
      </c>
      <c r="D1441">
        <v>82</v>
      </c>
      <c r="E1441">
        <v>33</v>
      </c>
      <c r="F1441">
        <v>29035.52</v>
      </c>
      <c r="G1441">
        <v>28</v>
      </c>
      <c r="H1441">
        <v>6644</v>
      </c>
      <c r="I1441">
        <v>1</v>
      </c>
      <c r="J1441" t="s">
        <v>14</v>
      </c>
      <c r="K1441">
        <v>3</v>
      </c>
      <c r="L1441" s="7">
        <v>39806.623577533697</v>
      </c>
      <c r="M14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42" spans="1:15" x14ac:dyDescent="0.2">
      <c r="A1442">
        <v>966</v>
      </c>
      <c r="B1442">
        <v>2</v>
      </c>
      <c r="C1442">
        <v>10727</v>
      </c>
      <c r="D1442">
        <v>73</v>
      </c>
      <c r="E1442">
        <v>39</v>
      </c>
      <c r="F1442">
        <v>19429.66</v>
      </c>
      <c r="G1442">
        <v>33</v>
      </c>
      <c r="H1442">
        <v>6624</v>
      </c>
      <c r="I1442">
        <v>7</v>
      </c>
      <c r="J1442" t="s">
        <v>14</v>
      </c>
      <c r="K1442">
        <v>2</v>
      </c>
      <c r="L1442" s="7">
        <v>28989.529506737199</v>
      </c>
      <c r="M14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43" spans="1:15" x14ac:dyDescent="0.2">
      <c r="A1443">
        <v>1675</v>
      </c>
      <c r="B1443">
        <v>25</v>
      </c>
      <c r="C1443">
        <v>9490</v>
      </c>
      <c r="D1443">
        <v>72</v>
      </c>
      <c r="E1443">
        <v>29</v>
      </c>
      <c r="F1443">
        <v>33141.339999999997</v>
      </c>
      <c r="G1443">
        <v>56</v>
      </c>
      <c r="H1443">
        <v>6594</v>
      </c>
      <c r="I1443">
        <v>6</v>
      </c>
      <c r="J1443" t="s">
        <v>14</v>
      </c>
      <c r="K1443">
        <v>2</v>
      </c>
      <c r="L1443" s="7">
        <v>49237.738772064302</v>
      </c>
      <c r="M14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44" spans="1:15" x14ac:dyDescent="0.2">
      <c r="A1444">
        <v>1670</v>
      </c>
      <c r="B1444">
        <v>19</v>
      </c>
      <c r="C1444">
        <v>10828</v>
      </c>
      <c r="D1444">
        <v>88</v>
      </c>
      <c r="E1444">
        <v>29</v>
      </c>
      <c r="F1444">
        <v>39708.82</v>
      </c>
      <c r="G1444">
        <v>48</v>
      </c>
      <c r="H1444">
        <v>6584</v>
      </c>
      <c r="I1444">
        <v>8</v>
      </c>
      <c r="J1444" t="s">
        <v>14</v>
      </c>
      <c r="K1444">
        <v>3</v>
      </c>
      <c r="L1444" s="7">
        <v>55660.030522276204</v>
      </c>
      <c r="M14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45" spans="1:15" x14ac:dyDescent="0.2">
      <c r="A1445">
        <v>1486</v>
      </c>
      <c r="B1445">
        <v>23</v>
      </c>
      <c r="C1445">
        <v>10553</v>
      </c>
      <c r="D1445">
        <v>84</v>
      </c>
      <c r="E1445">
        <v>30</v>
      </c>
      <c r="F1445">
        <v>35294.800000000003</v>
      </c>
      <c r="G1445">
        <v>55</v>
      </c>
      <c r="H1445">
        <v>6578</v>
      </c>
      <c r="I1445">
        <v>8</v>
      </c>
      <c r="J1445" t="s">
        <v>14</v>
      </c>
      <c r="K1445">
        <v>3</v>
      </c>
      <c r="L1445" s="7">
        <v>58215.457248643601</v>
      </c>
      <c r="M14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46" spans="1:15" x14ac:dyDescent="0.2">
      <c r="A1446">
        <v>936</v>
      </c>
      <c r="B1446">
        <v>4</v>
      </c>
      <c r="C1446">
        <v>11686</v>
      </c>
      <c r="D1446">
        <v>95</v>
      </c>
      <c r="E1446">
        <v>55</v>
      </c>
      <c r="F1446">
        <v>31390.42</v>
      </c>
      <c r="G1446">
        <v>33</v>
      </c>
      <c r="H1446">
        <v>6537</v>
      </c>
      <c r="I1446">
        <v>9</v>
      </c>
      <c r="J1446" t="s">
        <v>14</v>
      </c>
      <c r="K1446">
        <v>2</v>
      </c>
      <c r="L1446" s="7">
        <v>37396.626268137399</v>
      </c>
      <c r="M14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47" spans="1:15" x14ac:dyDescent="0.2">
      <c r="A1447">
        <v>620</v>
      </c>
      <c r="B1447">
        <v>18</v>
      </c>
      <c r="C1447">
        <v>10775</v>
      </c>
      <c r="D1447">
        <v>72</v>
      </c>
      <c r="E1447">
        <v>36</v>
      </c>
      <c r="F1447">
        <v>23611.05</v>
      </c>
      <c r="G1447">
        <v>64</v>
      </c>
      <c r="H1447">
        <v>6503</v>
      </c>
      <c r="I1447">
        <v>2</v>
      </c>
      <c r="J1447" t="s">
        <v>14</v>
      </c>
      <c r="K1447">
        <v>3</v>
      </c>
      <c r="L1447" s="7">
        <v>56127.828181925797</v>
      </c>
      <c r="M14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48" spans="1:15" x14ac:dyDescent="0.2">
      <c r="A1448">
        <v>293</v>
      </c>
      <c r="B1448">
        <v>2</v>
      </c>
      <c r="C1448">
        <v>8964</v>
      </c>
      <c r="D1448">
        <v>63</v>
      </c>
      <c r="E1448">
        <v>25</v>
      </c>
      <c r="F1448">
        <v>24590.28</v>
      </c>
      <c r="G1448">
        <v>19</v>
      </c>
      <c r="H1448">
        <v>6496</v>
      </c>
      <c r="I1448">
        <v>3</v>
      </c>
      <c r="J1448" t="s">
        <v>14</v>
      </c>
      <c r="K1448">
        <v>3</v>
      </c>
      <c r="L1448" s="7">
        <v>33012.481194420201</v>
      </c>
      <c r="M14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49" spans="1:15" x14ac:dyDescent="0.2">
      <c r="A1449">
        <v>1718</v>
      </c>
      <c r="B1449">
        <v>10</v>
      </c>
      <c r="C1449">
        <v>9369</v>
      </c>
      <c r="D1449">
        <v>105</v>
      </c>
      <c r="E1449">
        <v>40</v>
      </c>
      <c r="F1449">
        <v>29223</v>
      </c>
      <c r="G1449">
        <v>35</v>
      </c>
      <c r="H1449">
        <v>6494</v>
      </c>
      <c r="I1449">
        <v>7</v>
      </c>
      <c r="J1449" t="s">
        <v>14</v>
      </c>
      <c r="K1449">
        <v>2</v>
      </c>
      <c r="L1449" s="7">
        <v>65072.663967851498</v>
      </c>
      <c r="M14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0" spans="1:15" x14ac:dyDescent="0.2">
      <c r="A1450">
        <v>1887</v>
      </c>
      <c r="B1450">
        <v>19</v>
      </c>
      <c r="C1450">
        <v>11759</v>
      </c>
      <c r="D1450">
        <v>97</v>
      </c>
      <c r="E1450">
        <v>53</v>
      </c>
      <c r="F1450">
        <v>18404.27</v>
      </c>
      <c r="G1450">
        <v>64</v>
      </c>
      <c r="H1450">
        <v>6466</v>
      </c>
      <c r="I1450">
        <v>5</v>
      </c>
      <c r="J1450" t="s">
        <v>14</v>
      </c>
      <c r="K1450">
        <v>2</v>
      </c>
      <c r="L1450" s="7">
        <v>57755.442957312298</v>
      </c>
      <c r="M14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51" spans="1:15" x14ac:dyDescent="0.2">
      <c r="A1451">
        <v>327</v>
      </c>
      <c r="B1451">
        <v>13</v>
      </c>
      <c r="C1451">
        <v>9162</v>
      </c>
      <c r="D1451">
        <v>86</v>
      </c>
      <c r="E1451">
        <v>34</v>
      </c>
      <c r="F1451">
        <v>39997.1</v>
      </c>
      <c r="G1451">
        <v>50</v>
      </c>
      <c r="H1451">
        <v>6449</v>
      </c>
      <c r="I1451">
        <v>7</v>
      </c>
      <c r="J1451" t="s">
        <v>14</v>
      </c>
      <c r="K1451">
        <v>3</v>
      </c>
      <c r="L1451" s="7">
        <v>66696.440057374406</v>
      </c>
      <c r="M14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52" spans="1:15" x14ac:dyDescent="0.2">
      <c r="A1452">
        <v>1331</v>
      </c>
      <c r="B1452">
        <v>12</v>
      </c>
      <c r="C1452">
        <v>14496</v>
      </c>
      <c r="D1452">
        <v>93</v>
      </c>
      <c r="E1452">
        <v>50</v>
      </c>
      <c r="F1452">
        <v>29922.92</v>
      </c>
      <c r="G1452">
        <v>55</v>
      </c>
      <c r="H1452">
        <v>6444</v>
      </c>
      <c r="I1452">
        <v>7</v>
      </c>
      <c r="J1452" t="s">
        <v>14</v>
      </c>
      <c r="K1452">
        <v>2</v>
      </c>
      <c r="L1452" s="7">
        <v>66654.606045885404</v>
      </c>
      <c r="M14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3" spans="1:15" x14ac:dyDescent="0.2">
      <c r="A1453">
        <v>946</v>
      </c>
      <c r="B1453">
        <v>19</v>
      </c>
      <c r="C1453">
        <v>13445</v>
      </c>
      <c r="D1453">
        <v>113</v>
      </c>
      <c r="E1453">
        <v>43</v>
      </c>
      <c r="F1453">
        <v>25906.18</v>
      </c>
      <c r="G1453">
        <v>64</v>
      </c>
      <c r="H1453">
        <v>6438</v>
      </c>
      <c r="I1453">
        <v>1</v>
      </c>
      <c r="J1453" t="s">
        <v>14</v>
      </c>
      <c r="K1453">
        <v>3</v>
      </c>
      <c r="L1453" s="7">
        <v>64124.484177321297</v>
      </c>
      <c r="M14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4" spans="1:15" x14ac:dyDescent="0.2">
      <c r="A1454">
        <v>1698</v>
      </c>
      <c r="B1454">
        <v>1</v>
      </c>
      <c r="C1454">
        <v>10080</v>
      </c>
      <c r="D1454">
        <v>58</v>
      </c>
      <c r="E1454">
        <v>29</v>
      </c>
      <c r="F1454">
        <v>21353.35</v>
      </c>
      <c r="G1454">
        <v>22</v>
      </c>
      <c r="H1454">
        <v>6422</v>
      </c>
      <c r="I1454">
        <v>6</v>
      </c>
      <c r="J1454" t="s">
        <v>14</v>
      </c>
      <c r="K1454">
        <v>3</v>
      </c>
      <c r="L1454" s="7">
        <v>10518.7417813268</v>
      </c>
      <c r="M14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5" spans="1:15" x14ac:dyDescent="0.2">
      <c r="A1455">
        <v>1271</v>
      </c>
      <c r="B1455">
        <v>6</v>
      </c>
      <c r="C1455">
        <v>10400</v>
      </c>
      <c r="D1455">
        <v>84</v>
      </c>
      <c r="E1455">
        <v>36</v>
      </c>
      <c r="F1455">
        <v>22479.22</v>
      </c>
      <c r="G1455">
        <v>33</v>
      </c>
      <c r="H1455">
        <v>6417</v>
      </c>
      <c r="I1455">
        <v>5</v>
      </c>
      <c r="J1455" t="s">
        <v>14</v>
      </c>
      <c r="K1455">
        <v>3</v>
      </c>
      <c r="L1455" s="7">
        <v>32032.338614746801</v>
      </c>
      <c r="M14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6" spans="1:15" x14ac:dyDescent="0.2">
      <c r="A1456">
        <v>1951</v>
      </c>
      <c r="B1456">
        <v>9</v>
      </c>
      <c r="C1456">
        <v>10950</v>
      </c>
      <c r="D1456">
        <v>75</v>
      </c>
      <c r="E1456">
        <v>29</v>
      </c>
      <c r="F1456">
        <v>38282.339999999997</v>
      </c>
      <c r="G1456">
        <v>40</v>
      </c>
      <c r="H1456">
        <v>6417</v>
      </c>
      <c r="I1456">
        <v>2</v>
      </c>
      <c r="J1456" t="s">
        <v>14</v>
      </c>
      <c r="K1456">
        <v>2</v>
      </c>
      <c r="L1456" s="7">
        <v>48470.696248438202</v>
      </c>
      <c r="M14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57" spans="1:15" x14ac:dyDescent="0.2">
      <c r="A1457">
        <v>1192</v>
      </c>
      <c r="B1457">
        <v>14</v>
      </c>
      <c r="C1457">
        <v>11459</v>
      </c>
      <c r="D1457">
        <v>114</v>
      </c>
      <c r="E1457">
        <v>53</v>
      </c>
      <c r="F1457">
        <v>27168.7</v>
      </c>
      <c r="G1457">
        <v>57</v>
      </c>
      <c r="H1457">
        <v>6416</v>
      </c>
      <c r="I1457">
        <v>1</v>
      </c>
      <c r="J1457" t="s">
        <v>14</v>
      </c>
      <c r="K1457">
        <v>3</v>
      </c>
      <c r="L1457" s="7">
        <v>68092.031928874101</v>
      </c>
      <c r="M14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8" spans="1:15" x14ac:dyDescent="0.2">
      <c r="A1458">
        <v>662</v>
      </c>
      <c r="B1458">
        <v>3</v>
      </c>
      <c r="C1458">
        <v>5677</v>
      </c>
      <c r="D1458">
        <v>63</v>
      </c>
      <c r="E1458">
        <v>18</v>
      </c>
      <c r="F1458">
        <v>26110.97</v>
      </c>
      <c r="G1458">
        <v>34</v>
      </c>
      <c r="H1458">
        <v>6374</v>
      </c>
      <c r="I1458">
        <v>2</v>
      </c>
      <c r="J1458" t="s">
        <v>14</v>
      </c>
      <c r="K1458">
        <v>3</v>
      </c>
      <c r="L1458" s="7">
        <v>31003.850220875702</v>
      </c>
      <c r="M14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59" spans="1:15" x14ac:dyDescent="0.2">
      <c r="A1459">
        <v>1852</v>
      </c>
      <c r="B1459">
        <v>25</v>
      </c>
      <c r="C1459">
        <v>10266</v>
      </c>
      <c r="D1459">
        <v>51</v>
      </c>
      <c r="E1459">
        <v>33</v>
      </c>
      <c r="F1459">
        <v>26635.47</v>
      </c>
      <c r="G1459">
        <v>60</v>
      </c>
      <c r="H1459">
        <v>6364</v>
      </c>
      <c r="I1459">
        <v>3</v>
      </c>
      <c r="J1459" t="s">
        <v>14</v>
      </c>
      <c r="K1459">
        <v>3</v>
      </c>
      <c r="L1459" s="7">
        <v>43192.723989118902</v>
      </c>
      <c r="M14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60" spans="1:15" x14ac:dyDescent="0.2">
      <c r="A1460">
        <v>159</v>
      </c>
      <c r="B1460">
        <v>6</v>
      </c>
      <c r="C1460">
        <v>10869</v>
      </c>
      <c r="D1460">
        <v>84</v>
      </c>
      <c r="E1460">
        <v>40</v>
      </c>
      <c r="F1460">
        <v>21334.39</v>
      </c>
      <c r="G1460">
        <v>60</v>
      </c>
      <c r="H1460">
        <v>6364</v>
      </c>
      <c r="I1460">
        <v>8</v>
      </c>
      <c r="J1460" t="s">
        <v>14</v>
      </c>
      <c r="K1460">
        <v>2</v>
      </c>
      <c r="L1460" s="7">
        <v>57627.440730707203</v>
      </c>
      <c r="M14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61" spans="1:15" x14ac:dyDescent="0.2">
      <c r="A1461">
        <v>474</v>
      </c>
      <c r="B1461">
        <v>9</v>
      </c>
      <c r="C1461">
        <v>9588</v>
      </c>
      <c r="D1461">
        <v>91</v>
      </c>
      <c r="E1461">
        <v>28</v>
      </c>
      <c r="F1461">
        <v>23578.240000000002</v>
      </c>
      <c r="G1461">
        <v>40</v>
      </c>
      <c r="H1461">
        <v>6362</v>
      </c>
      <c r="I1461">
        <v>1</v>
      </c>
      <c r="J1461" t="s">
        <v>14</v>
      </c>
      <c r="K1461">
        <v>3</v>
      </c>
      <c r="L1461" s="7">
        <v>50435.3662679025</v>
      </c>
      <c r="M14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62" spans="1:15" x14ac:dyDescent="0.2">
      <c r="A1462">
        <v>1989</v>
      </c>
      <c r="B1462">
        <v>8</v>
      </c>
      <c r="C1462">
        <v>9598</v>
      </c>
      <c r="D1462">
        <v>74</v>
      </c>
      <c r="E1462">
        <v>33</v>
      </c>
      <c r="F1462">
        <v>24250.58</v>
      </c>
      <c r="G1462">
        <v>42</v>
      </c>
      <c r="H1462">
        <v>6359</v>
      </c>
      <c r="I1462">
        <v>7</v>
      </c>
      <c r="J1462" t="s">
        <v>14</v>
      </c>
      <c r="K1462">
        <v>2</v>
      </c>
      <c r="L1462" s="7">
        <v>51658.879774092697</v>
      </c>
      <c r="M14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63" spans="1:15" x14ac:dyDescent="0.2">
      <c r="A1463">
        <v>602</v>
      </c>
      <c r="B1463">
        <v>1</v>
      </c>
      <c r="C1463">
        <v>9713</v>
      </c>
      <c r="D1463">
        <v>80</v>
      </c>
      <c r="E1463">
        <v>34</v>
      </c>
      <c r="F1463">
        <v>34189.79</v>
      </c>
      <c r="G1463">
        <v>39</v>
      </c>
      <c r="H1463">
        <v>6336</v>
      </c>
      <c r="I1463">
        <v>9</v>
      </c>
      <c r="J1463" t="s">
        <v>14</v>
      </c>
      <c r="K1463">
        <v>2</v>
      </c>
      <c r="L1463" s="7">
        <v>38384.3757317134</v>
      </c>
      <c r="M14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64" spans="1:15" x14ac:dyDescent="0.2">
      <c r="A1464">
        <v>1613</v>
      </c>
      <c r="B1464">
        <v>15</v>
      </c>
      <c r="C1464">
        <v>12557</v>
      </c>
      <c r="D1464">
        <v>92</v>
      </c>
      <c r="E1464">
        <v>50</v>
      </c>
      <c r="F1464">
        <v>31685.46</v>
      </c>
      <c r="G1464">
        <v>57</v>
      </c>
      <c r="H1464">
        <v>6309</v>
      </c>
      <c r="I1464">
        <v>1</v>
      </c>
      <c r="J1464" t="s">
        <v>14</v>
      </c>
      <c r="K1464">
        <v>3</v>
      </c>
      <c r="L1464" s="7">
        <v>76179.705296285305</v>
      </c>
      <c r="M14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65" spans="1:15" x14ac:dyDescent="0.2">
      <c r="A1465">
        <v>1125</v>
      </c>
      <c r="B1465">
        <v>22</v>
      </c>
      <c r="C1465">
        <v>13121</v>
      </c>
      <c r="D1465">
        <v>105</v>
      </c>
      <c r="E1465">
        <v>55</v>
      </c>
      <c r="F1465">
        <v>25542.76</v>
      </c>
      <c r="G1465">
        <v>43</v>
      </c>
      <c r="H1465">
        <v>6291</v>
      </c>
      <c r="I1465">
        <v>3</v>
      </c>
      <c r="J1465" t="s">
        <v>14</v>
      </c>
      <c r="K1465">
        <v>2</v>
      </c>
      <c r="L1465" s="7">
        <v>61101.4493143894</v>
      </c>
      <c r="M14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66" spans="1:15" x14ac:dyDescent="0.2">
      <c r="A1466">
        <v>1356</v>
      </c>
      <c r="B1466">
        <v>4</v>
      </c>
      <c r="C1466">
        <v>9873</v>
      </c>
      <c r="D1466">
        <v>81</v>
      </c>
      <c r="E1466">
        <v>36</v>
      </c>
      <c r="F1466">
        <v>38116.53</v>
      </c>
      <c r="G1466">
        <v>68</v>
      </c>
      <c r="H1466">
        <v>6287</v>
      </c>
      <c r="I1466">
        <v>6</v>
      </c>
      <c r="J1466" t="s">
        <v>14</v>
      </c>
      <c r="K1466">
        <v>2</v>
      </c>
      <c r="L1466" s="7">
        <v>83556.555542867907</v>
      </c>
      <c r="M14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67" spans="1:15" x14ac:dyDescent="0.2">
      <c r="A1467">
        <v>1108</v>
      </c>
      <c r="B1467">
        <v>4</v>
      </c>
      <c r="C1467">
        <v>10546</v>
      </c>
      <c r="D1467">
        <v>81</v>
      </c>
      <c r="E1467">
        <v>39</v>
      </c>
      <c r="F1467">
        <v>37347.75</v>
      </c>
      <c r="G1467">
        <v>28</v>
      </c>
      <c r="H1467">
        <v>6272</v>
      </c>
      <c r="I1467">
        <v>9</v>
      </c>
      <c r="J1467" t="s">
        <v>14</v>
      </c>
      <c r="K1467">
        <v>2</v>
      </c>
      <c r="L1467" s="7">
        <v>44349.337349392299</v>
      </c>
      <c r="M14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68" spans="1:15" x14ac:dyDescent="0.2">
      <c r="A1468">
        <v>1571</v>
      </c>
      <c r="B1468">
        <v>1</v>
      </c>
      <c r="C1468">
        <v>3861</v>
      </c>
      <c r="D1468">
        <v>67</v>
      </c>
      <c r="E1468">
        <v>22</v>
      </c>
      <c r="F1468">
        <v>30094.51</v>
      </c>
      <c r="G1468">
        <v>36</v>
      </c>
      <c r="H1468">
        <v>6246</v>
      </c>
      <c r="I1468">
        <v>2</v>
      </c>
      <c r="J1468" t="s">
        <v>14</v>
      </c>
      <c r="K1468">
        <v>3</v>
      </c>
      <c r="L1468" s="7">
        <v>26561.907840896001</v>
      </c>
      <c r="M14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69" spans="1:15" x14ac:dyDescent="0.2">
      <c r="A1469">
        <v>477</v>
      </c>
      <c r="B1469">
        <v>5</v>
      </c>
      <c r="C1469">
        <v>11923</v>
      </c>
      <c r="D1469">
        <v>103</v>
      </c>
      <c r="E1469">
        <v>54</v>
      </c>
      <c r="F1469">
        <v>28754.99</v>
      </c>
      <c r="G1469">
        <v>29</v>
      </c>
      <c r="H1469">
        <v>6210</v>
      </c>
      <c r="I1469">
        <v>1</v>
      </c>
      <c r="J1469" t="s">
        <v>14</v>
      </c>
      <c r="K1469">
        <v>3</v>
      </c>
      <c r="L1469" s="7">
        <v>60634.214518044602</v>
      </c>
      <c r="M14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70" spans="1:15" x14ac:dyDescent="0.2">
      <c r="A1470">
        <v>753</v>
      </c>
      <c r="B1470">
        <v>23</v>
      </c>
      <c r="C1470">
        <v>10050</v>
      </c>
      <c r="D1470">
        <v>79</v>
      </c>
      <c r="E1470">
        <v>34</v>
      </c>
      <c r="F1470">
        <v>28692.7</v>
      </c>
      <c r="G1470">
        <v>57</v>
      </c>
      <c r="H1470">
        <v>6202</v>
      </c>
      <c r="I1470">
        <v>7</v>
      </c>
      <c r="J1470" t="s">
        <v>14</v>
      </c>
      <c r="K1470">
        <v>3</v>
      </c>
      <c r="L1470" s="7">
        <v>67783.627004273701</v>
      </c>
      <c r="M14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71" spans="1:15" x14ac:dyDescent="0.2">
      <c r="A1471">
        <v>1888</v>
      </c>
      <c r="B1471">
        <v>20</v>
      </c>
      <c r="C1471">
        <v>10519</v>
      </c>
      <c r="D1471">
        <v>80</v>
      </c>
      <c r="E1471">
        <v>30</v>
      </c>
      <c r="F1471">
        <v>21121.16</v>
      </c>
      <c r="G1471">
        <v>67</v>
      </c>
      <c r="H1471">
        <v>6200</v>
      </c>
      <c r="I1471">
        <v>9</v>
      </c>
      <c r="J1471" t="s">
        <v>13</v>
      </c>
      <c r="K1471">
        <v>1</v>
      </c>
      <c r="L1471" s="7">
        <v>51072.754500277297</v>
      </c>
      <c r="M14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72" spans="1:15" x14ac:dyDescent="0.2">
      <c r="A1472">
        <v>805</v>
      </c>
      <c r="B1472">
        <v>19</v>
      </c>
      <c r="C1472">
        <v>5525</v>
      </c>
      <c r="D1472">
        <v>51</v>
      </c>
      <c r="E1472">
        <v>20</v>
      </c>
      <c r="F1472">
        <v>22088.13</v>
      </c>
      <c r="G1472">
        <v>52</v>
      </c>
      <c r="H1472">
        <v>6198</v>
      </c>
      <c r="I1472">
        <v>5</v>
      </c>
      <c r="J1472" t="s">
        <v>14</v>
      </c>
      <c r="K1472">
        <v>2</v>
      </c>
      <c r="L1472" s="7">
        <v>40603.433040408097</v>
      </c>
      <c r="M14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73" spans="1:15" x14ac:dyDescent="0.2">
      <c r="A1473">
        <v>1045</v>
      </c>
      <c r="B1473">
        <v>13</v>
      </c>
      <c r="C1473">
        <v>10760</v>
      </c>
      <c r="D1473">
        <v>72</v>
      </c>
      <c r="E1473">
        <v>35</v>
      </c>
      <c r="F1473">
        <v>35172.26</v>
      </c>
      <c r="G1473">
        <v>67</v>
      </c>
      <c r="H1473">
        <v>6185</v>
      </c>
      <c r="I1473">
        <v>5</v>
      </c>
      <c r="J1473" t="s">
        <v>14</v>
      </c>
      <c r="K1473">
        <v>3</v>
      </c>
      <c r="L1473" s="7">
        <v>84259.224074281199</v>
      </c>
      <c r="M14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74" spans="1:15" x14ac:dyDescent="0.2">
      <c r="A1474">
        <v>1194</v>
      </c>
      <c r="B1474">
        <v>19</v>
      </c>
      <c r="C1474">
        <v>9429</v>
      </c>
      <c r="D1474">
        <v>83</v>
      </c>
      <c r="E1474">
        <v>37</v>
      </c>
      <c r="F1474">
        <v>21494.02</v>
      </c>
      <c r="G1474">
        <v>56</v>
      </c>
      <c r="H1474">
        <v>6182</v>
      </c>
      <c r="I1474">
        <v>2</v>
      </c>
      <c r="J1474" t="s">
        <v>14</v>
      </c>
      <c r="K1474">
        <v>2</v>
      </c>
      <c r="L1474" s="7">
        <v>44733.451215055597</v>
      </c>
      <c r="M14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75" spans="1:15" x14ac:dyDescent="0.2">
      <c r="A1475">
        <v>285</v>
      </c>
      <c r="B1475">
        <v>3</v>
      </c>
      <c r="C1475">
        <v>2212</v>
      </c>
      <c r="D1475">
        <v>60</v>
      </c>
      <c r="E1475">
        <v>22</v>
      </c>
      <c r="F1475">
        <v>36615.14</v>
      </c>
      <c r="G1475">
        <v>30</v>
      </c>
      <c r="H1475">
        <v>6169</v>
      </c>
      <c r="I1475">
        <v>5</v>
      </c>
      <c r="J1475" t="s">
        <v>14</v>
      </c>
      <c r="K1475">
        <v>2</v>
      </c>
      <c r="L1475" s="7">
        <v>41437.944245037601</v>
      </c>
      <c r="M14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76" spans="1:15" x14ac:dyDescent="0.2">
      <c r="A1476">
        <v>1448</v>
      </c>
      <c r="B1476">
        <v>22</v>
      </c>
      <c r="C1476">
        <v>12791</v>
      </c>
      <c r="D1476">
        <v>105</v>
      </c>
      <c r="E1476">
        <v>52</v>
      </c>
      <c r="F1476">
        <v>33157.449999999997</v>
      </c>
      <c r="G1476">
        <v>62</v>
      </c>
      <c r="H1476">
        <v>6160</v>
      </c>
      <c r="I1476">
        <v>1</v>
      </c>
      <c r="J1476" t="s">
        <v>14</v>
      </c>
      <c r="K1476">
        <v>2</v>
      </c>
      <c r="L1476" s="7">
        <v>82018.1178351259</v>
      </c>
      <c r="M14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77" spans="1:15" x14ac:dyDescent="0.2">
      <c r="A1477">
        <v>867</v>
      </c>
      <c r="B1477">
        <v>23</v>
      </c>
      <c r="C1477">
        <v>11378</v>
      </c>
      <c r="D1477">
        <v>114</v>
      </c>
      <c r="E1477">
        <v>55</v>
      </c>
      <c r="F1477">
        <v>36092.449999999997</v>
      </c>
      <c r="G1477">
        <v>45</v>
      </c>
      <c r="H1477">
        <v>6127</v>
      </c>
      <c r="I1477">
        <v>3</v>
      </c>
      <c r="J1477" t="s">
        <v>13</v>
      </c>
      <c r="K1477">
        <v>2</v>
      </c>
      <c r="L1477" s="7">
        <v>70980.911821218702</v>
      </c>
      <c r="M14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78" spans="1:15" x14ac:dyDescent="0.2">
      <c r="A1478">
        <v>443</v>
      </c>
      <c r="B1478">
        <v>14</v>
      </c>
      <c r="C1478">
        <v>5074</v>
      </c>
      <c r="D1478">
        <v>68</v>
      </c>
      <c r="E1478">
        <v>19</v>
      </c>
      <c r="F1478">
        <v>34860.93</v>
      </c>
      <c r="G1478">
        <v>52</v>
      </c>
      <c r="H1478">
        <v>6118</v>
      </c>
      <c r="I1478">
        <v>9</v>
      </c>
      <c r="J1478" t="s">
        <v>14</v>
      </c>
      <c r="K1478">
        <v>2</v>
      </c>
      <c r="L1478" s="7">
        <v>42426.308641248703</v>
      </c>
      <c r="M14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79" spans="1:15" x14ac:dyDescent="0.2">
      <c r="A1479">
        <v>1366</v>
      </c>
      <c r="B1479">
        <v>20</v>
      </c>
      <c r="C1479">
        <v>14544</v>
      </c>
      <c r="D1479">
        <v>108</v>
      </c>
      <c r="E1479">
        <v>49</v>
      </c>
      <c r="F1479">
        <v>19689.78</v>
      </c>
      <c r="G1479">
        <v>59</v>
      </c>
      <c r="H1479">
        <v>6116</v>
      </c>
      <c r="I1479">
        <v>2</v>
      </c>
      <c r="J1479" t="s">
        <v>13</v>
      </c>
      <c r="K1479">
        <v>1</v>
      </c>
      <c r="L1479" s="7">
        <v>63126.252144115097</v>
      </c>
      <c r="M14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80" spans="1:15" x14ac:dyDescent="0.2">
      <c r="A1480">
        <v>1156</v>
      </c>
      <c r="B1480">
        <v>4</v>
      </c>
      <c r="C1480">
        <v>10693</v>
      </c>
      <c r="D1480">
        <v>79</v>
      </c>
      <c r="E1480">
        <v>28</v>
      </c>
      <c r="F1480">
        <v>29425.94</v>
      </c>
      <c r="G1480">
        <v>63</v>
      </c>
      <c r="H1480">
        <v>6106</v>
      </c>
      <c r="I1480">
        <v>8</v>
      </c>
      <c r="J1480" t="s">
        <v>14</v>
      </c>
      <c r="K1480">
        <v>2</v>
      </c>
      <c r="L1480" s="7">
        <v>49405.870093714002</v>
      </c>
      <c r="M14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81" spans="1:15" x14ac:dyDescent="0.2">
      <c r="A1481">
        <v>720</v>
      </c>
      <c r="B1481">
        <v>1</v>
      </c>
      <c r="C1481">
        <v>10008</v>
      </c>
      <c r="D1481">
        <v>79</v>
      </c>
      <c r="E1481">
        <v>30</v>
      </c>
      <c r="F1481">
        <v>24032.36</v>
      </c>
      <c r="G1481">
        <v>20</v>
      </c>
      <c r="H1481">
        <v>6091</v>
      </c>
      <c r="I1481">
        <v>4</v>
      </c>
      <c r="J1481" t="s">
        <v>14</v>
      </c>
      <c r="K1481">
        <v>2</v>
      </c>
      <c r="L1481" s="7">
        <v>21840.416126461299</v>
      </c>
      <c r="M14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82" spans="1:15" x14ac:dyDescent="0.2">
      <c r="A1482">
        <v>1740</v>
      </c>
      <c r="B1482">
        <v>4</v>
      </c>
      <c r="C1482">
        <v>3204</v>
      </c>
      <c r="D1482">
        <v>54</v>
      </c>
      <c r="E1482">
        <v>17</v>
      </c>
      <c r="F1482">
        <v>27145.71</v>
      </c>
      <c r="G1482">
        <v>39</v>
      </c>
      <c r="H1482">
        <v>6035</v>
      </c>
      <c r="I1482">
        <v>4</v>
      </c>
      <c r="J1482" t="s">
        <v>14</v>
      </c>
      <c r="K1482">
        <v>2</v>
      </c>
      <c r="L1482" s="7">
        <v>8001.9049138502496</v>
      </c>
      <c r="M14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83" spans="1:15" x14ac:dyDescent="0.2">
      <c r="A1483">
        <v>392</v>
      </c>
      <c r="B1483">
        <v>11</v>
      </c>
      <c r="C1483">
        <v>10304</v>
      </c>
      <c r="D1483">
        <v>87</v>
      </c>
      <c r="E1483">
        <v>38</v>
      </c>
      <c r="F1483">
        <v>36215.35</v>
      </c>
      <c r="G1483">
        <v>34</v>
      </c>
      <c r="H1483">
        <v>6010</v>
      </c>
      <c r="I1483">
        <v>3</v>
      </c>
      <c r="J1483" t="s">
        <v>14</v>
      </c>
      <c r="K1483">
        <v>2</v>
      </c>
      <c r="L1483" s="7">
        <v>46223.291325103601</v>
      </c>
      <c r="M14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84" spans="1:15" x14ac:dyDescent="0.2">
      <c r="A1484">
        <v>286</v>
      </c>
      <c r="B1484">
        <v>23</v>
      </c>
      <c r="C1484">
        <v>14343</v>
      </c>
      <c r="D1484">
        <v>100</v>
      </c>
      <c r="E1484">
        <v>43</v>
      </c>
      <c r="F1484">
        <v>24960.69</v>
      </c>
      <c r="G1484">
        <v>58</v>
      </c>
      <c r="H1484">
        <v>5994</v>
      </c>
      <c r="I1484">
        <v>8</v>
      </c>
      <c r="J1484" t="s">
        <v>14</v>
      </c>
      <c r="K1484">
        <v>3</v>
      </c>
      <c r="L1484" s="7">
        <v>77452.232625192206</v>
      </c>
      <c r="M14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85" spans="1:15" x14ac:dyDescent="0.2">
      <c r="A1485">
        <v>473</v>
      </c>
      <c r="B1485">
        <v>7</v>
      </c>
      <c r="C1485">
        <v>9443</v>
      </c>
      <c r="D1485">
        <v>75</v>
      </c>
      <c r="E1485">
        <v>28</v>
      </c>
      <c r="F1485">
        <v>34299.08</v>
      </c>
      <c r="G1485">
        <v>58</v>
      </c>
      <c r="H1485">
        <v>5965</v>
      </c>
      <c r="I1485">
        <v>6</v>
      </c>
      <c r="J1485" t="s">
        <v>14</v>
      </c>
      <c r="K1485">
        <v>3</v>
      </c>
      <c r="L1485" s="7">
        <v>56558.461052079401</v>
      </c>
      <c r="M14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86" spans="1:15" x14ac:dyDescent="0.2">
      <c r="A1486">
        <v>1580</v>
      </c>
      <c r="B1486">
        <v>11</v>
      </c>
      <c r="C1486">
        <v>13283</v>
      </c>
      <c r="D1486">
        <v>100</v>
      </c>
      <c r="E1486">
        <v>41</v>
      </c>
      <c r="F1486">
        <v>38928.620000000003</v>
      </c>
      <c r="G1486">
        <v>28</v>
      </c>
      <c r="H1486">
        <v>5962</v>
      </c>
      <c r="I1486">
        <v>3</v>
      </c>
      <c r="J1486" t="s">
        <v>14</v>
      </c>
      <c r="K1486">
        <v>2</v>
      </c>
      <c r="L1486" s="7">
        <v>56262.6899909852</v>
      </c>
      <c r="M14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87" spans="1:15" x14ac:dyDescent="0.2">
      <c r="A1487">
        <v>709</v>
      </c>
      <c r="B1487">
        <v>24</v>
      </c>
      <c r="C1487">
        <v>6586</v>
      </c>
      <c r="D1487">
        <v>69</v>
      </c>
      <c r="E1487">
        <v>23</v>
      </c>
      <c r="F1487">
        <v>28391.919999999998</v>
      </c>
      <c r="G1487">
        <v>51</v>
      </c>
      <c r="H1487">
        <v>5956</v>
      </c>
      <c r="I1487">
        <v>9</v>
      </c>
      <c r="J1487" t="s">
        <v>14</v>
      </c>
      <c r="K1487">
        <v>2</v>
      </c>
      <c r="L1487" s="7">
        <v>29030.776157228898</v>
      </c>
      <c r="M14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88" spans="1:15" x14ac:dyDescent="0.2">
      <c r="A1488">
        <v>403</v>
      </c>
      <c r="B1488">
        <v>10</v>
      </c>
      <c r="C1488">
        <v>11639</v>
      </c>
      <c r="D1488">
        <v>100</v>
      </c>
      <c r="E1488">
        <v>55</v>
      </c>
      <c r="F1488">
        <v>28095.02</v>
      </c>
      <c r="G1488">
        <v>32</v>
      </c>
      <c r="H1488">
        <v>5939</v>
      </c>
      <c r="I1488">
        <v>4</v>
      </c>
      <c r="J1488" t="s">
        <v>14</v>
      </c>
      <c r="K1488">
        <v>2</v>
      </c>
      <c r="L1488" s="7">
        <v>71128.550131438096</v>
      </c>
      <c r="M14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89" spans="1:15" x14ac:dyDescent="0.2">
      <c r="A1489">
        <v>1358</v>
      </c>
      <c r="B1489">
        <v>6</v>
      </c>
      <c r="C1489">
        <v>10672</v>
      </c>
      <c r="D1489">
        <v>71</v>
      </c>
      <c r="E1489">
        <v>38</v>
      </c>
      <c r="F1489">
        <v>27354.82</v>
      </c>
      <c r="G1489">
        <v>57</v>
      </c>
      <c r="H1489">
        <v>5938</v>
      </c>
      <c r="I1489">
        <v>7</v>
      </c>
      <c r="J1489" t="s">
        <v>14</v>
      </c>
      <c r="K1489">
        <v>2</v>
      </c>
      <c r="L1489" s="7">
        <v>64504.641869480998</v>
      </c>
      <c r="M14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0" spans="1:15" x14ac:dyDescent="0.2">
      <c r="A1490">
        <v>351</v>
      </c>
      <c r="B1490">
        <v>20</v>
      </c>
      <c r="C1490">
        <v>9102</v>
      </c>
      <c r="D1490">
        <v>54</v>
      </c>
      <c r="E1490">
        <v>32</v>
      </c>
      <c r="F1490">
        <v>29212.52</v>
      </c>
      <c r="G1490">
        <v>60</v>
      </c>
      <c r="H1490">
        <v>5928</v>
      </c>
      <c r="I1490">
        <v>5</v>
      </c>
      <c r="J1490" t="s">
        <v>14</v>
      </c>
      <c r="K1490">
        <v>3</v>
      </c>
      <c r="L1490" s="7">
        <v>42627.275887704498</v>
      </c>
      <c r="M14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1" spans="1:15" x14ac:dyDescent="0.2">
      <c r="A1491">
        <v>478</v>
      </c>
      <c r="B1491">
        <v>6</v>
      </c>
      <c r="C1491">
        <v>11727</v>
      </c>
      <c r="D1491">
        <v>105</v>
      </c>
      <c r="E1491">
        <v>55</v>
      </c>
      <c r="F1491">
        <v>32430.63</v>
      </c>
      <c r="G1491">
        <v>33</v>
      </c>
      <c r="H1491">
        <v>5920</v>
      </c>
      <c r="I1491">
        <v>2</v>
      </c>
      <c r="J1491" t="s">
        <v>14</v>
      </c>
      <c r="K1491">
        <v>3</v>
      </c>
      <c r="L1491" s="7">
        <v>52580.270435577098</v>
      </c>
      <c r="M14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92" spans="1:15" x14ac:dyDescent="0.2">
      <c r="A1492">
        <v>646</v>
      </c>
      <c r="B1492">
        <v>3</v>
      </c>
      <c r="C1492">
        <v>10555</v>
      </c>
      <c r="D1492">
        <v>83</v>
      </c>
      <c r="E1492">
        <v>39</v>
      </c>
      <c r="F1492">
        <v>32190.7</v>
      </c>
      <c r="G1492">
        <v>41</v>
      </c>
      <c r="H1492">
        <v>5906</v>
      </c>
      <c r="I1492">
        <v>2</v>
      </c>
      <c r="J1492" t="s">
        <v>14</v>
      </c>
      <c r="K1492">
        <v>2</v>
      </c>
      <c r="L1492" s="7">
        <v>35752.270519930098</v>
      </c>
      <c r="M14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493" spans="1:15" x14ac:dyDescent="0.2">
      <c r="A1493">
        <v>1674</v>
      </c>
      <c r="B1493">
        <v>18</v>
      </c>
      <c r="C1493">
        <v>10483</v>
      </c>
      <c r="D1493">
        <v>82</v>
      </c>
      <c r="E1493">
        <v>29</v>
      </c>
      <c r="F1493">
        <v>19957.349999999999</v>
      </c>
      <c r="G1493">
        <v>57</v>
      </c>
      <c r="H1493">
        <v>5861</v>
      </c>
      <c r="I1493">
        <v>6</v>
      </c>
      <c r="J1493" t="s">
        <v>14</v>
      </c>
      <c r="K1493">
        <v>3</v>
      </c>
      <c r="L1493" s="7">
        <v>53969.616213581699</v>
      </c>
      <c r="M14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494" spans="1:15" x14ac:dyDescent="0.2">
      <c r="A1494">
        <v>1355</v>
      </c>
      <c r="B1494">
        <v>11</v>
      </c>
      <c r="C1494">
        <v>9877</v>
      </c>
      <c r="D1494">
        <v>72</v>
      </c>
      <c r="E1494">
        <v>38</v>
      </c>
      <c r="F1494">
        <v>22224.14</v>
      </c>
      <c r="G1494">
        <v>29</v>
      </c>
      <c r="H1494">
        <v>5837</v>
      </c>
      <c r="I1494">
        <v>1</v>
      </c>
      <c r="J1494" t="s">
        <v>13</v>
      </c>
      <c r="K1494">
        <v>1</v>
      </c>
      <c r="L1494" s="7">
        <v>26810.728304472901</v>
      </c>
      <c r="M14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5" spans="1:15" x14ac:dyDescent="0.2">
      <c r="A1495">
        <v>1823</v>
      </c>
      <c r="B1495">
        <v>20</v>
      </c>
      <c r="C1495">
        <v>10472</v>
      </c>
      <c r="D1495">
        <v>66</v>
      </c>
      <c r="E1495">
        <v>34</v>
      </c>
      <c r="F1495">
        <v>22585.13</v>
      </c>
      <c r="G1495">
        <v>62</v>
      </c>
      <c r="H1495">
        <v>5826</v>
      </c>
      <c r="I1495">
        <v>2</v>
      </c>
      <c r="J1495" t="s">
        <v>14</v>
      </c>
      <c r="K1495">
        <v>2</v>
      </c>
      <c r="L1495" s="7">
        <v>39456.744688303203</v>
      </c>
      <c r="M14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6" spans="1:15" x14ac:dyDescent="0.2">
      <c r="A1496">
        <v>977</v>
      </c>
      <c r="B1496">
        <v>10</v>
      </c>
      <c r="C1496">
        <v>9636</v>
      </c>
      <c r="D1496">
        <v>113</v>
      </c>
      <c r="E1496">
        <v>30</v>
      </c>
      <c r="F1496">
        <v>26476.27</v>
      </c>
      <c r="G1496">
        <v>39</v>
      </c>
      <c r="H1496">
        <v>5809</v>
      </c>
      <c r="I1496">
        <v>4</v>
      </c>
      <c r="J1496" t="s">
        <v>14</v>
      </c>
      <c r="K1496">
        <v>2</v>
      </c>
      <c r="L1496" s="7">
        <v>44788.0138245915</v>
      </c>
      <c r="M14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7" spans="1:15" x14ac:dyDescent="0.2">
      <c r="A1497">
        <v>797</v>
      </c>
      <c r="B1497">
        <v>1</v>
      </c>
      <c r="C1497">
        <v>12477</v>
      </c>
      <c r="D1497">
        <v>91</v>
      </c>
      <c r="E1497">
        <v>45</v>
      </c>
      <c r="F1497">
        <v>20871.490000000002</v>
      </c>
      <c r="G1497">
        <v>40</v>
      </c>
      <c r="H1497">
        <v>5793</v>
      </c>
      <c r="I1497">
        <v>2</v>
      </c>
      <c r="J1497" t="s">
        <v>14</v>
      </c>
      <c r="K1497">
        <v>2</v>
      </c>
      <c r="L1497" s="7">
        <v>36811.280337584401</v>
      </c>
      <c r="M14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8" spans="1:15" x14ac:dyDescent="0.2">
      <c r="A1498">
        <v>1808</v>
      </c>
      <c r="B1498">
        <v>14</v>
      </c>
      <c r="C1498">
        <v>9871</v>
      </c>
      <c r="D1498">
        <v>79</v>
      </c>
      <c r="E1498">
        <v>31</v>
      </c>
      <c r="F1498">
        <v>27292.27</v>
      </c>
      <c r="G1498">
        <v>60</v>
      </c>
      <c r="H1498">
        <v>5748</v>
      </c>
      <c r="I1498">
        <v>9</v>
      </c>
      <c r="J1498" t="s">
        <v>14</v>
      </c>
      <c r="K1498">
        <v>2</v>
      </c>
      <c r="L1498" s="7">
        <v>63564.5157919146</v>
      </c>
      <c r="M14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4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499" spans="1:15" x14ac:dyDescent="0.2">
      <c r="A1499">
        <v>444</v>
      </c>
      <c r="B1499">
        <v>17</v>
      </c>
      <c r="C1499">
        <v>10035</v>
      </c>
      <c r="D1499">
        <v>75</v>
      </c>
      <c r="E1499">
        <v>28</v>
      </c>
      <c r="F1499">
        <v>23940.9</v>
      </c>
      <c r="G1499">
        <v>48</v>
      </c>
      <c r="H1499">
        <v>5717</v>
      </c>
      <c r="I1499">
        <v>5</v>
      </c>
      <c r="J1499" t="s">
        <v>14</v>
      </c>
      <c r="K1499">
        <v>3</v>
      </c>
      <c r="L1499" s="7">
        <v>38325.898245111501</v>
      </c>
      <c r="M14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4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4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00" spans="1:15" x14ac:dyDescent="0.2">
      <c r="A1500">
        <v>878</v>
      </c>
      <c r="B1500">
        <v>10</v>
      </c>
      <c r="C1500">
        <v>10597</v>
      </c>
      <c r="D1500">
        <v>76</v>
      </c>
      <c r="E1500">
        <v>38</v>
      </c>
      <c r="F1500">
        <v>20520.740000000002</v>
      </c>
      <c r="G1500">
        <v>36</v>
      </c>
      <c r="H1500">
        <v>5673</v>
      </c>
      <c r="I1500">
        <v>4</v>
      </c>
      <c r="J1500" t="s">
        <v>14</v>
      </c>
      <c r="K1500">
        <v>2</v>
      </c>
      <c r="L1500" s="7">
        <v>52432.723436411601</v>
      </c>
      <c r="M15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01" spans="1:15" x14ac:dyDescent="0.2">
      <c r="A1501">
        <v>190</v>
      </c>
      <c r="B1501">
        <v>4</v>
      </c>
      <c r="C1501">
        <v>9379</v>
      </c>
      <c r="D1501">
        <v>80</v>
      </c>
      <c r="E1501">
        <v>38</v>
      </c>
      <c r="F1501">
        <v>30247.48</v>
      </c>
      <c r="G1501">
        <v>20</v>
      </c>
      <c r="H1501">
        <v>5665</v>
      </c>
      <c r="I1501">
        <v>6</v>
      </c>
      <c r="J1501" t="s">
        <v>14</v>
      </c>
      <c r="K1501">
        <v>2</v>
      </c>
      <c r="L1501" s="7">
        <v>47867.851202076701</v>
      </c>
      <c r="M15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02" spans="1:15" x14ac:dyDescent="0.2">
      <c r="A1502">
        <v>670</v>
      </c>
      <c r="B1502">
        <v>9</v>
      </c>
      <c r="C1502">
        <v>14281</v>
      </c>
      <c r="D1502">
        <v>92</v>
      </c>
      <c r="E1502">
        <v>42</v>
      </c>
      <c r="F1502">
        <v>31493.83</v>
      </c>
      <c r="G1502">
        <v>39</v>
      </c>
      <c r="H1502">
        <v>5594</v>
      </c>
      <c r="I1502">
        <v>6</v>
      </c>
      <c r="J1502" t="s">
        <v>14</v>
      </c>
      <c r="K1502">
        <v>3</v>
      </c>
      <c r="L1502" s="7">
        <v>73893.455911324301</v>
      </c>
      <c r="M150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03" spans="1:15" x14ac:dyDescent="0.2">
      <c r="A1503">
        <v>1906</v>
      </c>
      <c r="B1503">
        <v>3</v>
      </c>
      <c r="C1503">
        <v>14156</v>
      </c>
      <c r="D1503">
        <v>96</v>
      </c>
      <c r="E1503">
        <v>52</v>
      </c>
      <c r="F1503">
        <v>25056.83</v>
      </c>
      <c r="G1503">
        <v>29</v>
      </c>
      <c r="H1503">
        <v>5592</v>
      </c>
      <c r="I1503">
        <v>7</v>
      </c>
      <c r="J1503" t="s">
        <v>14</v>
      </c>
      <c r="K1503">
        <v>3</v>
      </c>
      <c r="L1503" s="7">
        <v>35474.269680174897</v>
      </c>
      <c r="M150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04" spans="1:15" x14ac:dyDescent="0.2">
      <c r="A1504">
        <v>1106</v>
      </c>
      <c r="B1504">
        <v>4</v>
      </c>
      <c r="C1504">
        <v>11767</v>
      </c>
      <c r="D1504">
        <v>108</v>
      </c>
      <c r="E1504">
        <v>45</v>
      </c>
      <c r="F1504">
        <v>18211.97</v>
      </c>
      <c r="G1504">
        <v>18</v>
      </c>
      <c r="H1504">
        <v>5546</v>
      </c>
      <c r="I1504">
        <v>9</v>
      </c>
      <c r="J1504" t="s">
        <v>14</v>
      </c>
      <c r="K1504">
        <v>3</v>
      </c>
      <c r="L1504" s="7">
        <v>25662.1056120826</v>
      </c>
      <c r="M150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05" spans="1:15" x14ac:dyDescent="0.2">
      <c r="A1505">
        <v>1280</v>
      </c>
      <c r="B1505">
        <v>7</v>
      </c>
      <c r="C1505">
        <v>10639</v>
      </c>
      <c r="D1505">
        <v>79</v>
      </c>
      <c r="E1505">
        <v>37</v>
      </c>
      <c r="F1505">
        <v>36983.410000000003</v>
      </c>
      <c r="G1505">
        <v>65</v>
      </c>
      <c r="H1505">
        <v>5543</v>
      </c>
      <c r="I1505">
        <v>9</v>
      </c>
      <c r="J1505" t="s">
        <v>14</v>
      </c>
      <c r="K1505">
        <v>2</v>
      </c>
      <c r="L1505" s="7">
        <v>74506.181676905093</v>
      </c>
      <c r="M150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06" spans="1:15" x14ac:dyDescent="0.2">
      <c r="A1506">
        <v>1305</v>
      </c>
      <c r="B1506">
        <v>24</v>
      </c>
      <c r="C1506">
        <v>13160</v>
      </c>
      <c r="D1506">
        <v>92</v>
      </c>
      <c r="E1506">
        <v>59</v>
      </c>
      <c r="F1506">
        <v>34454.39</v>
      </c>
      <c r="G1506">
        <v>63</v>
      </c>
      <c r="H1506">
        <v>5519</v>
      </c>
      <c r="I1506">
        <v>5</v>
      </c>
      <c r="J1506" t="s">
        <v>14</v>
      </c>
      <c r="K1506">
        <v>3</v>
      </c>
      <c r="L1506" s="7">
        <v>55226.893413395599</v>
      </c>
      <c r="M150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07" spans="1:15" x14ac:dyDescent="0.2">
      <c r="A1507">
        <v>1977</v>
      </c>
      <c r="B1507">
        <v>7</v>
      </c>
      <c r="C1507">
        <v>9914</v>
      </c>
      <c r="D1507">
        <v>95</v>
      </c>
      <c r="E1507">
        <v>36</v>
      </c>
      <c r="F1507">
        <v>33934.870000000003</v>
      </c>
      <c r="G1507">
        <v>50</v>
      </c>
      <c r="H1507">
        <v>5473</v>
      </c>
      <c r="I1507">
        <v>6</v>
      </c>
      <c r="J1507" t="s">
        <v>14</v>
      </c>
      <c r="K1507">
        <v>2</v>
      </c>
      <c r="L1507" s="7">
        <v>71464.764990654599</v>
      </c>
      <c r="M150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0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08" spans="1:15" x14ac:dyDescent="0.2">
      <c r="A1508">
        <v>924</v>
      </c>
      <c r="B1508">
        <v>3</v>
      </c>
      <c r="C1508">
        <v>14287</v>
      </c>
      <c r="D1508">
        <v>109</v>
      </c>
      <c r="E1508">
        <v>59</v>
      </c>
      <c r="F1508">
        <v>32201.98</v>
      </c>
      <c r="G1508">
        <v>36</v>
      </c>
      <c r="H1508">
        <v>5470</v>
      </c>
      <c r="I1508">
        <v>1</v>
      </c>
      <c r="J1508" t="s">
        <v>14</v>
      </c>
      <c r="K1508">
        <v>2</v>
      </c>
      <c r="L1508" s="7">
        <v>55019.2565644075</v>
      </c>
      <c r="M150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09" spans="1:15" x14ac:dyDescent="0.2">
      <c r="A1509">
        <v>1603</v>
      </c>
      <c r="B1509">
        <v>8</v>
      </c>
      <c r="C1509">
        <v>14585</v>
      </c>
      <c r="D1509">
        <v>110</v>
      </c>
      <c r="E1509">
        <v>42</v>
      </c>
      <c r="F1509">
        <v>27995.66</v>
      </c>
      <c r="G1509">
        <v>33</v>
      </c>
      <c r="H1509">
        <v>5462</v>
      </c>
      <c r="I1509">
        <v>5</v>
      </c>
      <c r="J1509" t="s">
        <v>14</v>
      </c>
      <c r="K1509">
        <v>2</v>
      </c>
      <c r="L1509" s="7">
        <v>52379.037479254897</v>
      </c>
      <c r="M150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0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0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10" spans="1:15" x14ac:dyDescent="0.2">
      <c r="A1510">
        <v>1088</v>
      </c>
      <c r="B1510">
        <v>12</v>
      </c>
      <c r="C1510">
        <v>10396</v>
      </c>
      <c r="D1510">
        <v>85</v>
      </c>
      <c r="E1510">
        <v>35</v>
      </c>
      <c r="F1510">
        <v>30435.16</v>
      </c>
      <c r="G1510">
        <v>54</v>
      </c>
      <c r="H1510">
        <v>5462</v>
      </c>
      <c r="I1510">
        <v>9</v>
      </c>
      <c r="J1510" t="s">
        <v>14</v>
      </c>
      <c r="K1510">
        <v>3</v>
      </c>
      <c r="L1510" s="7">
        <v>65895.194857354101</v>
      </c>
      <c r="M151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11" spans="1:15" x14ac:dyDescent="0.2">
      <c r="A1511">
        <v>1985</v>
      </c>
      <c r="B1511">
        <v>1</v>
      </c>
      <c r="C1511">
        <v>13187</v>
      </c>
      <c r="D1511">
        <v>112</v>
      </c>
      <c r="E1511">
        <v>52</v>
      </c>
      <c r="F1511">
        <v>27394.720000000001</v>
      </c>
      <c r="G1511">
        <v>32</v>
      </c>
      <c r="H1511">
        <v>5442</v>
      </c>
      <c r="I1511">
        <v>7</v>
      </c>
      <c r="J1511" t="s">
        <v>14</v>
      </c>
      <c r="K1511">
        <v>2</v>
      </c>
      <c r="L1511" s="7">
        <v>53480.594253055402</v>
      </c>
      <c r="M151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12" spans="1:15" x14ac:dyDescent="0.2">
      <c r="A1512">
        <v>833</v>
      </c>
      <c r="B1512">
        <v>5</v>
      </c>
      <c r="C1512">
        <v>10007</v>
      </c>
      <c r="D1512">
        <v>83</v>
      </c>
      <c r="E1512">
        <v>30</v>
      </c>
      <c r="F1512">
        <v>24587.21</v>
      </c>
      <c r="G1512">
        <v>61</v>
      </c>
      <c r="H1512">
        <v>5423</v>
      </c>
      <c r="I1512">
        <v>8</v>
      </c>
      <c r="J1512" t="s">
        <v>14</v>
      </c>
      <c r="K1512">
        <v>2</v>
      </c>
      <c r="L1512" s="7">
        <v>57447.013053656498</v>
      </c>
      <c r="M151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13" spans="1:15" x14ac:dyDescent="0.2">
      <c r="A1513">
        <v>564</v>
      </c>
      <c r="B1513">
        <v>6</v>
      </c>
      <c r="C1513">
        <v>12311</v>
      </c>
      <c r="D1513">
        <v>111</v>
      </c>
      <c r="E1513">
        <v>58</v>
      </c>
      <c r="F1513">
        <v>33134.36</v>
      </c>
      <c r="G1513">
        <v>28</v>
      </c>
      <c r="H1513">
        <v>5417</v>
      </c>
      <c r="I1513">
        <v>2</v>
      </c>
      <c r="J1513" t="s">
        <v>14</v>
      </c>
      <c r="K1513">
        <v>2</v>
      </c>
      <c r="L1513" s="7">
        <v>64251.986062739299</v>
      </c>
      <c r="M151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14" spans="1:15" x14ac:dyDescent="0.2">
      <c r="A1514">
        <v>1566</v>
      </c>
      <c r="B1514">
        <v>14</v>
      </c>
      <c r="C1514">
        <v>13649</v>
      </c>
      <c r="D1514">
        <v>101</v>
      </c>
      <c r="E1514">
        <v>42</v>
      </c>
      <c r="F1514">
        <v>34040.57</v>
      </c>
      <c r="G1514">
        <v>48</v>
      </c>
      <c r="H1514">
        <v>5396</v>
      </c>
      <c r="I1514">
        <v>7</v>
      </c>
      <c r="J1514" t="s">
        <v>14</v>
      </c>
      <c r="K1514">
        <v>2</v>
      </c>
      <c r="L1514" s="7">
        <v>58141.435858832097</v>
      </c>
      <c r="M151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15" spans="1:15" x14ac:dyDescent="0.2">
      <c r="A1515">
        <v>877</v>
      </c>
      <c r="B1515">
        <v>1</v>
      </c>
      <c r="C1515">
        <v>1198</v>
      </c>
      <c r="D1515">
        <v>66</v>
      </c>
      <c r="E1515">
        <v>27</v>
      </c>
      <c r="F1515">
        <v>30595.58</v>
      </c>
      <c r="G1515">
        <v>34</v>
      </c>
      <c r="H1515">
        <v>5348</v>
      </c>
      <c r="I1515">
        <v>3</v>
      </c>
      <c r="J1515" t="s">
        <v>13</v>
      </c>
      <c r="K1515">
        <v>1</v>
      </c>
      <c r="L1515" s="7">
        <v>7355.91878005117</v>
      </c>
      <c r="M151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1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16" spans="1:15" x14ac:dyDescent="0.2">
      <c r="A1516">
        <v>1745</v>
      </c>
      <c r="B1516">
        <v>20</v>
      </c>
      <c r="C1516">
        <v>10573</v>
      </c>
      <c r="D1516">
        <v>82</v>
      </c>
      <c r="E1516">
        <v>30</v>
      </c>
      <c r="F1516">
        <v>21224.45</v>
      </c>
      <c r="G1516">
        <v>44</v>
      </c>
      <c r="H1516">
        <v>5338</v>
      </c>
      <c r="I1516">
        <v>7</v>
      </c>
      <c r="J1516" t="s">
        <v>14</v>
      </c>
      <c r="K1516">
        <v>3</v>
      </c>
      <c r="L1516" s="7">
        <v>31844.264980170701</v>
      </c>
      <c r="M151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17" spans="1:15" x14ac:dyDescent="0.2">
      <c r="A1517">
        <v>920</v>
      </c>
      <c r="B1517">
        <v>14</v>
      </c>
      <c r="C1517">
        <v>9861</v>
      </c>
      <c r="D1517">
        <v>86</v>
      </c>
      <c r="E1517">
        <v>29</v>
      </c>
      <c r="F1517">
        <v>34599.519999999997</v>
      </c>
      <c r="G1517">
        <v>57</v>
      </c>
      <c r="H1517">
        <v>5329</v>
      </c>
      <c r="I1517">
        <v>7</v>
      </c>
      <c r="J1517" t="s">
        <v>14</v>
      </c>
      <c r="K1517">
        <v>2</v>
      </c>
      <c r="L1517" s="7">
        <v>75190.882346972197</v>
      </c>
      <c r="M151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1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18" spans="1:15" x14ac:dyDescent="0.2">
      <c r="A1518">
        <v>972</v>
      </c>
      <c r="B1518">
        <v>4</v>
      </c>
      <c r="C1518">
        <v>10977</v>
      </c>
      <c r="D1518">
        <v>88</v>
      </c>
      <c r="E1518">
        <v>35</v>
      </c>
      <c r="F1518">
        <v>19093.39</v>
      </c>
      <c r="G1518">
        <v>36</v>
      </c>
      <c r="H1518">
        <v>5325</v>
      </c>
      <c r="I1518">
        <v>2</v>
      </c>
      <c r="J1518" t="s">
        <v>14</v>
      </c>
      <c r="K1518">
        <v>3</v>
      </c>
      <c r="L1518" s="7">
        <v>24021.010539007999</v>
      </c>
      <c r="M151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19" spans="1:15" x14ac:dyDescent="0.2">
      <c r="A1519">
        <v>1927</v>
      </c>
      <c r="B1519">
        <v>8</v>
      </c>
      <c r="C1519">
        <v>10597</v>
      </c>
      <c r="D1519">
        <v>77</v>
      </c>
      <c r="E1519">
        <v>39</v>
      </c>
      <c r="F1519">
        <v>22304.97</v>
      </c>
      <c r="G1519">
        <v>32</v>
      </c>
      <c r="H1519">
        <v>5313</v>
      </c>
      <c r="I1519">
        <v>5</v>
      </c>
      <c r="J1519" t="s">
        <v>14</v>
      </c>
      <c r="K1519">
        <v>2</v>
      </c>
      <c r="L1519" s="7">
        <v>37942.554399759902</v>
      </c>
      <c r="M151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1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1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20" spans="1:15" x14ac:dyDescent="0.2">
      <c r="A1520">
        <v>1393</v>
      </c>
      <c r="B1520">
        <v>25</v>
      </c>
      <c r="C1520">
        <v>11223</v>
      </c>
      <c r="D1520">
        <v>103</v>
      </c>
      <c r="E1520">
        <v>42</v>
      </c>
      <c r="F1520">
        <v>27367.47</v>
      </c>
      <c r="G1520">
        <v>64</v>
      </c>
      <c r="H1520">
        <v>5304</v>
      </c>
      <c r="I1520">
        <v>1</v>
      </c>
      <c r="J1520" t="s">
        <v>14</v>
      </c>
      <c r="K1520">
        <v>3</v>
      </c>
      <c r="L1520" s="7">
        <v>61505.642451902298</v>
      </c>
      <c r="M152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2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21" spans="1:15" x14ac:dyDescent="0.2">
      <c r="A1521">
        <v>930</v>
      </c>
      <c r="B1521">
        <v>2</v>
      </c>
      <c r="C1521">
        <v>13515</v>
      </c>
      <c r="D1521">
        <v>105</v>
      </c>
      <c r="E1521">
        <v>48</v>
      </c>
      <c r="F1521">
        <v>30899.360000000001</v>
      </c>
      <c r="G1521">
        <v>40</v>
      </c>
      <c r="H1521">
        <v>5296</v>
      </c>
      <c r="I1521">
        <v>9</v>
      </c>
      <c r="J1521" t="s">
        <v>14</v>
      </c>
      <c r="K1521">
        <v>2</v>
      </c>
      <c r="L1521" s="7">
        <v>61940.953756839001</v>
      </c>
      <c r="M152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2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22" spans="1:15" x14ac:dyDescent="0.2">
      <c r="A1522">
        <v>1290</v>
      </c>
      <c r="B1522">
        <v>12</v>
      </c>
      <c r="C1522">
        <v>6236</v>
      </c>
      <c r="D1522">
        <v>65</v>
      </c>
      <c r="E1522">
        <v>21</v>
      </c>
      <c r="F1522">
        <v>35133.71</v>
      </c>
      <c r="G1522">
        <v>50</v>
      </c>
      <c r="H1522">
        <v>5295</v>
      </c>
      <c r="I1522">
        <v>2</v>
      </c>
      <c r="J1522" t="s">
        <v>14</v>
      </c>
      <c r="K1522">
        <v>3</v>
      </c>
      <c r="L1522" s="7">
        <v>37563.642440843199</v>
      </c>
      <c r="M152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2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23" spans="1:15" x14ac:dyDescent="0.2">
      <c r="A1523">
        <v>687</v>
      </c>
      <c r="B1523">
        <v>20</v>
      </c>
      <c r="C1523">
        <v>3664</v>
      </c>
      <c r="D1523">
        <v>68</v>
      </c>
      <c r="E1523">
        <v>20</v>
      </c>
      <c r="F1523">
        <v>27053.599999999999</v>
      </c>
      <c r="G1523">
        <v>66</v>
      </c>
      <c r="H1523">
        <v>5293</v>
      </c>
      <c r="I1523">
        <v>8</v>
      </c>
      <c r="J1523" t="s">
        <v>14</v>
      </c>
      <c r="K1523">
        <v>2</v>
      </c>
      <c r="L1523" s="7">
        <v>37316.218553517698</v>
      </c>
      <c r="M152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2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24" spans="1:15" x14ac:dyDescent="0.2">
      <c r="A1524">
        <v>1932</v>
      </c>
      <c r="B1524">
        <v>7</v>
      </c>
      <c r="C1524">
        <v>9343</v>
      </c>
      <c r="D1524">
        <v>72</v>
      </c>
      <c r="E1524">
        <v>40</v>
      </c>
      <c r="F1524">
        <v>39575.910000000003</v>
      </c>
      <c r="G1524">
        <v>29</v>
      </c>
      <c r="H1524">
        <v>5234</v>
      </c>
      <c r="I1524">
        <v>8</v>
      </c>
      <c r="J1524" t="s">
        <v>13</v>
      </c>
      <c r="K1524">
        <v>1</v>
      </c>
      <c r="L1524" s="7">
        <v>49711.980793334798</v>
      </c>
      <c r="M152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2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25" spans="1:15" x14ac:dyDescent="0.2">
      <c r="A1525">
        <v>838</v>
      </c>
      <c r="B1525">
        <v>25</v>
      </c>
      <c r="C1525">
        <v>8493</v>
      </c>
      <c r="D1525">
        <v>68</v>
      </c>
      <c r="E1525">
        <v>28</v>
      </c>
      <c r="F1525">
        <v>28732.16</v>
      </c>
      <c r="G1525">
        <v>45</v>
      </c>
      <c r="H1525">
        <v>5202</v>
      </c>
      <c r="I1525">
        <v>5</v>
      </c>
      <c r="J1525" t="s">
        <v>14</v>
      </c>
      <c r="K1525">
        <v>2</v>
      </c>
      <c r="L1525" s="7">
        <v>29582.014793465602</v>
      </c>
      <c r="M152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2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26" spans="1:15" x14ac:dyDescent="0.2">
      <c r="A1526">
        <v>1350</v>
      </c>
      <c r="B1526">
        <v>7</v>
      </c>
      <c r="C1526">
        <v>10663</v>
      </c>
      <c r="D1526">
        <v>76</v>
      </c>
      <c r="E1526">
        <v>31</v>
      </c>
      <c r="F1526">
        <v>25786.43</v>
      </c>
      <c r="G1526">
        <v>57</v>
      </c>
      <c r="H1526">
        <v>5197</v>
      </c>
      <c r="I1526">
        <v>3</v>
      </c>
      <c r="J1526" t="s">
        <v>14</v>
      </c>
      <c r="K1526">
        <v>3</v>
      </c>
      <c r="L1526" s="7">
        <v>63284.675510248497</v>
      </c>
      <c r="M152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2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27" spans="1:15" x14ac:dyDescent="0.2">
      <c r="A1527">
        <v>1569</v>
      </c>
      <c r="B1527">
        <v>3</v>
      </c>
      <c r="C1527">
        <v>9591</v>
      </c>
      <c r="D1527">
        <v>76</v>
      </c>
      <c r="E1527">
        <v>31</v>
      </c>
      <c r="F1527">
        <v>32856.47</v>
      </c>
      <c r="G1527">
        <v>17</v>
      </c>
      <c r="H1527">
        <v>5191</v>
      </c>
      <c r="I1527">
        <v>8</v>
      </c>
      <c r="J1527" t="s">
        <v>14</v>
      </c>
      <c r="K1527">
        <v>3</v>
      </c>
      <c r="L1527" s="7">
        <v>44648.1176365602</v>
      </c>
      <c r="M152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2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28" spans="1:15" x14ac:dyDescent="0.2">
      <c r="A1528">
        <v>921</v>
      </c>
      <c r="B1528">
        <v>16</v>
      </c>
      <c r="C1528">
        <v>10850</v>
      </c>
      <c r="D1528">
        <v>66</v>
      </c>
      <c r="E1528">
        <v>36</v>
      </c>
      <c r="F1528">
        <v>36039.730000000003</v>
      </c>
      <c r="G1528">
        <v>66</v>
      </c>
      <c r="H1528">
        <v>5160</v>
      </c>
      <c r="I1528">
        <v>8</v>
      </c>
      <c r="J1528" t="s">
        <v>13</v>
      </c>
      <c r="K1528">
        <v>1</v>
      </c>
      <c r="L1528" s="7">
        <v>72339.639966384799</v>
      </c>
      <c r="M152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2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29" spans="1:15" x14ac:dyDescent="0.2">
      <c r="A1529">
        <v>1097</v>
      </c>
      <c r="B1529">
        <v>11</v>
      </c>
      <c r="C1529">
        <v>10208</v>
      </c>
      <c r="D1529">
        <v>69</v>
      </c>
      <c r="E1529">
        <v>28</v>
      </c>
      <c r="F1529">
        <v>23498.240000000002</v>
      </c>
      <c r="G1529">
        <v>29</v>
      </c>
      <c r="H1529">
        <v>5141</v>
      </c>
      <c r="I1529">
        <v>4</v>
      </c>
      <c r="J1529" t="s">
        <v>14</v>
      </c>
      <c r="K1529">
        <v>3</v>
      </c>
      <c r="L1529" s="7">
        <v>44706.923084303598</v>
      </c>
      <c r="M152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2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2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30" spans="1:15" x14ac:dyDescent="0.2">
      <c r="A1530">
        <v>802</v>
      </c>
      <c r="B1530">
        <v>15</v>
      </c>
      <c r="C1530">
        <v>10649</v>
      </c>
      <c r="D1530">
        <v>86</v>
      </c>
      <c r="E1530">
        <v>39</v>
      </c>
      <c r="F1530">
        <v>30142.78</v>
      </c>
      <c r="G1530">
        <v>46</v>
      </c>
      <c r="H1530">
        <v>5110</v>
      </c>
      <c r="I1530">
        <v>3</v>
      </c>
      <c r="J1530" t="s">
        <v>14</v>
      </c>
      <c r="K1530">
        <v>2</v>
      </c>
      <c r="L1530" s="7">
        <v>44753.011373276298</v>
      </c>
      <c r="M153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3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31" spans="1:15" x14ac:dyDescent="0.2">
      <c r="A1531">
        <v>1715</v>
      </c>
      <c r="B1531">
        <v>3</v>
      </c>
      <c r="C1531">
        <v>10733</v>
      </c>
      <c r="D1531">
        <v>55</v>
      </c>
      <c r="E1531">
        <v>29</v>
      </c>
      <c r="F1531">
        <v>33110.99</v>
      </c>
      <c r="G1531">
        <v>21</v>
      </c>
      <c r="H1531">
        <v>4944</v>
      </c>
      <c r="I1531">
        <v>1</v>
      </c>
      <c r="J1531" t="s">
        <v>14</v>
      </c>
      <c r="K1531">
        <v>3</v>
      </c>
      <c r="L1531" s="7">
        <v>19838.780014104501</v>
      </c>
      <c r="M153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3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32" spans="1:15" x14ac:dyDescent="0.2">
      <c r="A1532">
        <v>549</v>
      </c>
      <c r="B1532">
        <v>22</v>
      </c>
      <c r="C1532">
        <v>10329</v>
      </c>
      <c r="D1532">
        <v>56</v>
      </c>
      <c r="E1532">
        <v>28</v>
      </c>
      <c r="F1532">
        <v>36599.050000000003</v>
      </c>
      <c r="G1532">
        <v>67</v>
      </c>
      <c r="H1532">
        <v>4865</v>
      </c>
      <c r="I1532">
        <v>4</v>
      </c>
      <c r="J1532" t="s">
        <v>14</v>
      </c>
      <c r="K1532">
        <v>2</v>
      </c>
      <c r="L1532" s="7">
        <v>72094.716246689102</v>
      </c>
      <c r="M153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3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33" spans="1:15" x14ac:dyDescent="0.2">
      <c r="A1533">
        <v>495</v>
      </c>
      <c r="B1533">
        <v>21</v>
      </c>
      <c r="C1533">
        <v>11574</v>
      </c>
      <c r="D1533">
        <v>89</v>
      </c>
      <c r="E1533">
        <v>44</v>
      </c>
      <c r="F1533">
        <v>36409.730000000003</v>
      </c>
      <c r="G1533">
        <v>43</v>
      </c>
      <c r="H1533">
        <v>4862</v>
      </c>
      <c r="I1533">
        <v>4</v>
      </c>
      <c r="J1533" t="s">
        <v>14</v>
      </c>
      <c r="K1533">
        <v>2</v>
      </c>
      <c r="L1533" s="7">
        <v>78677.990555459095</v>
      </c>
      <c r="M153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3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34" spans="1:15" x14ac:dyDescent="0.2">
      <c r="A1534">
        <v>600</v>
      </c>
      <c r="B1534">
        <v>10</v>
      </c>
      <c r="C1534">
        <v>11021</v>
      </c>
      <c r="D1534">
        <v>112</v>
      </c>
      <c r="E1534">
        <v>34</v>
      </c>
      <c r="F1534">
        <v>29096.98</v>
      </c>
      <c r="G1534">
        <v>35</v>
      </c>
      <c r="H1534">
        <v>4807</v>
      </c>
      <c r="I1534">
        <v>1</v>
      </c>
      <c r="J1534" t="s">
        <v>13</v>
      </c>
      <c r="K1534">
        <v>3</v>
      </c>
      <c r="L1534" s="7">
        <v>58369.228608082602</v>
      </c>
      <c r="M153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3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35" spans="1:15" x14ac:dyDescent="0.2">
      <c r="A1535">
        <v>779</v>
      </c>
      <c r="B1535">
        <v>3</v>
      </c>
      <c r="C1535">
        <v>10340</v>
      </c>
      <c r="D1535">
        <v>86</v>
      </c>
      <c r="E1535">
        <v>37</v>
      </c>
      <c r="F1535">
        <v>36465.82</v>
      </c>
      <c r="G1535">
        <v>35</v>
      </c>
      <c r="H1535">
        <v>4750</v>
      </c>
      <c r="I1535">
        <v>9</v>
      </c>
      <c r="J1535" t="s">
        <v>14</v>
      </c>
      <c r="K1535">
        <v>2</v>
      </c>
      <c r="L1535" s="7">
        <v>39892.271255505701</v>
      </c>
      <c r="M153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3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36" spans="1:15" x14ac:dyDescent="0.2">
      <c r="A1536">
        <v>1412</v>
      </c>
      <c r="B1536">
        <v>3</v>
      </c>
      <c r="C1536">
        <v>9258</v>
      </c>
      <c r="D1536">
        <v>60</v>
      </c>
      <c r="E1536">
        <v>40</v>
      </c>
      <c r="F1536">
        <v>31674.82</v>
      </c>
      <c r="G1536">
        <v>28</v>
      </c>
      <c r="H1536">
        <v>4737</v>
      </c>
      <c r="I1536">
        <v>3</v>
      </c>
      <c r="J1536" t="s">
        <v>14</v>
      </c>
      <c r="K1536">
        <v>3</v>
      </c>
      <c r="L1536" s="7">
        <v>35292.016472648298</v>
      </c>
      <c r="M153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3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37" spans="1:15" x14ac:dyDescent="0.2">
      <c r="A1537">
        <v>652</v>
      </c>
      <c r="B1537">
        <v>18</v>
      </c>
      <c r="C1537">
        <v>9117</v>
      </c>
      <c r="D1537">
        <v>81</v>
      </c>
      <c r="E1537">
        <v>30</v>
      </c>
      <c r="F1537">
        <v>20039.72</v>
      </c>
      <c r="G1537">
        <v>44</v>
      </c>
      <c r="H1537">
        <v>4735</v>
      </c>
      <c r="I1537">
        <v>6</v>
      </c>
      <c r="J1537" t="s">
        <v>14</v>
      </c>
      <c r="K1537">
        <v>2</v>
      </c>
      <c r="L1537" s="7">
        <v>35673.965171630298</v>
      </c>
      <c r="M153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3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38" spans="1:15" x14ac:dyDescent="0.2">
      <c r="A1538">
        <v>842</v>
      </c>
      <c r="B1538">
        <v>24</v>
      </c>
      <c r="C1538">
        <v>11980</v>
      </c>
      <c r="D1538">
        <v>95</v>
      </c>
      <c r="E1538">
        <v>56</v>
      </c>
      <c r="F1538">
        <v>39932.959999999999</v>
      </c>
      <c r="G1538">
        <v>49</v>
      </c>
      <c r="H1538">
        <v>4710</v>
      </c>
      <c r="I1538">
        <v>8</v>
      </c>
      <c r="J1538" t="s">
        <v>14</v>
      </c>
      <c r="K1538">
        <v>3</v>
      </c>
      <c r="L1538" s="7">
        <v>83565.261491603495</v>
      </c>
      <c r="M153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3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39" spans="1:15" x14ac:dyDescent="0.2">
      <c r="A1539">
        <v>1391</v>
      </c>
      <c r="B1539">
        <v>25</v>
      </c>
      <c r="C1539">
        <v>9620</v>
      </c>
      <c r="D1539">
        <v>76</v>
      </c>
      <c r="E1539">
        <v>35</v>
      </c>
      <c r="F1539">
        <v>35312.74</v>
      </c>
      <c r="G1539">
        <v>60</v>
      </c>
      <c r="H1539">
        <v>4696</v>
      </c>
      <c r="I1539">
        <v>3</v>
      </c>
      <c r="J1539" t="s">
        <v>13</v>
      </c>
      <c r="K1539">
        <v>2</v>
      </c>
      <c r="L1539" s="7">
        <v>55964.824771429201</v>
      </c>
      <c r="M153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3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3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40" spans="1:15" x14ac:dyDescent="0.2">
      <c r="A1540">
        <v>1849</v>
      </c>
      <c r="B1540">
        <v>19</v>
      </c>
      <c r="C1540">
        <v>11769</v>
      </c>
      <c r="D1540">
        <v>99</v>
      </c>
      <c r="E1540">
        <v>56</v>
      </c>
      <c r="F1540">
        <v>19919.560000000001</v>
      </c>
      <c r="G1540">
        <v>59</v>
      </c>
      <c r="H1540">
        <v>4634</v>
      </c>
      <c r="I1540">
        <v>5</v>
      </c>
      <c r="J1540" t="s">
        <v>14</v>
      </c>
      <c r="K1540">
        <v>2</v>
      </c>
      <c r="L1540" s="7">
        <v>61007.819090067598</v>
      </c>
      <c r="M154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4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41" spans="1:15" x14ac:dyDescent="0.2">
      <c r="A1541">
        <v>229</v>
      </c>
      <c r="B1541">
        <v>7</v>
      </c>
      <c r="C1541">
        <v>2647</v>
      </c>
      <c r="D1541">
        <v>63</v>
      </c>
      <c r="E1541">
        <v>28</v>
      </c>
      <c r="F1541">
        <v>19409.11</v>
      </c>
      <c r="G1541">
        <v>28</v>
      </c>
      <c r="H1541">
        <v>4604</v>
      </c>
      <c r="I1541">
        <v>9</v>
      </c>
      <c r="J1541" t="s">
        <v>14</v>
      </c>
      <c r="K1541">
        <v>3</v>
      </c>
      <c r="L1541" s="7">
        <v>23819.330115746299</v>
      </c>
      <c r="M154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4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42" spans="1:15" x14ac:dyDescent="0.2">
      <c r="A1542">
        <v>1677</v>
      </c>
      <c r="B1542">
        <v>13</v>
      </c>
      <c r="C1542">
        <v>8689</v>
      </c>
      <c r="D1542">
        <v>55</v>
      </c>
      <c r="E1542">
        <v>20</v>
      </c>
      <c r="F1542">
        <v>35831.33</v>
      </c>
      <c r="G1542">
        <v>50</v>
      </c>
      <c r="H1542">
        <v>4576</v>
      </c>
      <c r="I1542">
        <v>2</v>
      </c>
      <c r="J1542" t="s">
        <v>14</v>
      </c>
      <c r="K1542">
        <v>3</v>
      </c>
      <c r="L1542" s="7">
        <v>56269.176638935103</v>
      </c>
      <c r="M154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4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43" spans="1:15" x14ac:dyDescent="0.2">
      <c r="A1543">
        <v>1439</v>
      </c>
      <c r="B1543">
        <v>19</v>
      </c>
      <c r="C1543">
        <v>9655</v>
      </c>
      <c r="D1543">
        <v>63</v>
      </c>
      <c r="E1543">
        <v>38</v>
      </c>
      <c r="F1543">
        <v>29916.39</v>
      </c>
      <c r="G1543">
        <v>64</v>
      </c>
      <c r="H1543">
        <v>4533</v>
      </c>
      <c r="I1543">
        <v>2</v>
      </c>
      <c r="J1543" t="s">
        <v>14</v>
      </c>
      <c r="K1543">
        <v>2</v>
      </c>
      <c r="L1543" s="7">
        <v>52964.179100226604</v>
      </c>
      <c r="M154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4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44" spans="1:15" x14ac:dyDescent="0.2">
      <c r="A1544">
        <v>1385</v>
      </c>
      <c r="B1544">
        <v>22</v>
      </c>
      <c r="C1544">
        <v>10467</v>
      </c>
      <c r="D1544">
        <v>101</v>
      </c>
      <c r="E1544">
        <v>39</v>
      </c>
      <c r="F1544">
        <v>28511.34</v>
      </c>
      <c r="G1544">
        <v>57</v>
      </c>
      <c r="H1544">
        <v>4516</v>
      </c>
      <c r="I1544">
        <v>3</v>
      </c>
      <c r="J1544" t="s">
        <v>14</v>
      </c>
      <c r="K1544">
        <v>3</v>
      </c>
      <c r="L1544" s="7">
        <v>53707.480601462303</v>
      </c>
      <c r="M154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4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45" spans="1:15" x14ac:dyDescent="0.2">
      <c r="A1545">
        <v>1240</v>
      </c>
      <c r="B1545">
        <v>18</v>
      </c>
      <c r="C1545">
        <v>13554</v>
      </c>
      <c r="D1545">
        <v>111</v>
      </c>
      <c r="E1545">
        <v>57</v>
      </c>
      <c r="F1545">
        <v>31506</v>
      </c>
      <c r="G1545">
        <v>47</v>
      </c>
      <c r="H1545">
        <v>4475</v>
      </c>
      <c r="I1545">
        <v>2</v>
      </c>
      <c r="J1545" t="s">
        <v>14</v>
      </c>
      <c r="K1545">
        <v>3</v>
      </c>
      <c r="L1545" s="7">
        <v>69298.011759437999</v>
      </c>
      <c r="M154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4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46" spans="1:15" x14ac:dyDescent="0.2">
      <c r="A1546">
        <v>1616</v>
      </c>
      <c r="B1546">
        <v>11</v>
      </c>
      <c r="C1546">
        <v>13628</v>
      </c>
      <c r="D1546">
        <v>114</v>
      </c>
      <c r="E1546">
        <v>48</v>
      </c>
      <c r="F1546">
        <v>31284.77</v>
      </c>
      <c r="G1546">
        <v>43</v>
      </c>
      <c r="H1546">
        <v>4475</v>
      </c>
      <c r="I1546">
        <v>3</v>
      </c>
      <c r="J1546" t="s">
        <v>14</v>
      </c>
      <c r="K1546">
        <v>3</v>
      </c>
      <c r="L1546" s="7">
        <v>79323.871066826803</v>
      </c>
      <c r="M154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4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47" spans="1:15" x14ac:dyDescent="0.2">
      <c r="A1547">
        <v>568</v>
      </c>
      <c r="B1547">
        <v>9</v>
      </c>
      <c r="C1547">
        <v>10924</v>
      </c>
      <c r="D1547">
        <v>66</v>
      </c>
      <c r="E1547">
        <v>40</v>
      </c>
      <c r="F1547">
        <v>35988.97</v>
      </c>
      <c r="G1547">
        <v>29</v>
      </c>
      <c r="H1547">
        <v>4474</v>
      </c>
      <c r="I1547">
        <v>3</v>
      </c>
      <c r="J1547" t="s">
        <v>14</v>
      </c>
      <c r="K1547">
        <v>3</v>
      </c>
      <c r="L1547" s="7">
        <v>62714.9429740302</v>
      </c>
      <c r="M154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4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48" spans="1:15" x14ac:dyDescent="0.2">
      <c r="A1548">
        <v>496</v>
      </c>
      <c r="B1548">
        <v>10</v>
      </c>
      <c r="C1548">
        <v>10240</v>
      </c>
      <c r="D1548">
        <v>81</v>
      </c>
      <c r="E1548">
        <v>31</v>
      </c>
      <c r="F1548">
        <v>37313.42</v>
      </c>
      <c r="G1548">
        <v>40</v>
      </c>
      <c r="H1548">
        <v>4454</v>
      </c>
      <c r="I1548">
        <v>9</v>
      </c>
      <c r="J1548" t="s">
        <v>14</v>
      </c>
      <c r="K1548">
        <v>3</v>
      </c>
      <c r="L1548" s="7">
        <v>44405.625170852203</v>
      </c>
      <c r="M154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4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49" spans="1:15" x14ac:dyDescent="0.2">
      <c r="A1549">
        <v>379</v>
      </c>
      <c r="B1549">
        <v>3</v>
      </c>
      <c r="C1549">
        <v>11113</v>
      </c>
      <c r="D1549">
        <v>75</v>
      </c>
      <c r="E1549">
        <v>36</v>
      </c>
      <c r="F1549">
        <v>36155.129999999997</v>
      </c>
      <c r="G1549">
        <v>20</v>
      </c>
      <c r="H1549">
        <v>4449</v>
      </c>
      <c r="I1549">
        <v>6</v>
      </c>
      <c r="J1549" t="s">
        <v>14</v>
      </c>
      <c r="K1549">
        <v>2</v>
      </c>
      <c r="L1549" s="7">
        <v>51677.086929413097</v>
      </c>
      <c r="M154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4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4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50" spans="1:15" x14ac:dyDescent="0.2">
      <c r="A1550">
        <v>979</v>
      </c>
      <c r="B1550">
        <v>8</v>
      </c>
      <c r="C1550">
        <v>1552</v>
      </c>
      <c r="D1550">
        <v>59</v>
      </c>
      <c r="E1550">
        <v>23</v>
      </c>
      <c r="F1550">
        <v>37648.94</v>
      </c>
      <c r="G1550">
        <v>55</v>
      </c>
      <c r="H1550">
        <v>4445</v>
      </c>
      <c r="I1550">
        <v>1</v>
      </c>
      <c r="J1550" t="s">
        <v>14</v>
      </c>
      <c r="K1550">
        <v>2</v>
      </c>
      <c r="L1550" s="7">
        <v>44524.161236056898</v>
      </c>
      <c r="M155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5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51" spans="1:15" x14ac:dyDescent="0.2">
      <c r="A1551">
        <v>1384</v>
      </c>
      <c r="B1551">
        <v>4</v>
      </c>
      <c r="C1551">
        <v>10617</v>
      </c>
      <c r="D1551">
        <v>97</v>
      </c>
      <c r="E1551">
        <v>38</v>
      </c>
      <c r="F1551">
        <v>20017.46</v>
      </c>
      <c r="G1551">
        <v>30</v>
      </c>
      <c r="H1551">
        <v>4427</v>
      </c>
      <c r="I1551">
        <v>7</v>
      </c>
      <c r="J1551" t="s">
        <v>14</v>
      </c>
      <c r="K1551">
        <v>3</v>
      </c>
      <c r="L1551" s="7">
        <v>22411.5059668053</v>
      </c>
      <c r="M155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5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52" spans="1:15" x14ac:dyDescent="0.2">
      <c r="A1552">
        <v>621</v>
      </c>
      <c r="B1552">
        <v>25</v>
      </c>
      <c r="C1552">
        <v>10112</v>
      </c>
      <c r="D1552">
        <v>51</v>
      </c>
      <c r="E1552">
        <v>30</v>
      </c>
      <c r="F1552">
        <v>21329.599999999999</v>
      </c>
      <c r="G1552">
        <v>64</v>
      </c>
      <c r="H1552">
        <v>4412</v>
      </c>
      <c r="I1552">
        <v>1</v>
      </c>
      <c r="J1552" t="s">
        <v>14</v>
      </c>
      <c r="K1552">
        <v>3</v>
      </c>
      <c r="L1552" s="7">
        <v>43420.6950460874</v>
      </c>
      <c r="M155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5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53" spans="1:15" x14ac:dyDescent="0.2">
      <c r="A1553">
        <v>453</v>
      </c>
      <c r="B1553">
        <v>6</v>
      </c>
      <c r="C1553">
        <v>8422</v>
      </c>
      <c r="D1553">
        <v>64</v>
      </c>
      <c r="E1553">
        <v>18</v>
      </c>
      <c r="F1553">
        <v>36244.410000000003</v>
      </c>
      <c r="G1553">
        <v>40</v>
      </c>
      <c r="H1553">
        <v>4383</v>
      </c>
      <c r="I1553">
        <v>6</v>
      </c>
      <c r="J1553" t="s">
        <v>14</v>
      </c>
      <c r="K1553">
        <v>3</v>
      </c>
      <c r="L1553" s="7">
        <v>43144.580528477403</v>
      </c>
      <c r="M155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5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54" spans="1:15" x14ac:dyDescent="0.2">
      <c r="A1554">
        <v>275</v>
      </c>
      <c r="B1554">
        <v>3</v>
      </c>
      <c r="C1554">
        <v>10469</v>
      </c>
      <c r="D1554">
        <v>78</v>
      </c>
      <c r="E1554">
        <v>38</v>
      </c>
      <c r="F1554">
        <v>26137.98</v>
      </c>
      <c r="G1554">
        <v>34</v>
      </c>
      <c r="H1554">
        <v>4360</v>
      </c>
      <c r="I1554">
        <v>9</v>
      </c>
      <c r="J1554" t="s">
        <v>14</v>
      </c>
      <c r="K1554">
        <v>2</v>
      </c>
      <c r="L1554" s="7">
        <v>34632.696293436798</v>
      </c>
      <c r="M155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5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55" spans="1:15" x14ac:dyDescent="0.2">
      <c r="A1555">
        <v>1854</v>
      </c>
      <c r="B1555">
        <v>19</v>
      </c>
      <c r="C1555">
        <v>10102</v>
      </c>
      <c r="D1555">
        <v>74</v>
      </c>
      <c r="E1555">
        <v>38</v>
      </c>
      <c r="F1555">
        <v>19856.2</v>
      </c>
      <c r="G1555">
        <v>46</v>
      </c>
      <c r="H1555">
        <v>4357</v>
      </c>
      <c r="I1555">
        <v>8</v>
      </c>
      <c r="J1555" t="s">
        <v>14</v>
      </c>
      <c r="K1555">
        <v>2</v>
      </c>
      <c r="L1555" s="7">
        <v>41847.160105961797</v>
      </c>
      <c r="M155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5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56" spans="1:15" x14ac:dyDescent="0.2">
      <c r="A1556">
        <v>1937</v>
      </c>
      <c r="B1556">
        <v>7</v>
      </c>
      <c r="C1556">
        <v>11493</v>
      </c>
      <c r="D1556">
        <v>92</v>
      </c>
      <c r="E1556">
        <v>54</v>
      </c>
      <c r="F1556">
        <v>26642</v>
      </c>
      <c r="G1556">
        <v>35</v>
      </c>
      <c r="H1556">
        <v>4326</v>
      </c>
      <c r="I1556">
        <v>8</v>
      </c>
      <c r="J1556" t="s">
        <v>14</v>
      </c>
      <c r="K1556">
        <v>2</v>
      </c>
      <c r="L1556" s="7">
        <v>58956.572616110898</v>
      </c>
      <c r="M155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5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57" spans="1:15" x14ac:dyDescent="0.2">
      <c r="A1557">
        <v>394</v>
      </c>
      <c r="B1557">
        <v>17</v>
      </c>
      <c r="C1557">
        <v>10648</v>
      </c>
      <c r="D1557">
        <v>67</v>
      </c>
      <c r="E1557">
        <v>34</v>
      </c>
      <c r="F1557">
        <v>35073.599999999999</v>
      </c>
      <c r="G1557">
        <v>60</v>
      </c>
      <c r="H1557">
        <v>4310</v>
      </c>
      <c r="I1557">
        <v>4</v>
      </c>
      <c r="J1557" t="s">
        <v>14</v>
      </c>
      <c r="K1557">
        <v>2</v>
      </c>
      <c r="L1557" s="7">
        <v>51441.675139611798</v>
      </c>
      <c r="M155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5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58" spans="1:15" x14ac:dyDescent="0.2">
      <c r="A1558">
        <v>594</v>
      </c>
      <c r="B1558">
        <v>19</v>
      </c>
      <c r="C1558">
        <v>12498</v>
      </c>
      <c r="D1558">
        <v>111</v>
      </c>
      <c r="E1558">
        <v>56</v>
      </c>
      <c r="F1558">
        <v>27630.52</v>
      </c>
      <c r="G1558">
        <v>61</v>
      </c>
      <c r="H1558">
        <v>4214</v>
      </c>
      <c r="I1558">
        <v>2</v>
      </c>
      <c r="J1558" t="s">
        <v>14</v>
      </c>
      <c r="K1558">
        <v>3</v>
      </c>
      <c r="L1558" s="7">
        <v>67407.990083333498</v>
      </c>
      <c r="M155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5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59" spans="1:15" x14ac:dyDescent="0.2">
      <c r="A1559">
        <v>634</v>
      </c>
      <c r="B1559">
        <v>7</v>
      </c>
      <c r="C1559">
        <v>8305</v>
      </c>
      <c r="D1559">
        <v>63</v>
      </c>
      <c r="E1559">
        <v>20</v>
      </c>
      <c r="F1559">
        <v>33107.120000000003</v>
      </c>
      <c r="G1559">
        <v>34</v>
      </c>
      <c r="H1559">
        <v>4183</v>
      </c>
      <c r="I1559">
        <v>4</v>
      </c>
      <c r="J1559" t="s">
        <v>14</v>
      </c>
      <c r="K1559">
        <v>2</v>
      </c>
      <c r="L1559" s="7">
        <v>52599.778242715402</v>
      </c>
      <c r="M155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5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5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60" spans="1:15" x14ac:dyDescent="0.2">
      <c r="A1560">
        <v>1666</v>
      </c>
      <c r="B1560">
        <v>12</v>
      </c>
      <c r="C1560">
        <v>9169</v>
      </c>
      <c r="D1560">
        <v>88</v>
      </c>
      <c r="E1560">
        <v>32</v>
      </c>
      <c r="F1560">
        <v>23212.11</v>
      </c>
      <c r="G1560">
        <v>63</v>
      </c>
      <c r="H1560">
        <v>4165</v>
      </c>
      <c r="I1560">
        <v>4</v>
      </c>
      <c r="J1560" t="s">
        <v>14</v>
      </c>
      <c r="K1560">
        <v>2</v>
      </c>
      <c r="L1560" s="7">
        <v>54661.9558235406</v>
      </c>
      <c r="M156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6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61" spans="1:15" x14ac:dyDescent="0.2">
      <c r="A1561">
        <v>644</v>
      </c>
      <c r="B1561">
        <v>25</v>
      </c>
      <c r="C1561">
        <v>10104</v>
      </c>
      <c r="D1561">
        <v>83</v>
      </c>
      <c r="E1561">
        <v>28</v>
      </c>
      <c r="F1561">
        <v>33710.03</v>
      </c>
      <c r="G1561">
        <v>55</v>
      </c>
      <c r="H1561">
        <v>4144</v>
      </c>
      <c r="I1561">
        <v>1</v>
      </c>
      <c r="J1561" t="s">
        <v>14</v>
      </c>
      <c r="K1561">
        <v>2</v>
      </c>
      <c r="L1561" s="7">
        <v>57789.304614475099</v>
      </c>
      <c r="M156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6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62" spans="1:15" x14ac:dyDescent="0.2">
      <c r="A1562">
        <v>695</v>
      </c>
      <c r="B1562">
        <v>14</v>
      </c>
      <c r="C1562">
        <v>10955</v>
      </c>
      <c r="D1562">
        <v>95</v>
      </c>
      <c r="E1562">
        <v>36</v>
      </c>
      <c r="F1562">
        <v>31268.23</v>
      </c>
      <c r="G1562">
        <v>54</v>
      </c>
      <c r="H1562">
        <v>4129</v>
      </c>
      <c r="I1562">
        <v>7</v>
      </c>
      <c r="J1562" t="s">
        <v>14</v>
      </c>
      <c r="K1562">
        <v>2</v>
      </c>
      <c r="L1562" s="7">
        <v>85675.549322792402</v>
      </c>
      <c r="M156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6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63" spans="1:15" x14ac:dyDescent="0.2">
      <c r="A1563">
        <v>1055</v>
      </c>
      <c r="B1563">
        <v>4</v>
      </c>
      <c r="C1563">
        <v>14566</v>
      </c>
      <c r="D1563">
        <v>92</v>
      </c>
      <c r="E1563">
        <v>42</v>
      </c>
      <c r="F1563">
        <v>30881.98</v>
      </c>
      <c r="G1563">
        <v>29</v>
      </c>
      <c r="H1563">
        <v>4126</v>
      </c>
      <c r="I1563">
        <v>3</v>
      </c>
      <c r="J1563" t="s">
        <v>14</v>
      </c>
      <c r="K1563">
        <v>2</v>
      </c>
      <c r="L1563" s="7">
        <v>38617.2152878126</v>
      </c>
      <c r="M156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6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64" spans="1:15" x14ac:dyDescent="0.2">
      <c r="A1564">
        <v>976</v>
      </c>
      <c r="B1564">
        <v>7</v>
      </c>
      <c r="C1564">
        <v>9323</v>
      </c>
      <c r="D1564">
        <v>92</v>
      </c>
      <c r="E1564">
        <v>35</v>
      </c>
      <c r="F1564">
        <v>25012.74</v>
      </c>
      <c r="G1564">
        <v>44</v>
      </c>
      <c r="H1564">
        <v>4112</v>
      </c>
      <c r="I1564">
        <v>1</v>
      </c>
      <c r="J1564" t="s">
        <v>14</v>
      </c>
      <c r="K1564">
        <v>3</v>
      </c>
      <c r="L1564" s="7">
        <v>46285.090065076904</v>
      </c>
      <c r="M156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6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65" spans="1:15" x14ac:dyDescent="0.2">
      <c r="A1565">
        <v>967</v>
      </c>
      <c r="B1565">
        <v>1</v>
      </c>
      <c r="C1565">
        <v>7303</v>
      </c>
      <c r="D1565">
        <v>56</v>
      </c>
      <c r="E1565">
        <v>26</v>
      </c>
      <c r="F1565">
        <v>25725.06</v>
      </c>
      <c r="G1565">
        <v>27</v>
      </c>
      <c r="H1565">
        <v>4069</v>
      </c>
      <c r="I1565">
        <v>5</v>
      </c>
      <c r="J1565" t="s">
        <v>14</v>
      </c>
      <c r="K1565">
        <v>2</v>
      </c>
      <c r="L1565" s="7">
        <v>29007.9631591699</v>
      </c>
      <c r="M156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6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66" spans="1:15" x14ac:dyDescent="0.2">
      <c r="A1566">
        <v>447</v>
      </c>
      <c r="B1566">
        <v>13</v>
      </c>
      <c r="C1566">
        <v>9922</v>
      </c>
      <c r="D1566">
        <v>71</v>
      </c>
      <c r="E1566">
        <v>35</v>
      </c>
      <c r="F1566">
        <v>21581.919999999998</v>
      </c>
      <c r="G1566">
        <v>57</v>
      </c>
      <c r="H1566">
        <v>4032</v>
      </c>
      <c r="I1566">
        <v>2</v>
      </c>
      <c r="J1566" t="s">
        <v>14</v>
      </c>
      <c r="K1566">
        <v>3</v>
      </c>
      <c r="L1566" s="7">
        <v>57872.113571698501</v>
      </c>
      <c r="M156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6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67" spans="1:15" x14ac:dyDescent="0.2">
      <c r="A1567">
        <v>1507</v>
      </c>
      <c r="B1567">
        <v>9</v>
      </c>
      <c r="C1567">
        <v>11113</v>
      </c>
      <c r="D1567">
        <v>106</v>
      </c>
      <c r="E1567">
        <v>30</v>
      </c>
      <c r="F1567">
        <v>25298.16</v>
      </c>
      <c r="G1567">
        <v>43</v>
      </c>
      <c r="H1567">
        <v>4022</v>
      </c>
      <c r="I1567">
        <v>6</v>
      </c>
      <c r="J1567" t="s">
        <v>14</v>
      </c>
      <c r="K1567">
        <v>2</v>
      </c>
      <c r="L1567" s="7">
        <v>47651.0729694939</v>
      </c>
      <c r="M156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6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68" spans="1:15" x14ac:dyDescent="0.2">
      <c r="A1568">
        <v>1898</v>
      </c>
      <c r="B1568">
        <v>6</v>
      </c>
      <c r="C1568">
        <v>12281</v>
      </c>
      <c r="D1568">
        <v>92</v>
      </c>
      <c r="E1568">
        <v>58</v>
      </c>
      <c r="F1568">
        <v>18530.330000000002</v>
      </c>
      <c r="G1568">
        <v>37</v>
      </c>
      <c r="H1568">
        <v>4018</v>
      </c>
      <c r="I1568">
        <v>3</v>
      </c>
      <c r="J1568" t="s">
        <v>14</v>
      </c>
      <c r="K1568">
        <v>3</v>
      </c>
      <c r="L1568" s="7">
        <v>46573.641944765499</v>
      </c>
      <c r="M156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6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69" spans="1:15" x14ac:dyDescent="0.2">
      <c r="A1569">
        <v>1459</v>
      </c>
      <c r="B1569">
        <v>12</v>
      </c>
      <c r="C1569">
        <v>9302</v>
      </c>
      <c r="D1569">
        <v>84</v>
      </c>
      <c r="E1569">
        <v>28</v>
      </c>
      <c r="F1569">
        <v>29748.67</v>
      </c>
      <c r="G1569">
        <v>52</v>
      </c>
      <c r="H1569">
        <v>3894</v>
      </c>
      <c r="I1569">
        <v>4</v>
      </c>
      <c r="J1569" t="s">
        <v>14</v>
      </c>
      <c r="K1569">
        <v>3</v>
      </c>
      <c r="L1569" s="7">
        <v>45462.032892188603</v>
      </c>
      <c r="M156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6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6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70" spans="1:15" x14ac:dyDescent="0.2">
      <c r="A1570">
        <v>1210</v>
      </c>
      <c r="B1570">
        <v>2</v>
      </c>
      <c r="C1570">
        <v>10488</v>
      </c>
      <c r="D1570">
        <v>77</v>
      </c>
      <c r="E1570">
        <v>36</v>
      </c>
      <c r="F1570">
        <v>24890.12</v>
      </c>
      <c r="G1570">
        <v>24</v>
      </c>
      <c r="H1570">
        <v>3846</v>
      </c>
      <c r="I1570">
        <v>3</v>
      </c>
      <c r="J1570" t="s">
        <v>14</v>
      </c>
      <c r="K1570">
        <v>3</v>
      </c>
      <c r="L1570" s="7">
        <v>35364.969725791903</v>
      </c>
      <c r="M157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71" spans="1:15" x14ac:dyDescent="0.2">
      <c r="A1571">
        <v>1351</v>
      </c>
      <c r="B1571">
        <v>1</v>
      </c>
      <c r="C1571">
        <v>12043</v>
      </c>
      <c r="D1571">
        <v>93</v>
      </c>
      <c r="E1571">
        <v>45</v>
      </c>
      <c r="F1571">
        <v>33283.85</v>
      </c>
      <c r="G1571">
        <v>41</v>
      </c>
      <c r="H1571">
        <v>3796</v>
      </c>
      <c r="I1571">
        <v>6</v>
      </c>
      <c r="J1571" t="s">
        <v>14</v>
      </c>
      <c r="K1571">
        <v>2</v>
      </c>
      <c r="L1571" s="7">
        <v>38813.294381262203</v>
      </c>
      <c r="M157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72" spans="1:15" x14ac:dyDescent="0.2">
      <c r="A1572">
        <v>1686</v>
      </c>
      <c r="B1572">
        <v>6</v>
      </c>
      <c r="C1572">
        <v>10719</v>
      </c>
      <c r="D1572">
        <v>88</v>
      </c>
      <c r="E1572">
        <v>29</v>
      </c>
      <c r="F1572">
        <v>33107.69</v>
      </c>
      <c r="G1572">
        <v>34</v>
      </c>
      <c r="H1572">
        <v>3672</v>
      </c>
      <c r="I1572">
        <v>6</v>
      </c>
      <c r="J1572" t="s">
        <v>14</v>
      </c>
      <c r="K1572">
        <v>2</v>
      </c>
      <c r="L1572" s="7">
        <v>54264.179430176402</v>
      </c>
      <c r="M157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73" spans="1:15" x14ac:dyDescent="0.2">
      <c r="A1573">
        <v>1716</v>
      </c>
      <c r="B1573">
        <v>2</v>
      </c>
      <c r="C1573">
        <v>12984</v>
      </c>
      <c r="D1573">
        <v>112</v>
      </c>
      <c r="E1573">
        <v>44</v>
      </c>
      <c r="F1573">
        <v>24121.65</v>
      </c>
      <c r="G1573">
        <v>33</v>
      </c>
      <c r="H1573">
        <v>3613</v>
      </c>
      <c r="I1573">
        <v>5</v>
      </c>
      <c r="J1573" t="s">
        <v>14</v>
      </c>
      <c r="K1573">
        <v>3</v>
      </c>
      <c r="L1573" s="7">
        <v>52205.2518480543</v>
      </c>
      <c r="M157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74" spans="1:15" x14ac:dyDescent="0.2">
      <c r="A1574">
        <v>160</v>
      </c>
      <c r="B1574">
        <v>6</v>
      </c>
      <c r="C1574">
        <v>11449</v>
      </c>
      <c r="D1574">
        <v>112</v>
      </c>
      <c r="E1574">
        <v>55</v>
      </c>
      <c r="F1574">
        <v>28571.03</v>
      </c>
      <c r="G1574">
        <v>41</v>
      </c>
      <c r="H1574">
        <v>3586</v>
      </c>
      <c r="I1574">
        <v>5</v>
      </c>
      <c r="J1574" t="s">
        <v>14</v>
      </c>
      <c r="K1574">
        <v>3</v>
      </c>
      <c r="L1574" s="7">
        <v>72370.858870566502</v>
      </c>
      <c r="M157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75" spans="1:15" x14ac:dyDescent="0.2">
      <c r="A1575">
        <v>281</v>
      </c>
      <c r="B1575">
        <v>4</v>
      </c>
      <c r="C1575">
        <v>11017</v>
      </c>
      <c r="D1575">
        <v>79</v>
      </c>
      <c r="E1575">
        <v>28</v>
      </c>
      <c r="F1575">
        <v>32362.799999999999</v>
      </c>
      <c r="G1575">
        <v>29</v>
      </c>
      <c r="H1575">
        <v>3552</v>
      </c>
      <c r="I1575">
        <v>3</v>
      </c>
      <c r="J1575" t="s">
        <v>14</v>
      </c>
      <c r="K1575">
        <v>3</v>
      </c>
      <c r="L1575" s="7">
        <v>32726.193245566599</v>
      </c>
      <c r="M157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76" spans="1:15" x14ac:dyDescent="0.2">
      <c r="A1576">
        <v>814</v>
      </c>
      <c r="B1576">
        <v>7</v>
      </c>
      <c r="C1576">
        <v>9374</v>
      </c>
      <c r="D1576">
        <v>77</v>
      </c>
      <c r="E1576">
        <v>33</v>
      </c>
      <c r="F1576">
        <v>38325.64</v>
      </c>
      <c r="G1576">
        <v>31</v>
      </c>
      <c r="H1576">
        <v>3483</v>
      </c>
      <c r="I1576">
        <v>9</v>
      </c>
      <c r="J1576" t="s">
        <v>14</v>
      </c>
      <c r="K1576">
        <v>2</v>
      </c>
      <c r="L1576" s="7">
        <v>55645.169549015904</v>
      </c>
      <c r="M157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7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77" spans="1:15" x14ac:dyDescent="0.2">
      <c r="A1577">
        <v>1425</v>
      </c>
      <c r="B1577">
        <v>12</v>
      </c>
      <c r="C1577">
        <v>7650</v>
      </c>
      <c r="D1577">
        <v>71</v>
      </c>
      <c r="E1577">
        <v>23</v>
      </c>
      <c r="F1577">
        <v>29192.71</v>
      </c>
      <c r="G1577">
        <v>60</v>
      </c>
      <c r="H1577">
        <v>3450</v>
      </c>
      <c r="I1577">
        <v>6</v>
      </c>
      <c r="J1577" t="s">
        <v>14</v>
      </c>
      <c r="K1577">
        <v>2</v>
      </c>
      <c r="L1577" s="7">
        <v>63273.725018914003</v>
      </c>
      <c r="M157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7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78" spans="1:15" x14ac:dyDescent="0.2">
      <c r="A1578">
        <v>1376</v>
      </c>
      <c r="B1578">
        <v>12</v>
      </c>
      <c r="C1578">
        <v>10475</v>
      </c>
      <c r="D1578">
        <v>64</v>
      </c>
      <c r="E1578">
        <v>32</v>
      </c>
      <c r="F1578">
        <v>34702.269999999997</v>
      </c>
      <c r="G1578">
        <v>61</v>
      </c>
      <c r="H1578">
        <v>3423</v>
      </c>
      <c r="I1578">
        <v>8</v>
      </c>
      <c r="J1578" t="s">
        <v>14</v>
      </c>
      <c r="K1578">
        <v>3</v>
      </c>
      <c r="L1578" s="7">
        <v>75830.121554471101</v>
      </c>
      <c r="M157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79" spans="1:15" x14ac:dyDescent="0.2">
      <c r="A1579">
        <v>1423</v>
      </c>
      <c r="B1579">
        <v>20</v>
      </c>
      <c r="C1579">
        <v>13380</v>
      </c>
      <c r="D1579">
        <v>98</v>
      </c>
      <c r="E1579">
        <v>54</v>
      </c>
      <c r="F1579">
        <v>22512.58</v>
      </c>
      <c r="G1579">
        <v>63</v>
      </c>
      <c r="H1579">
        <v>3412</v>
      </c>
      <c r="I1579">
        <v>5</v>
      </c>
      <c r="J1579" t="s">
        <v>14</v>
      </c>
      <c r="K1579">
        <v>2</v>
      </c>
      <c r="L1579" s="7">
        <v>58137.527342295398</v>
      </c>
      <c r="M157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7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7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80" spans="1:15" x14ac:dyDescent="0.2">
      <c r="A1580">
        <v>519</v>
      </c>
      <c r="B1580">
        <v>14</v>
      </c>
      <c r="C1580">
        <v>9911</v>
      </c>
      <c r="D1580">
        <v>87</v>
      </c>
      <c r="E1580">
        <v>30</v>
      </c>
      <c r="F1580">
        <v>26268.84</v>
      </c>
      <c r="G1580">
        <v>60</v>
      </c>
      <c r="H1580">
        <v>3405</v>
      </c>
      <c r="I1580">
        <v>6</v>
      </c>
      <c r="J1580" t="s">
        <v>13</v>
      </c>
      <c r="K1580">
        <v>2</v>
      </c>
      <c r="L1580" s="7">
        <v>75369.321385889401</v>
      </c>
      <c r="M158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8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81" spans="1:15" x14ac:dyDescent="0.2">
      <c r="A1581">
        <v>1013</v>
      </c>
      <c r="B1581">
        <v>4</v>
      </c>
      <c r="C1581">
        <v>13771</v>
      </c>
      <c r="D1581">
        <v>110</v>
      </c>
      <c r="E1581">
        <v>57</v>
      </c>
      <c r="F1581">
        <v>25474.86</v>
      </c>
      <c r="G1581">
        <v>35</v>
      </c>
      <c r="H1581">
        <v>3395</v>
      </c>
      <c r="I1581">
        <v>2</v>
      </c>
      <c r="J1581" t="s">
        <v>14</v>
      </c>
      <c r="K1581">
        <v>2</v>
      </c>
      <c r="L1581" s="7">
        <v>47483.562072028297</v>
      </c>
      <c r="M158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8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82" spans="1:15" x14ac:dyDescent="0.2">
      <c r="A1582">
        <v>1479</v>
      </c>
      <c r="B1582">
        <v>1</v>
      </c>
      <c r="C1582">
        <v>10726</v>
      </c>
      <c r="D1582">
        <v>84</v>
      </c>
      <c r="E1582">
        <v>31</v>
      </c>
      <c r="F1582">
        <v>21771.35</v>
      </c>
      <c r="G1582">
        <v>26</v>
      </c>
      <c r="H1582">
        <v>3353</v>
      </c>
      <c r="I1582">
        <v>9</v>
      </c>
      <c r="J1582" t="s">
        <v>14</v>
      </c>
      <c r="K1582">
        <v>3</v>
      </c>
      <c r="L1582" s="7">
        <v>33297.785118476197</v>
      </c>
      <c r="M158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8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83" spans="1:15" x14ac:dyDescent="0.2">
      <c r="A1583">
        <v>508</v>
      </c>
      <c r="B1583">
        <v>9</v>
      </c>
      <c r="C1583">
        <v>9601</v>
      </c>
      <c r="D1583">
        <v>94</v>
      </c>
      <c r="E1583">
        <v>31</v>
      </c>
      <c r="F1583">
        <v>19206.919999999998</v>
      </c>
      <c r="G1583">
        <v>62</v>
      </c>
      <c r="H1583">
        <v>3342</v>
      </c>
      <c r="I1583">
        <v>7</v>
      </c>
      <c r="J1583" t="s">
        <v>14</v>
      </c>
      <c r="K1583">
        <v>3</v>
      </c>
      <c r="L1583" s="7">
        <v>92719.879905961599</v>
      </c>
      <c r="M158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8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84" spans="1:15" x14ac:dyDescent="0.2">
      <c r="A1584">
        <v>891</v>
      </c>
      <c r="B1584">
        <v>9</v>
      </c>
      <c r="C1584">
        <v>13599</v>
      </c>
      <c r="D1584">
        <v>98</v>
      </c>
      <c r="E1584">
        <v>52</v>
      </c>
      <c r="F1584">
        <v>38591.46</v>
      </c>
      <c r="G1584">
        <v>46</v>
      </c>
      <c r="H1584">
        <v>3325</v>
      </c>
      <c r="I1584">
        <v>7</v>
      </c>
      <c r="J1584" t="s">
        <v>14</v>
      </c>
      <c r="K1584">
        <v>3</v>
      </c>
      <c r="L1584" s="7">
        <v>59952.703298660897</v>
      </c>
      <c r="M158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8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85" spans="1:15" x14ac:dyDescent="0.2">
      <c r="A1585">
        <v>230</v>
      </c>
      <c r="B1585">
        <v>23</v>
      </c>
      <c r="C1585">
        <v>9491</v>
      </c>
      <c r="D1585">
        <v>79</v>
      </c>
      <c r="E1585">
        <v>33</v>
      </c>
      <c r="F1585">
        <v>24745.29</v>
      </c>
      <c r="G1585">
        <v>56</v>
      </c>
      <c r="H1585">
        <v>3292</v>
      </c>
      <c r="I1585">
        <v>2</v>
      </c>
      <c r="J1585" t="s">
        <v>14</v>
      </c>
      <c r="K1585">
        <v>2</v>
      </c>
      <c r="L1585" s="7">
        <v>55206.895538379897</v>
      </c>
      <c r="M158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8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86" spans="1:15" x14ac:dyDescent="0.2">
      <c r="A1586">
        <v>1153</v>
      </c>
      <c r="B1586">
        <v>21</v>
      </c>
      <c r="C1586">
        <v>11405</v>
      </c>
      <c r="D1586">
        <v>102</v>
      </c>
      <c r="E1586">
        <v>41</v>
      </c>
      <c r="F1586">
        <v>37010.269999999997</v>
      </c>
      <c r="G1586">
        <v>63</v>
      </c>
      <c r="H1586">
        <v>3287</v>
      </c>
      <c r="I1586">
        <v>5</v>
      </c>
      <c r="J1586" t="s">
        <v>14</v>
      </c>
      <c r="K1586">
        <v>2</v>
      </c>
      <c r="L1586" s="7">
        <v>70081.547567059606</v>
      </c>
      <c r="M158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8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87" spans="1:15" x14ac:dyDescent="0.2">
      <c r="A1587">
        <v>1379</v>
      </c>
      <c r="B1587">
        <v>1</v>
      </c>
      <c r="C1587">
        <v>11041</v>
      </c>
      <c r="D1587">
        <v>88</v>
      </c>
      <c r="E1587">
        <v>32</v>
      </c>
      <c r="F1587">
        <v>20608.060000000001</v>
      </c>
      <c r="G1587">
        <v>32</v>
      </c>
      <c r="H1587">
        <v>3208</v>
      </c>
      <c r="I1587">
        <v>6</v>
      </c>
      <c r="J1587" t="s">
        <v>14</v>
      </c>
      <c r="K1587">
        <v>2</v>
      </c>
      <c r="L1587" s="7">
        <v>25206.6762504119</v>
      </c>
      <c r="M158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8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88" spans="1:15" x14ac:dyDescent="0.2">
      <c r="A1588">
        <v>225</v>
      </c>
      <c r="B1588">
        <v>4</v>
      </c>
      <c r="C1588">
        <v>12662</v>
      </c>
      <c r="D1588">
        <v>111</v>
      </c>
      <c r="E1588">
        <v>45</v>
      </c>
      <c r="F1588">
        <v>38223.949999999997</v>
      </c>
      <c r="G1588">
        <v>28</v>
      </c>
      <c r="H1588">
        <v>3171</v>
      </c>
      <c r="I1588">
        <v>1</v>
      </c>
      <c r="J1588" t="s">
        <v>14</v>
      </c>
      <c r="K1588">
        <v>2</v>
      </c>
      <c r="L1588" s="7">
        <v>74882.802592463093</v>
      </c>
      <c r="M158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8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89" spans="1:15" x14ac:dyDescent="0.2">
      <c r="A1589">
        <v>1270</v>
      </c>
      <c r="B1589">
        <v>3</v>
      </c>
      <c r="C1589">
        <v>8212</v>
      </c>
      <c r="D1589">
        <v>58</v>
      </c>
      <c r="E1589">
        <v>22</v>
      </c>
      <c r="F1589">
        <v>26131.81</v>
      </c>
      <c r="G1589">
        <v>30</v>
      </c>
      <c r="H1589">
        <v>3156</v>
      </c>
      <c r="I1589">
        <v>5</v>
      </c>
      <c r="J1589" t="s">
        <v>14</v>
      </c>
      <c r="K1589">
        <v>3</v>
      </c>
      <c r="L1589" s="7">
        <v>35751.946169367802</v>
      </c>
      <c r="M158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8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8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90" spans="1:15" x14ac:dyDescent="0.2">
      <c r="A1590">
        <v>1845</v>
      </c>
      <c r="B1590">
        <v>14</v>
      </c>
      <c r="C1590">
        <v>14205</v>
      </c>
      <c r="D1590">
        <v>100</v>
      </c>
      <c r="E1590">
        <v>49</v>
      </c>
      <c r="F1590">
        <v>33616.300000000003</v>
      </c>
      <c r="G1590">
        <v>46</v>
      </c>
      <c r="H1590">
        <v>3156</v>
      </c>
      <c r="I1590">
        <v>3</v>
      </c>
      <c r="J1590" t="s">
        <v>14</v>
      </c>
      <c r="K1590">
        <v>2</v>
      </c>
      <c r="L1590" s="7">
        <v>64276.982278061601</v>
      </c>
      <c r="M159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91" spans="1:15" x14ac:dyDescent="0.2">
      <c r="A1591">
        <v>214</v>
      </c>
      <c r="B1591">
        <v>3</v>
      </c>
      <c r="C1591">
        <v>10698</v>
      </c>
      <c r="D1591">
        <v>87</v>
      </c>
      <c r="E1591">
        <v>33</v>
      </c>
      <c r="F1591">
        <v>28820.54</v>
      </c>
      <c r="G1591">
        <v>17</v>
      </c>
      <c r="H1591">
        <v>3122</v>
      </c>
      <c r="I1591">
        <v>8</v>
      </c>
      <c r="J1591" t="s">
        <v>14</v>
      </c>
      <c r="K1591">
        <v>2</v>
      </c>
      <c r="L1591" s="7">
        <v>26966.945302466</v>
      </c>
      <c r="M159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92" spans="1:15" x14ac:dyDescent="0.2">
      <c r="A1592">
        <v>1182</v>
      </c>
      <c r="B1592">
        <v>7</v>
      </c>
      <c r="C1592">
        <v>10281</v>
      </c>
      <c r="D1592">
        <v>88</v>
      </c>
      <c r="E1592">
        <v>32</v>
      </c>
      <c r="F1592">
        <v>19443.41</v>
      </c>
      <c r="G1592">
        <v>30</v>
      </c>
      <c r="H1592">
        <v>3089</v>
      </c>
      <c r="I1592">
        <v>4</v>
      </c>
      <c r="J1592" t="s">
        <v>13</v>
      </c>
      <c r="K1592">
        <v>1</v>
      </c>
      <c r="L1592" s="7">
        <v>42591.730600019502</v>
      </c>
      <c r="M1592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2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2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93" spans="1:15" x14ac:dyDescent="0.2">
      <c r="A1593">
        <v>309</v>
      </c>
      <c r="B1593">
        <v>13</v>
      </c>
      <c r="C1593">
        <v>10452</v>
      </c>
      <c r="D1593">
        <v>66</v>
      </c>
      <c r="E1593">
        <v>30</v>
      </c>
      <c r="F1593">
        <v>31844.7</v>
      </c>
      <c r="G1593">
        <v>65</v>
      </c>
      <c r="H1593">
        <v>3044</v>
      </c>
      <c r="I1593">
        <v>8</v>
      </c>
      <c r="J1593" t="s">
        <v>14</v>
      </c>
      <c r="K1593">
        <v>3</v>
      </c>
      <c r="L1593" s="7">
        <v>74181.3854617818</v>
      </c>
      <c r="M1593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3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3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94" spans="1:15" x14ac:dyDescent="0.2">
      <c r="A1594">
        <v>175</v>
      </c>
      <c r="B1594">
        <v>18</v>
      </c>
      <c r="C1594">
        <v>14450</v>
      </c>
      <c r="D1594">
        <v>112</v>
      </c>
      <c r="E1594">
        <v>44</v>
      </c>
      <c r="F1594">
        <v>26773.82</v>
      </c>
      <c r="G1594">
        <v>66</v>
      </c>
      <c r="H1594">
        <v>3038</v>
      </c>
      <c r="I1594">
        <v>1</v>
      </c>
      <c r="J1594" t="s">
        <v>14</v>
      </c>
      <c r="K1594">
        <v>3</v>
      </c>
      <c r="L1594" s="7">
        <v>88994.908102754795</v>
      </c>
      <c r="M1594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4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4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95" spans="1:15" x14ac:dyDescent="0.2">
      <c r="A1595">
        <v>582</v>
      </c>
      <c r="B1595">
        <v>7</v>
      </c>
      <c r="C1595">
        <v>6720</v>
      </c>
      <c r="D1595">
        <v>51</v>
      </c>
      <c r="E1595">
        <v>28</v>
      </c>
      <c r="F1595">
        <v>39935.25</v>
      </c>
      <c r="G1595">
        <v>53</v>
      </c>
      <c r="H1595">
        <v>2959</v>
      </c>
      <c r="I1595">
        <v>8</v>
      </c>
      <c r="J1595" t="s">
        <v>14</v>
      </c>
      <c r="K1595">
        <v>3</v>
      </c>
      <c r="L1595" s="7">
        <v>44033.238767711999</v>
      </c>
      <c r="M1595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5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95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596" spans="1:15" x14ac:dyDescent="0.2">
      <c r="A1596">
        <v>1654</v>
      </c>
      <c r="B1596">
        <v>21</v>
      </c>
      <c r="C1596">
        <v>9675</v>
      </c>
      <c r="D1596">
        <v>85</v>
      </c>
      <c r="E1596">
        <v>38</v>
      </c>
      <c r="F1596">
        <v>18331.759999999998</v>
      </c>
      <c r="G1596">
        <v>54</v>
      </c>
      <c r="H1596">
        <v>2641</v>
      </c>
      <c r="I1596">
        <v>3</v>
      </c>
      <c r="J1596" t="s">
        <v>14</v>
      </c>
      <c r="K1596">
        <v>2</v>
      </c>
      <c r="L1596" s="7">
        <v>32638.075610395801</v>
      </c>
      <c r="M1596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6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96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10k - 20k</v>
      </c>
    </row>
    <row r="1597" spans="1:15" x14ac:dyDescent="0.2">
      <c r="A1597">
        <v>914</v>
      </c>
      <c r="B1597">
        <v>2</v>
      </c>
      <c r="C1597">
        <v>9232</v>
      </c>
      <c r="D1597">
        <v>79</v>
      </c>
      <c r="E1597">
        <v>40</v>
      </c>
      <c r="F1597">
        <v>27617.94</v>
      </c>
      <c r="G1597">
        <v>23</v>
      </c>
      <c r="H1597">
        <v>2225</v>
      </c>
      <c r="I1597">
        <v>4</v>
      </c>
      <c r="J1597" t="s">
        <v>14</v>
      </c>
      <c r="K1597">
        <v>3</v>
      </c>
      <c r="L1597" s="7">
        <v>16247.7178243868</v>
      </c>
      <c r="M1597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7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597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98" spans="1:15" x14ac:dyDescent="0.2">
      <c r="A1598">
        <v>1086</v>
      </c>
      <c r="B1598">
        <v>16</v>
      </c>
      <c r="C1598">
        <v>14946</v>
      </c>
      <c r="D1598">
        <v>97</v>
      </c>
      <c r="E1598">
        <v>56</v>
      </c>
      <c r="F1598">
        <v>20361.46</v>
      </c>
      <c r="G1598">
        <v>59</v>
      </c>
      <c r="H1598">
        <v>2218</v>
      </c>
      <c r="I1598">
        <v>6</v>
      </c>
      <c r="J1598" t="s">
        <v>14</v>
      </c>
      <c r="K1598">
        <v>2</v>
      </c>
      <c r="L1598" s="7">
        <v>68834.107541409205</v>
      </c>
      <c r="M1598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8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8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  <row r="1599" spans="1:15" x14ac:dyDescent="0.2">
      <c r="A1599">
        <v>1321</v>
      </c>
      <c r="B1599">
        <v>1</v>
      </c>
      <c r="C1599">
        <v>10608</v>
      </c>
      <c r="D1599">
        <v>82</v>
      </c>
      <c r="E1599">
        <v>31</v>
      </c>
      <c r="F1599">
        <v>38836.39</v>
      </c>
      <c r="G1599">
        <v>43</v>
      </c>
      <c r="H1599">
        <v>1882</v>
      </c>
      <c r="I1599">
        <v>3</v>
      </c>
      <c r="J1599" t="s">
        <v>14</v>
      </c>
      <c r="K1599">
        <v>2</v>
      </c>
      <c r="L1599" s="7">
        <v>52283.429231224203</v>
      </c>
      <c r="M1599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599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10k - 20k</v>
      </c>
      <c r="O1599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00" spans="1:15" x14ac:dyDescent="0.2">
      <c r="A1600">
        <v>1072</v>
      </c>
      <c r="B1600">
        <v>6</v>
      </c>
      <c r="C1600">
        <v>9774</v>
      </c>
      <c r="D1600">
        <v>66</v>
      </c>
      <c r="E1600">
        <v>28</v>
      </c>
      <c r="F1600">
        <v>35466.18</v>
      </c>
      <c r="G1600">
        <v>40</v>
      </c>
      <c r="H1600">
        <v>1261</v>
      </c>
      <c r="I1600">
        <v>9</v>
      </c>
      <c r="J1600" t="s">
        <v>14</v>
      </c>
      <c r="K1600">
        <v>3</v>
      </c>
      <c r="L1600" s="7">
        <v>54567.536876647602</v>
      </c>
      <c r="M1600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600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600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30k - 40k</v>
      </c>
    </row>
    <row r="1601" spans="1:15" x14ac:dyDescent="0.2">
      <c r="A1601">
        <v>395</v>
      </c>
      <c r="B1601">
        <v>18</v>
      </c>
      <c r="C1601">
        <v>9829</v>
      </c>
      <c r="D1601">
        <v>77</v>
      </c>
      <c r="E1601">
        <v>35</v>
      </c>
      <c r="F1601">
        <v>22593.01</v>
      </c>
      <c r="G1601">
        <v>44</v>
      </c>
      <c r="H1601">
        <v>901</v>
      </c>
      <c r="I1601">
        <v>8</v>
      </c>
      <c r="J1601" t="s">
        <v>14</v>
      </c>
      <c r="K1601">
        <v>2</v>
      </c>
      <c r="L1601" s="7">
        <v>40727.396000548302</v>
      </c>
      <c r="M1601" t="str">
        <f>IF(Tabla1[[#This Row],[nomina]]&lt;$Q$2,$T$2,
IF(Tabla1[[#This Row],[nomina]]&lt;$Q$3,$T$3,
IF(Tabla1[[#This Row],[nomina]]&lt;$Q$4,$T$4,
IF(Tabla1[[#This Row],[nomina]]&lt;$Q$5,$T$5,
IF(Tabla1[[#This Row],[nomina]]&lt;$Q$6,$T$6,
IF(Tabla1[[#This Row],[nomina]]&lt;$Q$7,$T$7,
IF(Tabla1[[#This Row],[nomina]]&lt;$Q$8,$T$8,
IF(Tabla1[[#This Row],[nomina]]&lt;$Q$9,$T$9,
IF(Tabla1[[#This Row],[nomina]]&lt;$Q$10,$T$10,
IF(Tabla1[[#This Row],[nomina]]&lt;$Q$11,$T$11,"100k+"))))))))))</f>
        <v>0k - 10k</v>
      </c>
      <c r="N1601" t="str">
        <f>IF(Tabla1[[#This Row],[correo]]&lt;$Q$2,$T$2,
IF(Tabla1[[#This Row],[correo]]&lt;$Q$3,$T$3,
IF(Tabla1[[#This Row],[correo]]&lt;$Q$4,$T$4,
IF(Tabla1[[#This Row],[correo]]&lt;$Q$5,$T$5,
IF(Tabla1[[#This Row],[correo]]&lt;$Q$6,$T$6,
IF(Tabla1[[#This Row],[correo]]&lt;$Q$7,$T$7,
IF(Tabla1[[#This Row],[correo]]&lt;$Q$8,$T$8,
IF(Tabla1[[#This Row],[correo]]&lt;$Q$9,$T$9,
IF(Tabla1[[#This Row],[correo]]&lt;$Q$10,$T$10,
IF(Tabla1[[#This Row],[correo]]&lt;$Q$11,$T$11,"100k+"))))))))))</f>
        <v>0k - 10k</v>
      </c>
      <c r="O1601" t="str">
        <f>IF(Tabla1[[#This Row],[impresa]]&lt;$Q$2,$T$2,
IF(Tabla1[[#This Row],[impresa]]&lt;$Q$3,$T$3,
IF(Tabla1[[#This Row],[impresa]]&lt;$Q$4,$T$4,
IF(Tabla1[[#This Row],[impresa]]&lt;$Q$5,$T$5,
IF(Tabla1[[#This Row],[impresa]]&lt;$Q$6,$T$6,
IF(Tabla1[[#This Row],[impresa]]&lt;$Q$7,$T$7,
IF(Tabla1[[#This Row],[impresa]]&lt;$Q$8,$T$8,
IF(Tabla1[[#This Row],[impresa]]&lt;$Q$9,$T$9,
IF(Tabla1[[#This Row],[impresa]]&lt;$Q$10,$T$10,
IF(Tabla1[[#This Row],[impresa]]&lt;$Q$11,$T$11,"100k+"))))))))))</f>
        <v>20k - 30k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5C92-C714-6147-A46A-2936658389D3}">
  <dimension ref="A1:I41"/>
  <sheetViews>
    <sheetView topLeftCell="A19" workbookViewId="0">
      <selection activeCell="B9" sqref="B9"/>
    </sheetView>
  </sheetViews>
  <sheetFormatPr baseColWidth="10" defaultRowHeight="15" x14ac:dyDescent="0.2"/>
  <cols>
    <col min="1" max="1" width="10.83203125" style="13"/>
    <col min="2" max="2" width="65.1640625" style="19" customWidth="1"/>
    <col min="3" max="4" width="11.6640625" style="13" bestFit="1" customWidth="1"/>
    <col min="5" max="5" width="10.5" style="13" bestFit="1" customWidth="1"/>
    <col min="6" max="6" width="19.33203125" style="13" bestFit="1" customWidth="1"/>
    <col min="7" max="7" width="15.1640625" style="13" bestFit="1" customWidth="1"/>
    <col min="8" max="8" width="11.1640625" style="21" bestFit="1" customWidth="1"/>
    <col min="9" max="16384" width="10.83203125" style="13"/>
  </cols>
  <sheetData>
    <row r="1" spans="1:8" x14ac:dyDescent="0.2">
      <c r="A1" s="11" t="s">
        <v>236</v>
      </c>
      <c r="B1" s="12" t="s">
        <v>237</v>
      </c>
      <c r="C1" s="11" t="s">
        <v>238</v>
      </c>
      <c r="D1" s="11" t="s">
        <v>239</v>
      </c>
      <c r="E1" s="11" t="s">
        <v>240</v>
      </c>
      <c r="F1" s="11" t="s">
        <v>296</v>
      </c>
      <c r="G1" s="11" t="s">
        <v>297</v>
      </c>
      <c r="H1" s="20" t="s">
        <v>242</v>
      </c>
    </row>
    <row r="2" spans="1:8" ht="45" x14ac:dyDescent="0.2">
      <c r="A2" s="14">
        <v>1</v>
      </c>
      <c r="B2" s="15" t="s">
        <v>244</v>
      </c>
      <c r="C2" s="14">
        <v>0.58327669999999998</v>
      </c>
      <c r="D2" s="14">
        <v>0.57932980000000001</v>
      </c>
      <c r="E2" s="14">
        <v>27569.02</v>
      </c>
      <c r="F2" s="16">
        <v>2023499</v>
      </c>
      <c r="G2" s="14">
        <v>0.66334439999999995</v>
      </c>
      <c r="H2" s="21">
        <v>10814.12</v>
      </c>
    </row>
    <row r="3" spans="1:8" x14ac:dyDescent="0.2">
      <c r="A3" s="14">
        <v>2</v>
      </c>
      <c r="B3" s="15" t="s">
        <v>245</v>
      </c>
      <c r="C3" s="14">
        <v>0.55378479999999997</v>
      </c>
      <c r="D3" s="14">
        <v>0.55203349999999995</v>
      </c>
      <c r="E3" s="14">
        <v>27642.55</v>
      </c>
      <c r="F3" s="16">
        <v>2009638</v>
      </c>
      <c r="G3" s="14">
        <v>0.56807010000000002</v>
      </c>
      <c r="H3" s="21">
        <v>11097.236000000001</v>
      </c>
    </row>
    <row r="4" spans="1:8" x14ac:dyDescent="0.2">
      <c r="A4" s="14">
        <v>3</v>
      </c>
      <c r="B4" s="15" t="s">
        <v>247</v>
      </c>
      <c r="C4" s="14">
        <v>0.55407189999999995</v>
      </c>
      <c r="D4" s="14">
        <v>0.55197019999999997</v>
      </c>
      <c r="E4" s="14">
        <v>27643.72</v>
      </c>
      <c r="F4" s="16">
        <v>2004838</v>
      </c>
      <c r="G4" s="14">
        <v>0.53473590000000004</v>
      </c>
      <c r="H4" s="21">
        <v>11112.375</v>
      </c>
    </row>
    <row r="5" spans="1:8" ht="30" x14ac:dyDescent="0.2">
      <c r="A5" s="14">
        <v>4</v>
      </c>
      <c r="B5" s="15" t="s">
        <v>248</v>
      </c>
      <c r="C5" s="14">
        <v>0.57468759999999997</v>
      </c>
      <c r="D5" s="14">
        <v>0.5716736</v>
      </c>
      <c r="E5" s="14">
        <v>27589.14</v>
      </c>
      <c r="F5" s="16">
        <v>2019670</v>
      </c>
      <c r="G5" s="14">
        <v>0.63859379999999999</v>
      </c>
      <c r="H5" s="21">
        <v>11017.821</v>
      </c>
    </row>
    <row r="6" spans="1:8" ht="30" x14ac:dyDescent="0.2">
      <c r="A6" s="14">
        <v>5</v>
      </c>
      <c r="B6" s="15" t="s">
        <v>249</v>
      </c>
      <c r="C6" s="14">
        <v>0.57503320000000002</v>
      </c>
      <c r="D6" s="14">
        <v>0.57134660000000004</v>
      </c>
      <c r="E6" s="14">
        <v>27592.1</v>
      </c>
      <c r="F6" s="16">
        <v>2019589</v>
      </c>
      <c r="G6" s="14">
        <v>0.63772609999999996</v>
      </c>
      <c r="H6" s="21">
        <v>11045.553</v>
      </c>
    </row>
    <row r="7" spans="1:8" x14ac:dyDescent="0.2">
      <c r="A7" s="14">
        <v>6</v>
      </c>
      <c r="B7" s="15" t="s">
        <v>250</v>
      </c>
      <c r="C7" s="14">
        <v>0.58194900000000005</v>
      </c>
      <c r="D7" s="14">
        <v>0.5803083</v>
      </c>
      <c r="E7" s="14">
        <v>27559.09</v>
      </c>
      <c r="F7" s="16">
        <v>2019535</v>
      </c>
      <c r="G7" s="14">
        <v>0.63688520000000004</v>
      </c>
      <c r="H7" s="21">
        <v>10724.209000000001</v>
      </c>
    </row>
    <row r="8" spans="1:8" x14ac:dyDescent="0.2">
      <c r="A8" s="14">
        <v>7</v>
      </c>
      <c r="B8" s="15" t="s">
        <v>250</v>
      </c>
      <c r="C8" s="14">
        <v>0.58194900000000005</v>
      </c>
      <c r="D8" s="14">
        <v>0.5803083</v>
      </c>
      <c r="E8" s="14">
        <v>27559.09</v>
      </c>
      <c r="F8" s="16">
        <v>2019535</v>
      </c>
      <c r="G8" s="14">
        <v>0.63688520000000004</v>
      </c>
      <c r="H8" s="21">
        <v>10724.209000000001</v>
      </c>
    </row>
    <row r="9" spans="1:8" ht="60" x14ac:dyDescent="0.2">
      <c r="A9" s="14">
        <v>8</v>
      </c>
      <c r="B9" s="15" t="s">
        <v>251</v>
      </c>
      <c r="C9" s="14">
        <v>0.5772756</v>
      </c>
      <c r="D9" s="14">
        <v>0.57090110000000005</v>
      </c>
      <c r="E9" s="14">
        <v>27601.32</v>
      </c>
      <c r="F9" s="16">
        <v>2020524</v>
      </c>
      <c r="G9" s="14">
        <v>0.64476350000000004</v>
      </c>
      <c r="H9" s="21">
        <v>11027.775</v>
      </c>
    </row>
    <row r="10" spans="1:8" x14ac:dyDescent="0.2">
      <c r="A10" s="14">
        <v>9</v>
      </c>
      <c r="B10" s="15" t="s">
        <v>252</v>
      </c>
      <c r="C10" s="14">
        <v>0.57553299999999996</v>
      </c>
      <c r="D10" s="14">
        <v>0.57319710000000001</v>
      </c>
      <c r="E10" s="14">
        <v>27582.59</v>
      </c>
      <c r="F10" s="16">
        <v>2020142</v>
      </c>
      <c r="G10" s="14">
        <v>0.64163979999999998</v>
      </c>
      <c r="H10" s="21">
        <v>10942.688</v>
      </c>
    </row>
    <row r="11" spans="1:8" x14ac:dyDescent="0.2">
      <c r="A11" s="14">
        <v>10</v>
      </c>
      <c r="B11" s="15" t="s">
        <v>253</v>
      </c>
      <c r="C11" s="14">
        <v>0.57336229999999999</v>
      </c>
      <c r="D11" s="14">
        <v>0.57202379999999997</v>
      </c>
      <c r="E11" s="14">
        <v>27583.119999999999</v>
      </c>
      <c r="F11" s="16">
        <v>2018381</v>
      </c>
      <c r="G11" s="14">
        <v>0.62938499999999997</v>
      </c>
      <c r="H11" s="21">
        <v>10936.52</v>
      </c>
    </row>
    <row r="12" spans="1:8" x14ac:dyDescent="0.2">
      <c r="A12" s="14">
        <v>11</v>
      </c>
      <c r="B12" s="15" t="s">
        <v>254</v>
      </c>
      <c r="C12" s="14">
        <v>0.57646940000000002</v>
      </c>
      <c r="D12" s="14">
        <v>0.5741387</v>
      </c>
      <c r="E12" s="14">
        <v>27579.759999999998</v>
      </c>
      <c r="F12" s="16">
        <v>2019405</v>
      </c>
      <c r="G12" s="14">
        <v>0.6369186</v>
      </c>
      <c r="H12" s="21">
        <v>10820.907999999999</v>
      </c>
    </row>
    <row r="13" spans="1:8" ht="30" x14ac:dyDescent="0.2">
      <c r="A13" s="14">
        <v>12</v>
      </c>
      <c r="B13" s="15" t="s">
        <v>255</v>
      </c>
      <c r="C13" s="14">
        <v>0.57590209999999997</v>
      </c>
      <c r="D13" s="14">
        <v>0.57356819999999997</v>
      </c>
      <c r="E13" s="14">
        <v>27581.48</v>
      </c>
      <c r="F13" s="16">
        <v>2012416</v>
      </c>
      <c r="G13" s="14">
        <v>0.58924739999999998</v>
      </c>
      <c r="H13" s="21">
        <v>10859.055</v>
      </c>
    </row>
    <row r="14" spans="1:8" ht="60" x14ac:dyDescent="0.2">
      <c r="A14" s="14">
        <v>13</v>
      </c>
      <c r="B14" s="15" t="s">
        <v>256</v>
      </c>
      <c r="C14" s="14">
        <v>0.57814180000000004</v>
      </c>
      <c r="D14" s="14">
        <v>0.5724591</v>
      </c>
      <c r="E14" s="14">
        <v>27594.7</v>
      </c>
      <c r="F14" s="16">
        <v>2023207</v>
      </c>
      <c r="G14" s="14">
        <v>0.66171460000000004</v>
      </c>
      <c r="H14" s="21">
        <v>11029.468999999999</v>
      </c>
    </row>
    <row r="15" spans="1:8" ht="30" x14ac:dyDescent="0.2">
      <c r="A15" s="14">
        <v>14</v>
      </c>
      <c r="B15" s="15" t="s">
        <v>257</v>
      </c>
      <c r="C15" s="14">
        <v>0.58403430000000001</v>
      </c>
      <c r="D15" s="14">
        <v>0.58174519999999996</v>
      </c>
      <c r="E15" s="14">
        <v>27556.69</v>
      </c>
      <c r="F15" s="16">
        <v>2017574</v>
      </c>
      <c r="G15" s="14">
        <v>0.62402899999999994</v>
      </c>
      <c r="H15" s="21">
        <v>10600.254000000001</v>
      </c>
    </row>
    <row r="16" spans="1:8" ht="30" x14ac:dyDescent="0.2">
      <c r="A16" s="14">
        <v>15</v>
      </c>
      <c r="B16" s="15" t="s">
        <v>258</v>
      </c>
      <c r="C16" s="14">
        <v>0.62318510000000005</v>
      </c>
      <c r="D16" s="14">
        <v>0.61991620000000003</v>
      </c>
      <c r="E16" s="14">
        <v>27438.17</v>
      </c>
      <c r="F16" s="16">
        <v>2050357</v>
      </c>
      <c r="G16" s="14">
        <v>0.81660540000000004</v>
      </c>
      <c r="H16" s="21">
        <v>10112.098</v>
      </c>
    </row>
    <row r="17" spans="1:8" ht="30" x14ac:dyDescent="0.2">
      <c r="A17" s="14">
        <v>16</v>
      </c>
      <c r="B17" s="15" t="s">
        <v>259</v>
      </c>
      <c r="C17" s="14">
        <v>0.61526159999999996</v>
      </c>
      <c r="D17" s="14">
        <v>0.61222980000000005</v>
      </c>
      <c r="E17" s="14">
        <v>27462.799999999999</v>
      </c>
      <c r="F17" s="16">
        <v>2047237</v>
      </c>
      <c r="G17" s="14">
        <v>0.80162489999999997</v>
      </c>
      <c r="H17" s="21">
        <v>10277.225</v>
      </c>
    </row>
    <row r="18" spans="1:8" ht="45" x14ac:dyDescent="0.2">
      <c r="A18" s="14">
        <v>17</v>
      </c>
      <c r="B18" s="15" t="s">
        <v>260</v>
      </c>
      <c r="C18" s="14">
        <v>0.63324429999999998</v>
      </c>
      <c r="D18" s="14">
        <v>0.62947819999999999</v>
      </c>
      <c r="E18" s="14">
        <v>27407.53</v>
      </c>
      <c r="F18" s="16">
        <v>2068707</v>
      </c>
      <c r="G18" s="14">
        <v>0.89074319999999996</v>
      </c>
      <c r="H18" s="21">
        <v>9997.1440000000002</v>
      </c>
    </row>
    <row r="19" spans="1:8" ht="75" x14ac:dyDescent="0.2">
      <c r="A19" s="14">
        <v>18</v>
      </c>
      <c r="B19" s="15" t="s">
        <v>261</v>
      </c>
      <c r="C19" s="14">
        <v>0.64055550000000006</v>
      </c>
      <c r="D19" s="14">
        <v>0.63484549999999995</v>
      </c>
      <c r="E19" s="14">
        <v>27395.759999999998</v>
      </c>
      <c r="F19" s="16">
        <v>2054351</v>
      </c>
      <c r="G19" s="14">
        <v>0.83391119999999996</v>
      </c>
      <c r="H19" s="21">
        <v>9912.3870000000006</v>
      </c>
    </row>
    <row r="20" spans="1:8" ht="60" x14ac:dyDescent="0.2">
      <c r="A20" s="14">
        <v>19</v>
      </c>
      <c r="B20" s="15" t="s">
        <v>262</v>
      </c>
      <c r="C20" s="14">
        <v>0.63304210000000005</v>
      </c>
      <c r="D20" s="14">
        <v>0.62809890000000002</v>
      </c>
      <c r="E20" s="14">
        <v>27416.240000000002</v>
      </c>
      <c r="F20" s="16">
        <v>2058142</v>
      </c>
      <c r="G20" s="14">
        <v>0.85099880000000006</v>
      </c>
      <c r="H20" s="21">
        <v>10140.450000000001</v>
      </c>
    </row>
    <row r="21" spans="1:8" ht="90" x14ac:dyDescent="0.2">
      <c r="A21" s="14">
        <v>20</v>
      </c>
      <c r="B21" s="15" t="s">
        <v>263</v>
      </c>
      <c r="C21" s="14">
        <v>0.65429570000000004</v>
      </c>
      <c r="D21" s="14">
        <v>0.64684039999999998</v>
      </c>
      <c r="E21" s="14">
        <v>27359.87</v>
      </c>
      <c r="F21" s="16">
        <v>2061168</v>
      </c>
      <c r="G21" s="14">
        <v>0.86303609999999997</v>
      </c>
      <c r="H21" s="21">
        <v>9631.8670000000002</v>
      </c>
    </row>
    <row r="22" spans="1:8" ht="90" x14ac:dyDescent="0.2">
      <c r="A22" s="14">
        <v>21</v>
      </c>
      <c r="B22" s="15" t="s">
        <v>268</v>
      </c>
      <c r="C22" s="14">
        <v>0.64662719999999996</v>
      </c>
      <c r="D22" s="14">
        <v>0.63986940000000003</v>
      </c>
      <c r="E22" s="14">
        <v>27381.95</v>
      </c>
      <c r="F22" s="16">
        <v>2053620</v>
      </c>
      <c r="G22" s="14">
        <v>0.83103419999999995</v>
      </c>
      <c r="H22" s="21">
        <v>9761.6929999999993</v>
      </c>
    </row>
    <row r="23" spans="1:8" x14ac:dyDescent="0.2">
      <c r="A23" s="14">
        <v>22</v>
      </c>
      <c r="B23" s="15" t="s">
        <v>273</v>
      </c>
      <c r="C23" s="17" t="s">
        <v>246</v>
      </c>
      <c r="D23" s="17" t="s">
        <v>246</v>
      </c>
      <c r="E23" s="17" t="s">
        <v>246</v>
      </c>
      <c r="F23" s="17" t="s">
        <v>246</v>
      </c>
      <c r="G23" s="17" t="s">
        <v>246</v>
      </c>
      <c r="H23" s="21">
        <v>10255.677</v>
      </c>
    </row>
    <row r="24" spans="1:8" x14ac:dyDescent="0.2">
      <c r="A24" s="14">
        <v>23</v>
      </c>
      <c r="B24" s="15" t="s">
        <v>274</v>
      </c>
      <c r="C24" s="17" t="s">
        <v>246</v>
      </c>
      <c r="D24" s="17" t="s">
        <v>246</v>
      </c>
      <c r="E24" s="17" t="s">
        <v>246</v>
      </c>
      <c r="F24" s="17" t="s">
        <v>246</v>
      </c>
      <c r="G24" s="17" t="s">
        <v>246</v>
      </c>
      <c r="H24" s="21">
        <v>9840.3970000000008</v>
      </c>
    </row>
    <row r="25" spans="1:8" x14ac:dyDescent="0.2">
      <c r="A25" s="14">
        <v>24</v>
      </c>
      <c r="B25" s="15" t="s">
        <v>275</v>
      </c>
      <c r="C25" s="17" t="s">
        <v>246</v>
      </c>
      <c r="D25" s="17" t="s">
        <v>246</v>
      </c>
      <c r="E25" s="17" t="s">
        <v>246</v>
      </c>
      <c r="F25" s="17" t="s">
        <v>246</v>
      </c>
      <c r="G25" s="17" t="s">
        <v>246</v>
      </c>
      <c r="H25" s="21">
        <v>10986.098</v>
      </c>
    </row>
    <row r="26" spans="1:8" x14ac:dyDescent="0.2">
      <c r="A26" s="14">
        <v>25</v>
      </c>
      <c r="B26" s="15" t="s">
        <v>276</v>
      </c>
      <c r="C26" s="17" t="s">
        <v>246</v>
      </c>
      <c r="D26" s="17" t="s">
        <v>246</v>
      </c>
      <c r="E26" s="17" t="s">
        <v>246</v>
      </c>
      <c r="F26" s="17" t="s">
        <v>246</v>
      </c>
      <c r="G26" s="17" t="s">
        <v>246</v>
      </c>
      <c r="H26" s="21">
        <v>10455.703</v>
      </c>
    </row>
    <row r="27" spans="1:8" x14ac:dyDescent="0.2">
      <c r="A27" s="14">
        <v>26</v>
      </c>
      <c r="B27" s="15" t="s">
        <v>277</v>
      </c>
      <c r="C27" s="17" t="s">
        <v>246</v>
      </c>
      <c r="D27" s="17" t="s">
        <v>246</v>
      </c>
      <c r="E27" s="17" t="s">
        <v>246</v>
      </c>
      <c r="F27" s="17" t="s">
        <v>246</v>
      </c>
      <c r="G27" s="17" t="s">
        <v>246</v>
      </c>
      <c r="H27" s="21">
        <v>10039.754000000001</v>
      </c>
    </row>
    <row r="28" spans="1:8" ht="30" x14ac:dyDescent="0.2">
      <c r="A28" s="14">
        <v>27</v>
      </c>
      <c r="B28" s="15" t="s">
        <v>278</v>
      </c>
      <c r="C28" s="17" t="s">
        <v>246</v>
      </c>
      <c r="D28" s="17" t="s">
        <v>246</v>
      </c>
      <c r="E28" s="17" t="s">
        <v>246</v>
      </c>
      <c r="F28" s="17" t="s">
        <v>246</v>
      </c>
      <c r="G28" s="17" t="s">
        <v>246</v>
      </c>
      <c r="H28" s="21">
        <v>11399.32</v>
      </c>
    </row>
    <row r="29" spans="1:8" ht="30" x14ac:dyDescent="0.2">
      <c r="A29" s="14">
        <v>28</v>
      </c>
      <c r="B29" s="15" t="s">
        <v>279</v>
      </c>
      <c r="C29" s="17" t="s">
        <v>246</v>
      </c>
      <c r="D29" s="17" t="s">
        <v>246</v>
      </c>
      <c r="E29" s="17" t="s">
        <v>246</v>
      </c>
      <c r="F29" s="17" t="s">
        <v>246</v>
      </c>
      <c r="G29" s="17" t="s">
        <v>246</v>
      </c>
      <c r="H29" s="21">
        <v>10265.812</v>
      </c>
    </row>
    <row r="30" spans="1:8" ht="30" x14ac:dyDescent="0.2">
      <c r="A30" s="14">
        <v>29</v>
      </c>
      <c r="B30" s="15" t="s">
        <v>280</v>
      </c>
      <c r="C30" s="17" t="s">
        <v>246</v>
      </c>
      <c r="D30" s="17" t="s">
        <v>246</v>
      </c>
      <c r="E30" s="17" t="s">
        <v>246</v>
      </c>
      <c r="F30" s="17" t="s">
        <v>246</v>
      </c>
      <c r="G30" s="17" t="s">
        <v>246</v>
      </c>
      <c r="H30" s="21">
        <v>9829.7659999999996</v>
      </c>
    </row>
    <row r="31" spans="1:8" ht="30" x14ac:dyDescent="0.2">
      <c r="A31" s="14">
        <v>30</v>
      </c>
      <c r="B31" s="15" t="s">
        <v>281</v>
      </c>
      <c r="C31" s="17" t="s">
        <v>246</v>
      </c>
      <c r="D31" s="17" t="s">
        <v>246</v>
      </c>
      <c r="E31" s="17" t="s">
        <v>246</v>
      </c>
      <c r="F31" s="17" t="s">
        <v>246</v>
      </c>
      <c r="G31" s="17" t="s">
        <v>246</v>
      </c>
      <c r="H31" s="21">
        <v>10945.866</v>
      </c>
    </row>
    <row r="32" spans="1:8" x14ac:dyDescent="0.2">
      <c r="A32" s="14">
        <v>31</v>
      </c>
      <c r="B32" s="15" t="s">
        <v>282</v>
      </c>
      <c r="C32" s="14">
        <v>0.65571480000000004</v>
      </c>
      <c r="D32" s="14">
        <v>0.64744539999999995</v>
      </c>
      <c r="E32" s="14">
        <v>27360.6</v>
      </c>
      <c r="F32" s="16">
        <v>2060512</v>
      </c>
      <c r="G32" s="14">
        <v>0.85912310000000003</v>
      </c>
      <c r="H32" s="21">
        <v>9487.4650000000001</v>
      </c>
    </row>
    <row r="33" spans="1:8" x14ac:dyDescent="0.2">
      <c r="A33" s="14">
        <v>32</v>
      </c>
      <c r="B33" s="15" t="s">
        <v>287</v>
      </c>
      <c r="C33" s="14">
        <v>0.64751300000000001</v>
      </c>
      <c r="D33" s="14">
        <v>0.64019879999999996</v>
      </c>
      <c r="E33" s="14">
        <v>27382.74</v>
      </c>
      <c r="F33" s="16">
        <v>2047625</v>
      </c>
      <c r="G33" s="14">
        <v>0.80169210000000002</v>
      </c>
      <c r="H33" s="21">
        <v>10859.055</v>
      </c>
    </row>
    <row r="34" spans="1:8" x14ac:dyDescent="0.2">
      <c r="A34" s="14">
        <v>33</v>
      </c>
      <c r="B34" s="15" t="s">
        <v>288</v>
      </c>
      <c r="C34" s="17" t="s">
        <v>246</v>
      </c>
      <c r="D34" s="17" t="s">
        <v>246</v>
      </c>
      <c r="E34" s="17" t="s">
        <v>246</v>
      </c>
      <c r="F34" s="17" t="s">
        <v>246</v>
      </c>
      <c r="G34" s="17" t="s">
        <v>246</v>
      </c>
      <c r="H34" s="21">
        <v>10488.083000000001</v>
      </c>
    </row>
    <row r="35" spans="1:8" x14ac:dyDescent="0.2">
      <c r="A35" s="14">
        <v>34</v>
      </c>
      <c r="B35" s="15" t="s">
        <v>289</v>
      </c>
      <c r="C35" s="17" t="s">
        <v>246</v>
      </c>
      <c r="D35" s="17" t="s">
        <v>246</v>
      </c>
      <c r="E35" s="17" t="s">
        <v>246</v>
      </c>
      <c r="F35" s="17" t="s">
        <v>246</v>
      </c>
      <c r="G35" s="17" t="s">
        <v>246</v>
      </c>
      <c r="H35" s="21">
        <v>10069.714</v>
      </c>
    </row>
    <row r="36" spans="1:8" ht="30" x14ac:dyDescent="0.2">
      <c r="A36" s="14">
        <v>35</v>
      </c>
      <c r="B36" s="15" t="s">
        <v>290</v>
      </c>
      <c r="C36" s="17" t="s">
        <v>246</v>
      </c>
      <c r="D36" s="17" t="s">
        <v>246</v>
      </c>
      <c r="E36" s="17" t="s">
        <v>246</v>
      </c>
      <c r="F36" s="17" t="s">
        <v>246</v>
      </c>
      <c r="G36" s="17" t="s">
        <v>246</v>
      </c>
      <c r="H36" s="21">
        <v>11207.342000000001</v>
      </c>
    </row>
    <row r="37" spans="1:8" x14ac:dyDescent="0.2">
      <c r="A37" s="17" t="s">
        <v>246</v>
      </c>
      <c r="B37" s="18" t="s">
        <v>246</v>
      </c>
      <c r="C37" s="17" t="s">
        <v>246</v>
      </c>
      <c r="D37" s="17" t="s">
        <v>246</v>
      </c>
      <c r="E37" s="17" t="s">
        <v>246</v>
      </c>
      <c r="F37" s="17" t="s">
        <v>246</v>
      </c>
      <c r="G37" s="17" t="s">
        <v>246</v>
      </c>
    </row>
    <row r="38" spans="1:8" x14ac:dyDescent="0.2">
      <c r="A38" s="17" t="s">
        <v>246</v>
      </c>
      <c r="B38" s="18" t="s">
        <v>246</v>
      </c>
      <c r="C38" s="17" t="s">
        <v>246</v>
      </c>
      <c r="D38" s="17" t="s">
        <v>246</v>
      </c>
      <c r="E38" s="17" t="s">
        <v>246</v>
      </c>
      <c r="F38" s="17" t="s">
        <v>246</v>
      </c>
      <c r="G38" s="17" t="s">
        <v>246</v>
      </c>
    </row>
    <row r="39" spans="1:8" x14ac:dyDescent="0.2">
      <c r="A39" s="17" t="s">
        <v>246</v>
      </c>
      <c r="B39" s="18" t="s">
        <v>246</v>
      </c>
      <c r="C39" s="17" t="s">
        <v>246</v>
      </c>
      <c r="D39" s="17" t="s">
        <v>246</v>
      </c>
      <c r="E39" s="17" t="s">
        <v>246</v>
      </c>
      <c r="F39" s="17" t="s">
        <v>246</v>
      </c>
      <c r="G39" s="17" t="s">
        <v>246</v>
      </c>
    </row>
    <row r="40" spans="1:8" x14ac:dyDescent="0.2">
      <c r="A40" s="17" t="s">
        <v>246</v>
      </c>
      <c r="B40" s="18" t="s">
        <v>246</v>
      </c>
      <c r="C40" s="17" t="s">
        <v>246</v>
      </c>
      <c r="D40" s="17" t="s">
        <v>246</v>
      </c>
      <c r="E40" s="17" t="s">
        <v>246</v>
      </c>
      <c r="F40" s="17" t="s">
        <v>246</v>
      </c>
      <c r="G40" s="17" t="s">
        <v>246</v>
      </c>
    </row>
    <row r="41" spans="1:8" x14ac:dyDescent="0.2">
      <c r="A41" s="17" t="s">
        <v>246</v>
      </c>
      <c r="B41" s="18" t="s">
        <v>246</v>
      </c>
      <c r="C41" s="17" t="s">
        <v>246</v>
      </c>
      <c r="D41" s="17" t="s">
        <v>246</v>
      </c>
      <c r="E41" s="17" t="s">
        <v>246</v>
      </c>
      <c r="F41" s="17" t="s">
        <v>246</v>
      </c>
      <c r="G41" s="1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E71E-7DE9-8E4C-8521-F55828699BEB}">
  <dimension ref="A1:L42"/>
  <sheetViews>
    <sheetView workbookViewId="0">
      <selection activeCell="H1" sqref="H1:L1"/>
    </sheetView>
  </sheetViews>
  <sheetFormatPr baseColWidth="10" defaultRowHeight="15" x14ac:dyDescent="0.2"/>
  <sheetData>
    <row r="1" spans="1:12" x14ac:dyDescent="0.2">
      <c r="A1" s="22" t="s">
        <v>1</v>
      </c>
      <c r="B1" t="s">
        <v>334</v>
      </c>
      <c r="C1" s="23" t="s">
        <v>333</v>
      </c>
      <c r="D1" t="str">
        <f>_xlfn.CONCAT(C1,A1,B1,)</f>
        <v xml:space="preserve">β edadloc + </v>
      </c>
      <c r="E1" t="str">
        <f>_xlfn.CONCAT(D1:D42)</f>
        <v xml:space="preserve">β edadloc + β correo + β paginas + β telefono + β impresa + β servicio + β nomina + β idmercado + β correo_paginas + β impresa_idmercado + β impresa_sar + β correo_sgr + β nomina_sar + β promo_1 + β promo_2 + β tamamer_Grande + β tamamer_Median + β In_edadloc + β In correo + β In_paginas + β In_telefono + β In_servicio + β In_nomina + β sart_nomina + β sart_edadloc + β sqrt_correo + β sart_paginas + β sqrt_telefono + β sart_impresa + β sart_servicio + β edadloc_inversa + β correo_inversa + β paginas_inversa + β telefono_inversa + β impresa_inversa + β servicio_inversa + β edadloc_inversa_sqr + β correo_inversa_sqr + β paginas_inversa_sar + β telefono_inversa_sqr + β impresa_inversa_sqr + β servicio_inversa_sar + </v>
      </c>
      <c r="G1" t="s">
        <v>1</v>
      </c>
      <c r="H1" s="8">
        <v>1</v>
      </c>
      <c r="I1" t="s">
        <v>334</v>
      </c>
      <c r="J1" s="23" t="s">
        <v>332</v>
      </c>
      <c r="K1" t="str">
        <f>_xlfn.CONCAT(J1,H1," ",G1," ",I1,)</f>
        <v xml:space="preserve">β1 edadloc  + </v>
      </c>
      <c r="L1" t="str">
        <f>_xlfn.CONCAT(K1:K42)</f>
        <v xml:space="preserve">β1 edadloc  + β 2 correo  + β 3 paginas  + β 4 telefono  + β 5 impresa  + β 6 servicio  + β 7 nomina  + β 8 idmercado  + β 9 correo_paginas  + β 10 impresa_idmercado  + β 11 impresa_sqr  + β 12 correo_sqr  + β 13 nomina_sqr  + β 14 promo_1  + β 15 promo_2  + β 16 tamamer_Grande  + β 17 tamamer_Median  + β 18 ln_edadloc  + β 19 ln_correo  + β 20 ln_paginas  + β 21 ln_telefono  + β 22 ln_servicio  + β 23 ln_nomina  + β 24 sqrt_nomina  + β 25 sqrt_edadloc  + β 26 sqrt_correo  + β 27 sqrt_paginas  + β 28 sqrt_telefono  + β 29 sqrt_impresa  + β 30 sqrt_servicio  + β 31 edadloc_inversa  + β 32 correo_inversa  + β 33 paginas_inversa  + β 34 telefono_inversa  + β 35 impresa_inversa  + β 36 servicio_inversa  + β 37 edadloc_inversa_sqr  + β 38 correo_inversa_sqr  + β 39 paginas_inversa_sqr  + β 40 telefono_inversa_sqr  + β 41 impresa_inversa_sqr  + β 42 servicio_inversa_sqr  + </v>
      </c>
    </row>
    <row r="2" spans="1:12" x14ac:dyDescent="0.2">
      <c r="A2" s="22" t="s">
        <v>2</v>
      </c>
      <c r="B2" t="s">
        <v>334</v>
      </c>
      <c r="C2" s="23" t="s">
        <v>333</v>
      </c>
      <c r="D2" t="str">
        <f t="shared" ref="D2:D42" si="0">_xlfn.CONCAT(C2,A2,B2,)</f>
        <v xml:space="preserve">β correo + </v>
      </c>
      <c r="G2" t="s">
        <v>2</v>
      </c>
      <c r="H2" s="8">
        <v>2</v>
      </c>
      <c r="I2" t="s">
        <v>334</v>
      </c>
      <c r="J2" s="23" t="s">
        <v>333</v>
      </c>
      <c r="K2" t="str">
        <f t="shared" ref="K2:K42" si="1">_xlfn.CONCAT(J2,H2," ",G2," ",I2,)</f>
        <v xml:space="preserve">β 2 correo  + </v>
      </c>
    </row>
    <row r="3" spans="1:12" x14ac:dyDescent="0.2">
      <c r="A3" s="22" t="s">
        <v>3</v>
      </c>
      <c r="B3" t="s">
        <v>334</v>
      </c>
      <c r="C3" s="23" t="s">
        <v>333</v>
      </c>
      <c r="D3" t="str">
        <f t="shared" si="0"/>
        <v xml:space="preserve">β paginas + </v>
      </c>
      <c r="G3" t="s">
        <v>3</v>
      </c>
      <c r="H3" s="8">
        <v>3</v>
      </c>
      <c r="I3" t="s">
        <v>334</v>
      </c>
      <c r="J3" s="23" t="s">
        <v>333</v>
      </c>
      <c r="K3" t="str">
        <f t="shared" si="1"/>
        <v xml:space="preserve">β 3 paginas  + </v>
      </c>
    </row>
    <row r="4" spans="1:12" x14ac:dyDescent="0.2">
      <c r="A4" s="22" t="s">
        <v>4</v>
      </c>
      <c r="B4" t="s">
        <v>334</v>
      </c>
      <c r="C4" s="23" t="s">
        <v>333</v>
      </c>
      <c r="D4" t="str">
        <f t="shared" si="0"/>
        <v xml:space="preserve">β telefono + </v>
      </c>
      <c r="G4" t="s">
        <v>4</v>
      </c>
      <c r="H4" s="8">
        <v>4</v>
      </c>
      <c r="I4" t="s">
        <v>334</v>
      </c>
      <c r="J4" s="23" t="s">
        <v>333</v>
      </c>
      <c r="K4" t="str">
        <f t="shared" si="1"/>
        <v xml:space="preserve">β 4 telefono  + </v>
      </c>
    </row>
    <row r="5" spans="1:12" x14ac:dyDescent="0.2">
      <c r="A5" s="22" t="s">
        <v>5</v>
      </c>
      <c r="B5" t="s">
        <v>334</v>
      </c>
      <c r="C5" s="23" t="s">
        <v>333</v>
      </c>
      <c r="D5" t="str">
        <f t="shared" si="0"/>
        <v xml:space="preserve">β impresa + </v>
      </c>
      <c r="G5" t="s">
        <v>5</v>
      </c>
      <c r="H5" s="8">
        <v>5</v>
      </c>
      <c r="I5" t="s">
        <v>334</v>
      </c>
      <c r="J5" s="23" t="s">
        <v>333</v>
      </c>
      <c r="K5" t="str">
        <f t="shared" si="1"/>
        <v xml:space="preserve">β 5 impresa  + </v>
      </c>
    </row>
    <row r="6" spans="1:12" x14ac:dyDescent="0.2">
      <c r="A6" s="22" t="s">
        <v>6</v>
      </c>
      <c r="B6" t="s">
        <v>334</v>
      </c>
      <c r="C6" s="23" t="s">
        <v>333</v>
      </c>
      <c r="D6" t="str">
        <f t="shared" si="0"/>
        <v xml:space="preserve">β servicio + </v>
      </c>
      <c r="G6" t="s">
        <v>6</v>
      </c>
      <c r="H6" s="8">
        <v>6</v>
      </c>
      <c r="I6" t="s">
        <v>334</v>
      </c>
      <c r="J6" s="23" t="s">
        <v>333</v>
      </c>
      <c r="K6" t="str">
        <f t="shared" si="1"/>
        <v xml:space="preserve">β 6 servicio  + </v>
      </c>
    </row>
    <row r="7" spans="1:12" x14ac:dyDescent="0.2">
      <c r="A7" s="22" t="s">
        <v>7</v>
      </c>
      <c r="B7" t="s">
        <v>334</v>
      </c>
      <c r="C7" s="23" t="s">
        <v>333</v>
      </c>
      <c r="D7" t="str">
        <f t="shared" si="0"/>
        <v xml:space="preserve">β nomina + </v>
      </c>
      <c r="G7" t="s">
        <v>7</v>
      </c>
      <c r="H7" s="8">
        <v>7</v>
      </c>
      <c r="I7" t="s">
        <v>334</v>
      </c>
      <c r="J7" s="23" t="s">
        <v>333</v>
      </c>
      <c r="K7" t="str">
        <f t="shared" si="1"/>
        <v xml:space="preserve">β 7 nomina  + </v>
      </c>
    </row>
    <row r="8" spans="1:12" x14ac:dyDescent="0.2">
      <c r="A8" s="22" t="s">
        <v>8</v>
      </c>
      <c r="B8" t="s">
        <v>334</v>
      </c>
      <c r="C8" s="23" t="s">
        <v>333</v>
      </c>
      <c r="D8" t="str">
        <f t="shared" si="0"/>
        <v xml:space="preserve">β idmercado + </v>
      </c>
      <c r="G8" t="s">
        <v>8</v>
      </c>
      <c r="H8" s="8">
        <v>8</v>
      </c>
      <c r="I8" t="s">
        <v>334</v>
      </c>
      <c r="J8" s="23" t="s">
        <v>333</v>
      </c>
      <c r="K8" t="str">
        <f t="shared" si="1"/>
        <v xml:space="preserve">β 8 idmercado  + </v>
      </c>
    </row>
    <row r="9" spans="1:12" x14ac:dyDescent="0.2">
      <c r="A9" s="22" t="s">
        <v>298</v>
      </c>
      <c r="B9" t="s">
        <v>334</v>
      </c>
      <c r="C9" s="23" t="s">
        <v>333</v>
      </c>
      <c r="D9" t="str">
        <f t="shared" si="0"/>
        <v xml:space="preserve">β correo_paginas + </v>
      </c>
      <c r="G9" t="s">
        <v>298</v>
      </c>
      <c r="H9" s="8">
        <v>9</v>
      </c>
      <c r="I9" t="s">
        <v>334</v>
      </c>
      <c r="J9" s="23" t="s">
        <v>333</v>
      </c>
      <c r="K9" t="str">
        <f t="shared" si="1"/>
        <v xml:space="preserve">β 9 correo_paginas  + </v>
      </c>
    </row>
    <row r="10" spans="1:12" x14ac:dyDescent="0.2">
      <c r="A10" s="22" t="s">
        <v>299</v>
      </c>
      <c r="B10" t="s">
        <v>334</v>
      </c>
      <c r="C10" s="23" t="s">
        <v>333</v>
      </c>
      <c r="D10" t="str">
        <f t="shared" si="0"/>
        <v xml:space="preserve">β impresa_idmercado + </v>
      </c>
      <c r="G10" t="s">
        <v>299</v>
      </c>
      <c r="H10" s="8">
        <v>10</v>
      </c>
      <c r="I10" t="s">
        <v>334</v>
      </c>
      <c r="J10" s="23" t="s">
        <v>333</v>
      </c>
      <c r="K10" t="str">
        <f t="shared" si="1"/>
        <v xml:space="preserve">β 10 impresa_idmercado  + </v>
      </c>
    </row>
    <row r="11" spans="1:12" x14ac:dyDescent="0.2">
      <c r="A11" s="22" t="s">
        <v>300</v>
      </c>
      <c r="B11" t="s">
        <v>334</v>
      </c>
      <c r="C11" s="23" t="s">
        <v>333</v>
      </c>
      <c r="D11" t="str">
        <f t="shared" si="0"/>
        <v xml:space="preserve">β impresa_sar + </v>
      </c>
      <c r="G11" t="s">
        <v>336</v>
      </c>
      <c r="H11" s="8">
        <v>11</v>
      </c>
      <c r="I11" t="s">
        <v>334</v>
      </c>
      <c r="J11" s="23" t="s">
        <v>333</v>
      </c>
      <c r="K11" t="str">
        <f t="shared" si="1"/>
        <v xml:space="preserve">β 11 impresa_sqr  + </v>
      </c>
    </row>
    <row r="12" spans="1:12" x14ac:dyDescent="0.2">
      <c r="A12" s="22" t="s">
        <v>301</v>
      </c>
      <c r="B12" t="s">
        <v>334</v>
      </c>
      <c r="C12" s="23" t="s">
        <v>333</v>
      </c>
      <c r="D12" t="str">
        <f t="shared" si="0"/>
        <v xml:space="preserve">β correo_sgr + </v>
      </c>
      <c r="G12" t="s">
        <v>337</v>
      </c>
      <c r="H12" s="8">
        <v>12</v>
      </c>
      <c r="I12" t="s">
        <v>334</v>
      </c>
      <c r="J12" s="23" t="s">
        <v>333</v>
      </c>
      <c r="K12" t="str">
        <f t="shared" si="1"/>
        <v xml:space="preserve">β 12 correo_sqr  + </v>
      </c>
    </row>
    <row r="13" spans="1:12" x14ac:dyDescent="0.2">
      <c r="A13" s="22" t="s">
        <v>302</v>
      </c>
      <c r="B13" t="s">
        <v>334</v>
      </c>
      <c r="C13" s="23" t="s">
        <v>333</v>
      </c>
      <c r="D13" t="str">
        <f t="shared" si="0"/>
        <v xml:space="preserve">β nomina_sar + </v>
      </c>
      <c r="G13" t="s">
        <v>338</v>
      </c>
      <c r="H13" s="8">
        <v>13</v>
      </c>
      <c r="I13" t="s">
        <v>334</v>
      </c>
      <c r="J13" s="23" t="s">
        <v>333</v>
      </c>
      <c r="K13" t="str">
        <f t="shared" si="1"/>
        <v xml:space="preserve">β 13 nomina_sqr  + </v>
      </c>
    </row>
    <row r="14" spans="1:12" x14ac:dyDescent="0.2">
      <c r="A14" s="22" t="s">
        <v>303</v>
      </c>
      <c r="B14" t="s">
        <v>334</v>
      </c>
      <c r="C14" s="23" t="s">
        <v>333</v>
      </c>
      <c r="D14" t="str">
        <f t="shared" si="0"/>
        <v xml:space="preserve">β promo_1 + </v>
      </c>
      <c r="G14" t="s">
        <v>303</v>
      </c>
      <c r="H14" s="8">
        <v>14</v>
      </c>
      <c r="I14" t="s">
        <v>334</v>
      </c>
      <c r="J14" s="23" t="s">
        <v>333</v>
      </c>
      <c r="K14" t="str">
        <f t="shared" si="1"/>
        <v xml:space="preserve">β 14 promo_1  + </v>
      </c>
    </row>
    <row r="15" spans="1:12" x14ac:dyDescent="0.2">
      <c r="A15" s="22" t="s">
        <v>304</v>
      </c>
      <c r="B15" t="s">
        <v>334</v>
      </c>
      <c r="C15" s="23" t="s">
        <v>333</v>
      </c>
      <c r="D15" t="str">
        <f t="shared" si="0"/>
        <v xml:space="preserve">β promo_2 + </v>
      </c>
      <c r="G15" t="s">
        <v>304</v>
      </c>
      <c r="H15" s="8">
        <v>15</v>
      </c>
      <c r="I15" t="s">
        <v>334</v>
      </c>
      <c r="J15" s="23" t="s">
        <v>333</v>
      </c>
      <c r="K15" t="str">
        <f t="shared" si="1"/>
        <v xml:space="preserve">β 15 promo_2  + </v>
      </c>
    </row>
    <row r="16" spans="1:12" x14ac:dyDescent="0.2">
      <c r="A16" s="22" t="s">
        <v>305</v>
      </c>
      <c r="B16" t="s">
        <v>334</v>
      </c>
      <c r="C16" s="23" t="s">
        <v>333</v>
      </c>
      <c r="D16" t="str">
        <f t="shared" si="0"/>
        <v xml:space="preserve">β tamamer_Grande + </v>
      </c>
      <c r="G16" t="s">
        <v>305</v>
      </c>
      <c r="H16" s="8">
        <v>16</v>
      </c>
      <c r="I16" t="s">
        <v>334</v>
      </c>
      <c r="J16" s="23" t="s">
        <v>333</v>
      </c>
      <c r="K16" t="str">
        <f t="shared" si="1"/>
        <v xml:space="preserve">β 16 tamamer_Grande  + </v>
      </c>
    </row>
    <row r="17" spans="1:11" x14ac:dyDescent="0.2">
      <c r="A17" s="22" t="s">
        <v>306</v>
      </c>
      <c r="B17" t="s">
        <v>334</v>
      </c>
      <c r="C17" s="23" t="s">
        <v>333</v>
      </c>
      <c r="D17" t="str">
        <f t="shared" si="0"/>
        <v xml:space="preserve">β tamamer_Median + </v>
      </c>
      <c r="G17" t="s">
        <v>306</v>
      </c>
      <c r="H17" s="8">
        <v>17</v>
      </c>
      <c r="I17" t="s">
        <v>334</v>
      </c>
      <c r="J17" s="23" t="s">
        <v>333</v>
      </c>
      <c r="K17" t="str">
        <f t="shared" si="1"/>
        <v xml:space="preserve">β 17 tamamer_Median  + </v>
      </c>
    </row>
    <row r="18" spans="1:11" x14ac:dyDescent="0.2">
      <c r="A18" s="22" t="s">
        <v>307</v>
      </c>
      <c r="B18" t="s">
        <v>334</v>
      </c>
      <c r="C18" s="23" t="s">
        <v>333</v>
      </c>
      <c r="D18" t="str">
        <f t="shared" si="0"/>
        <v xml:space="preserve">β In_edadloc + </v>
      </c>
      <c r="G18" t="s">
        <v>339</v>
      </c>
      <c r="H18" s="8">
        <v>18</v>
      </c>
      <c r="I18" t="s">
        <v>334</v>
      </c>
      <c r="J18" s="23" t="s">
        <v>333</v>
      </c>
      <c r="K18" t="str">
        <f t="shared" si="1"/>
        <v xml:space="preserve">β 18 ln_edadloc  + </v>
      </c>
    </row>
    <row r="19" spans="1:11" x14ac:dyDescent="0.2">
      <c r="A19" s="22" t="s">
        <v>308</v>
      </c>
      <c r="B19" t="s">
        <v>334</v>
      </c>
      <c r="C19" s="23" t="s">
        <v>333</v>
      </c>
      <c r="D19" t="str">
        <f t="shared" si="0"/>
        <v xml:space="preserve">β In correo + </v>
      </c>
      <c r="G19" t="s">
        <v>340</v>
      </c>
      <c r="H19" s="8">
        <v>19</v>
      </c>
      <c r="I19" t="s">
        <v>334</v>
      </c>
      <c r="J19" s="23" t="s">
        <v>333</v>
      </c>
      <c r="K19" t="str">
        <f t="shared" si="1"/>
        <v xml:space="preserve">β 19 ln_correo  + </v>
      </c>
    </row>
    <row r="20" spans="1:11" x14ac:dyDescent="0.2">
      <c r="A20" s="22" t="s">
        <v>309</v>
      </c>
      <c r="B20" t="s">
        <v>334</v>
      </c>
      <c r="C20" s="23" t="s">
        <v>333</v>
      </c>
      <c r="D20" t="str">
        <f t="shared" si="0"/>
        <v xml:space="preserve">β In_paginas + </v>
      </c>
      <c r="G20" t="s">
        <v>341</v>
      </c>
      <c r="H20" s="8">
        <v>20</v>
      </c>
      <c r="I20" t="s">
        <v>334</v>
      </c>
      <c r="J20" s="23" t="s">
        <v>333</v>
      </c>
      <c r="K20" t="str">
        <f t="shared" si="1"/>
        <v xml:space="preserve">β 20 ln_paginas  + </v>
      </c>
    </row>
    <row r="21" spans="1:11" x14ac:dyDescent="0.2">
      <c r="A21" s="22" t="s">
        <v>310</v>
      </c>
      <c r="B21" t="s">
        <v>334</v>
      </c>
      <c r="C21" s="23" t="s">
        <v>333</v>
      </c>
      <c r="D21" t="str">
        <f t="shared" si="0"/>
        <v xml:space="preserve">β In_telefono + </v>
      </c>
      <c r="G21" t="s">
        <v>342</v>
      </c>
      <c r="H21" s="8">
        <v>21</v>
      </c>
      <c r="I21" t="s">
        <v>334</v>
      </c>
      <c r="J21" s="23" t="s">
        <v>333</v>
      </c>
      <c r="K21" t="str">
        <f t="shared" si="1"/>
        <v xml:space="preserve">β 21 ln_telefono  + </v>
      </c>
    </row>
    <row r="22" spans="1:11" x14ac:dyDescent="0.2">
      <c r="A22" s="22" t="s">
        <v>311</v>
      </c>
      <c r="B22" t="s">
        <v>334</v>
      </c>
      <c r="C22" s="23" t="s">
        <v>333</v>
      </c>
      <c r="D22" t="str">
        <f t="shared" si="0"/>
        <v xml:space="preserve">β In_servicio + </v>
      </c>
      <c r="G22" t="s">
        <v>343</v>
      </c>
      <c r="H22" s="8">
        <v>22</v>
      </c>
      <c r="I22" t="s">
        <v>334</v>
      </c>
      <c r="J22" s="23" t="s">
        <v>333</v>
      </c>
      <c r="K22" t="str">
        <f t="shared" si="1"/>
        <v xml:space="preserve">β 22 ln_servicio  + </v>
      </c>
    </row>
    <row r="23" spans="1:11" x14ac:dyDescent="0.2">
      <c r="A23" s="22" t="s">
        <v>312</v>
      </c>
      <c r="B23" t="s">
        <v>334</v>
      </c>
      <c r="C23" s="23" t="s">
        <v>333</v>
      </c>
      <c r="D23" t="str">
        <f t="shared" si="0"/>
        <v xml:space="preserve">β In_nomina + </v>
      </c>
      <c r="G23" t="s">
        <v>344</v>
      </c>
      <c r="H23" s="8">
        <v>23</v>
      </c>
      <c r="I23" t="s">
        <v>334</v>
      </c>
      <c r="J23" s="23" t="s">
        <v>333</v>
      </c>
      <c r="K23" t="str">
        <f t="shared" si="1"/>
        <v xml:space="preserve">β 23 ln_nomina  + </v>
      </c>
    </row>
    <row r="24" spans="1:11" x14ac:dyDescent="0.2">
      <c r="A24" s="22" t="s">
        <v>313</v>
      </c>
      <c r="B24" t="s">
        <v>334</v>
      </c>
      <c r="C24" s="23" t="s">
        <v>333</v>
      </c>
      <c r="D24" t="str">
        <f t="shared" si="0"/>
        <v xml:space="preserve">β sart_nomina + </v>
      </c>
      <c r="G24" t="s">
        <v>345</v>
      </c>
      <c r="H24" s="8">
        <v>24</v>
      </c>
      <c r="I24" t="s">
        <v>334</v>
      </c>
      <c r="J24" s="23" t="s">
        <v>333</v>
      </c>
      <c r="K24" t="str">
        <f t="shared" si="1"/>
        <v xml:space="preserve">β 24 sqrt_nomina  + </v>
      </c>
    </row>
    <row r="25" spans="1:11" x14ac:dyDescent="0.2">
      <c r="A25" s="22" t="s">
        <v>314</v>
      </c>
      <c r="B25" t="s">
        <v>334</v>
      </c>
      <c r="C25" s="23" t="s">
        <v>333</v>
      </c>
      <c r="D25" t="str">
        <f t="shared" si="0"/>
        <v xml:space="preserve">β sart_edadloc + </v>
      </c>
      <c r="G25" t="s">
        <v>346</v>
      </c>
      <c r="H25" s="8">
        <v>25</v>
      </c>
      <c r="I25" t="s">
        <v>334</v>
      </c>
      <c r="J25" s="23" t="s">
        <v>333</v>
      </c>
      <c r="K25" t="str">
        <f t="shared" si="1"/>
        <v xml:space="preserve">β 25 sqrt_edadloc  + </v>
      </c>
    </row>
    <row r="26" spans="1:11" x14ac:dyDescent="0.2">
      <c r="A26" s="22" t="s">
        <v>315</v>
      </c>
      <c r="B26" t="s">
        <v>334</v>
      </c>
      <c r="C26" s="23" t="s">
        <v>333</v>
      </c>
      <c r="D26" t="str">
        <f t="shared" si="0"/>
        <v xml:space="preserve">β sqrt_correo + </v>
      </c>
      <c r="G26" t="s">
        <v>315</v>
      </c>
      <c r="H26" s="8">
        <v>26</v>
      </c>
      <c r="I26" t="s">
        <v>334</v>
      </c>
      <c r="J26" s="23" t="s">
        <v>333</v>
      </c>
      <c r="K26" t="str">
        <f t="shared" si="1"/>
        <v xml:space="preserve">β 26 sqrt_correo  + </v>
      </c>
    </row>
    <row r="27" spans="1:11" x14ac:dyDescent="0.2">
      <c r="A27" s="22" t="s">
        <v>316</v>
      </c>
      <c r="B27" t="s">
        <v>334</v>
      </c>
      <c r="C27" s="23" t="s">
        <v>333</v>
      </c>
      <c r="D27" t="str">
        <f t="shared" si="0"/>
        <v xml:space="preserve">β sart_paginas + </v>
      </c>
      <c r="G27" t="s">
        <v>347</v>
      </c>
      <c r="H27" s="8">
        <v>27</v>
      </c>
      <c r="I27" t="s">
        <v>334</v>
      </c>
      <c r="J27" s="23" t="s">
        <v>333</v>
      </c>
      <c r="K27" t="str">
        <f t="shared" si="1"/>
        <v xml:space="preserve">β 27 sqrt_paginas  + </v>
      </c>
    </row>
    <row r="28" spans="1:11" x14ac:dyDescent="0.2">
      <c r="A28" s="22" t="s">
        <v>317</v>
      </c>
      <c r="B28" t="s">
        <v>334</v>
      </c>
      <c r="C28" s="23" t="s">
        <v>333</v>
      </c>
      <c r="D28" t="str">
        <f t="shared" si="0"/>
        <v xml:space="preserve">β sqrt_telefono + </v>
      </c>
      <c r="G28" t="s">
        <v>317</v>
      </c>
      <c r="H28" s="8">
        <v>28</v>
      </c>
      <c r="I28" t="s">
        <v>334</v>
      </c>
      <c r="J28" s="23" t="s">
        <v>333</v>
      </c>
      <c r="K28" t="str">
        <f t="shared" si="1"/>
        <v xml:space="preserve">β 28 sqrt_telefono  + </v>
      </c>
    </row>
    <row r="29" spans="1:11" x14ac:dyDescent="0.2">
      <c r="A29" s="22" t="s">
        <v>318</v>
      </c>
      <c r="B29" t="s">
        <v>334</v>
      </c>
      <c r="C29" s="23" t="s">
        <v>333</v>
      </c>
      <c r="D29" t="str">
        <f t="shared" si="0"/>
        <v xml:space="preserve">β sart_impresa + </v>
      </c>
      <c r="G29" t="s">
        <v>348</v>
      </c>
      <c r="H29" s="8">
        <v>29</v>
      </c>
      <c r="I29" t="s">
        <v>334</v>
      </c>
      <c r="J29" s="23" t="s">
        <v>333</v>
      </c>
      <c r="K29" t="str">
        <f t="shared" si="1"/>
        <v xml:space="preserve">β 29 sqrt_impresa  + </v>
      </c>
    </row>
    <row r="30" spans="1:11" x14ac:dyDescent="0.2">
      <c r="A30" s="22" t="s">
        <v>319</v>
      </c>
      <c r="B30" t="s">
        <v>334</v>
      </c>
      <c r="C30" s="23" t="s">
        <v>333</v>
      </c>
      <c r="D30" t="str">
        <f t="shared" si="0"/>
        <v xml:space="preserve">β sart_servicio + </v>
      </c>
      <c r="G30" t="s">
        <v>349</v>
      </c>
      <c r="H30" s="8">
        <v>30</v>
      </c>
      <c r="I30" t="s">
        <v>334</v>
      </c>
      <c r="J30" s="23" t="s">
        <v>333</v>
      </c>
      <c r="K30" t="str">
        <f t="shared" si="1"/>
        <v xml:space="preserve">β 30 sqrt_servicio  + </v>
      </c>
    </row>
    <row r="31" spans="1:11" x14ac:dyDescent="0.2">
      <c r="A31" s="22" t="s">
        <v>320</v>
      </c>
      <c r="B31" t="s">
        <v>334</v>
      </c>
      <c r="C31" s="23" t="s">
        <v>333</v>
      </c>
      <c r="D31" t="str">
        <f t="shared" si="0"/>
        <v xml:space="preserve">β edadloc_inversa + </v>
      </c>
      <c r="G31" t="s">
        <v>320</v>
      </c>
      <c r="H31" s="8">
        <v>31</v>
      </c>
      <c r="I31" t="s">
        <v>334</v>
      </c>
      <c r="J31" s="23" t="s">
        <v>333</v>
      </c>
      <c r="K31" t="str">
        <f t="shared" si="1"/>
        <v xml:space="preserve">β 31 edadloc_inversa  + </v>
      </c>
    </row>
    <row r="32" spans="1:11" x14ac:dyDescent="0.2">
      <c r="A32" s="22" t="s">
        <v>321</v>
      </c>
      <c r="B32" t="s">
        <v>334</v>
      </c>
      <c r="C32" s="23" t="s">
        <v>333</v>
      </c>
      <c r="D32" t="str">
        <f t="shared" si="0"/>
        <v xml:space="preserve">β correo_inversa + </v>
      </c>
      <c r="G32" t="s">
        <v>321</v>
      </c>
      <c r="H32" s="8">
        <v>32</v>
      </c>
      <c r="I32" t="s">
        <v>334</v>
      </c>
      <c r="J32" s="23" t="s">
        <v>333</v>
      </c>
      <c r="K32" t="str">
        <f t="shared" si="1"/>
        <v xml:space="preserve">β 32 correo_inversa  + </v>
      </c>
    </row>
    <row r="33" spans="1:11" x14ac:dyDescent="0.2">
      <c r="A33" s="22" t="s">
        <v>322</v>
      </c>
      <c r="B33" t="s">
        <v>334</v>
      </c>
      <c r="C33" s="23" t="s">
        <v>333</v>
      </c>
      <c r="D33" t="str">
        <f t="shared" si="0"/>
        <v xml:space="preserve">β paginas_inversa + </v>
      </c>
      <c r="G33" t="s">
        <v>322</v>
      </c>
      <c r="H33" s="8">
        <v>33</v>
      </c>
      <c r="I33" t="s">
        <v>334</v>
      </c>
      <c r="J33" s="23" t="s">
        <v>333</v>
      </c>
      <c r="K33" t="str">
        <f t="shared" si="1"/>
        <v xml:space="preserve">β 33 paginas_inversa  + </v>
      </c>
    </row>
    <row r="34" spans="1:11" x14ac:dyDescent="0.2">
      <c r="A34" s="22" t="s">
        <v>323</v>
      </c>
      <c r="B34" t="s">
        <v>334</v>
      </c>
      <c r="C34" s="23" t="s">
        <v>333</v>
      </c>
      <c r="D34" t="str">
        <f t="shared" si="0"/>
        <v xml:space="preserve">β telefono_inversa + </v>
      </c>
      <c r="G34" t="s">
        <v>323</v>
      </c>
      <c r="H34" s="8">
        <v>34</v>
      </c>
      <c r="I34" t="s">
        <v>334</v>
      </c>
      <c r="J34" s="23" t="s">
        <v>333</v>
      </c>
      <c r="K34" t="str">
        <f t="shared" si="1"/>
        <v xml:space="preserve">β 34 telefono_inversa  + </v>
      </c>
    </row>
    <row r="35" spans="1:11" x14ac:dyDescent="0.2">
      <c r="A35" s="22" t="s">
        <v>324</v>
      </c>
      <c r="B35" t="s">
        <v>334</v>
      </c>
      <c r="C35" s="23" t="s">
        <v>333</v>
      </c>
      <c r="D35" t="str">
        <f t="shared" si="0"/>
        <v xml:space="preserve">β impresa_inversa + </v>
      </c>
      <c r="G35" t="s">
        <v>324</v>
      </c>
      <c r="H35" s="8">
        <v>35</v>
      </c>
      <c r="I35" t="s">
        <v>334</v>
      </c>
      <c r="J35" s="23" t="s">
        <v>333</v>
      </c>
      <c r="K35" t="str">
        <f t="shared" si="1"/>
        <v xml:space="preserve">β 35 impresa_inversa  + </v>
      </c>
    </row>
    <row r="36" spans="1:11" x14ac:dyDescent="0.2">
      <c r="A36" s="22" t="s">
        <v>325</v>
      </c>
      <c r="B36" t="s">
        <v>334</v>
      </c>
      <c r="C36" s="23" t="s">
        <v>333</v>
      </c>
      <c r="D36" t="str">
        <f t="shared" si="0"/>
        <v xml:space="preserve">β servicio_inversa + </v>
      </c>
      <c r="G36" t="s">
        <v>325</v>
      </c>
      <c r="H36" s="8">
        <v>36</v>
      </c>
      <c r="I36" t="s">
        <v>334</v>
      </c>
      <c r="J36" s="23" t="s">
        <v>333</v>
      </c>
      <c r="K36" t="str">
        <f t="shared" si="1"/>
        <v xml:space="preserve">β 36 servicio_inversa  + </v>
      </c>
    </row>
    <row r="37" spans="1:11" x14ac:dyDescent="0.2">
      <c r="A37" s="22" t="s">
        <v>326</v>
      </c>
      <c r="B37" t="s">
        <v>334</v>
      </c>
      <c r="C37" s="23" t="s">
        <v>333</v>
      </c>
      <c r="D37" t="str">
        <f t="shared" si="0"/>
        <v xml:space="preserve">β edadloc_inversa_sqr + </v>
      </c>
      <c r="G37" t="s">
        <v>326</v>
      </c>
      <c r="H37" s="8">
        <v>37</v>
      </c>
      <c r="I37" t="s">
        <v>334</v>
      </c>
      <c r="J37" s="23" t="s">
        <v>333</v>
      </c>
      <c r="K37" t="str">
        <f t="shared" si="1"/>
        <v xml:space="preserve">β 37 edadloc_inversa_sqr  + </v>
      </c>
    </row>
    <row r="38" spans="1:11" x14ac:dyDescent="0.2">
      <c r="A38" s="22" t="s">
        <v>327</v>
      </c>
      <c r="B38" t="s">
        <v>334</v>
      </c>
      <c r="C38" s="23" t="s">
        <v>333</v>
      </c>
      <c r="D38" t="str">
        <f t="shared" si="0"/>
        <v xml:space="preserve">β correo_inversa_sqr + </v>
      </c>
      <c r="G38" t="s">
        <v>327</v>
      </c>
      <c r="H38" s="8">
        <v>38</v>
      </c>
      <c r="I38" t="s">
        <v>334</v>
      </c>
      <c r="J38" s="23" t="s">
        <v>333</v>
      </c>
      <c r="K38" t="str">
        <f t="shared" si="1"/>
        <v xml:space="preserve">β 38 correo_inversa_sqr  + </v>
      </c>
    </row>
    <row r="39" spans="1:11" x14ac:dyDescent="0.2">
      <c r="A39" s="22" t="s">
        <v>328</v>
      </c>
      <c r="B39" t="s">
        <v>334</v>
      </c>
      <c r="C39" s="23" t="s">
        <v>333</v>
      </c>
      <c r="D39" t="str">
        <f t="shared" si="0"/>
        <v xml:space="preserve">β paginas_inversa_sar + </v>
      </c>
      <c r="G39" t="s">
        <v>350</v>
      </c>
      <c r="H39" s="8">
        <v>39</v>
      </c>
      <c r="I39" t="s">
        <v>334</v>
      </c>
      <c r="J39" s="23" t="s">
        <v>333</v>
      </c>
      <c r="K39" t="str">
        <f t="shared" si="1"/>
        <v xml:space="preserve">β 39 paginas_inversa_sqr  + </v>
      </c>
    </row>
    <row r="40" spans="1:11" x14ac:dyDescent="0.2">
      <c r="A40" s="22" t="s">
        <v>329</v>
      </c>
      <c r="B40" t="s">
        <v>334</v>
      </c>
      <c r="C40" s="23" t="s">
        <v>333</v>
      </c>
      <c r="D40" t="str">
        <f t="shared" si="0"/>
        <v xml:space="preserve">β telefono_inversa_sqr + </v>
      </c>
      <c r="G40" t="s">
        <v>329</v>
      </c>
      <c r="H40" s="8">
        <v>40</v>
      </c>
      <c r="I40" t="s">
        <v>334</v>
      </c>
      <c r="J40" s="23" t="s">
        <v>333</v>
      </c>
      <c r="K40" t="str">
        <f t="shared" si="1"/>
        <v xml:space="preserve">β 40 telefono_inversa_sqr  + </v>
      </c>
    </row>
    <row r="41" spans="1:11" x14ac:dyDescent="0.2">
      <c r="A41" s="22" t="s">
        <v>330</v>
      </c>
      <c r="B41" t="s">
        <v>334</v>
      </c>
      <c r="C41" s="23" t="s">
        <v>333</v>
      </c>
      <c r="D41" t="str">
        <f t="shared" si="0"/>
        <v xml:space="preserve">β impresa_inversa_sqr + </v>
      </c>
      <c r="G41" t="s">
        <v>330</v>
      </c>
      <c r="H41" s="8">
        <v>41</v>
      </c>
      <c r="I41" t="s">
        <v>334</v>
      </c>
      <c r="J41" s="23" t="s">
        <v>333</v>
      </c>
      <c r="K41" t="str">
        <f t="shared" si="1"/>
        <v xml:space="preserve">β 41 impresa_inversa_sqr  + </v>
      </c>
    </row>
    <row r="42" spans="1:11" x14ac:dyDescent="0.2">
      <c r="A42" s="22" t="s">
        <v>331</v>
      </c>
      <c r="B42" t="s">
        <v>334</v>
      </c>
      <c r="C42" s="23" t="s">
        <v>333</v>
      </c>
      <c r="D42" t="str">
        <f t="shared" si="0"/>
        <v xml:space="preserve">β servicio_inversa_sar + </v>
      </c>
      <c r="G42" t="s">
        <v>351</v>
      </c>
      <c r="H42" s="8">
        <v>42</v>
      </c>
      <c r="I42" t="s">
        <v>334</v>
      </c>
      <c r="J42" s="23" t="s">
        <v>333</v>
      </c>
      <c r="K42" t="str">
        <f t="shared" si="1"/>
        <v xml:space="preserve">β 42 servicio_inversa_sqr  +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096A-4F2B-6E49-A743-B0521960B2F5}">
  <sheetPr filterMode="1"/>
  <dimension ref="A1:L220"/>
  <sheetViews>
    <sheetView topLeftCell="A191" workbookViewId="0">
      <selection activeCell="L195" sqref="L195:L220"/>
    </sheetView>
  </sheetViews>
  <sheetFormatPr baseColWidth="10" defaultRowHeight="15" x14ac:dyDescent="0.2"/>
  <cols>
    <col min="2" max="2" width="13.1640625" bestFit="1" customWidth="1"/>
  </cols>
  <sheetData>
    <row r="1" spans="1:7" x14ac:dyDescent="0.2">
      <c r="A1" t="s">
        <v>353</v>
      </c>
      <c r="B1" t="s">
        <v>352</v>
      </c>
    </row>
    <row r="2" spans="1:7" x14ac:dyDescent="0.2">
      <c r="A2" t="s">
        <v>1</v>
      </c>
      <c r="B2" s="24">
        <v>-12576310000</v>
      </c>
      <c r="C2" s="8">
        <v>1</v>
      </c>
      <c r="D2" t="s">
        <v>334</v>
      </c>
      <c r="E2" s="23" t="s">
        <v>332</v>
      </c>
      <c r="F2" t="str">
        <f>_xlfn.CONCAT(E2,C2," ",A2," ",D2,)</f>
        <v xml:space="preserve">β1 edadloc  + </v>
      </c>
      <c r="G2" t="str">
        <f>_xlfn.CONCAT(F2:F43)</f>
        <v xml:space="preserve">β1 edadloc  + β2 correo  + β3 paginas  + β4 servicio  + β5 idmercado  + β6 correo_paginas  + β7 impresa_idmercado  + β8 nomina_sqr  + β9 promo_1  + β10 promo_2  + β11 tamamer_Median  + β12 ln_edadloc  + β13 ln_nomina  + β14 sqrt_correo  + β15 sqrt_impresa  + β16 sqrt_servicio  + β17 impresa_inversa  + β18 edadloc_inversa_sqr  + β19 paginas_inversa_sqr  + β20 telefono_inversa_sqr  + β21 servicio_inversa_sqr  + </v>
      </c>
    </row>
    <row r="3" spans="1:7" x14ac:dyDescent="0.2">
      <c r="A3" t="s">
        <v>2</v>
      </c>
      <c r="B3" s="24">
        <v>1045360000</v>
      </c>
      <c r="C3">
        <v>2</v>
      </c>
      <c r="D3" t="s">
        <v>334</v>
      </c>
      <c r="E3" s="23" t="s">
        <v>332</v>
      </c>
      <c r="F3" t="str">
        <f t="shared" ref="F3:F4" si="0">_xlfn.CONCAT(E3,C3," ",A3," ",D3,)</f>
        <v xml:space="preserve">β2 correo  + </v>
      </c>
    </row>
    <row r="4" spans="1:7" x14ac:dyDescent="0.2">
      <c r="A4" t="s">
        <v>3</v>
      </c>
      <c r="B4" s="24">
        <v>848878400</v>
      </c>
      <c r="C4">
        <v>3</v>
      </c>
      <c r="D4" t="s">
        <v>334</v>
      </c>
      <c r="E4" s="23" t="s">
        <v>332</v>
      </c>
      <c r="F4" t="str">
        <f t="shared" si="0"/>
        <v xml:space="preserve">β3 paginas  + </v>
      </c>
    </row>
    <row r="5" spans="1:7" x14ac:dyDescent="0.2">
      <c r="A5" t="s">
        <v>4</v>
      </c>
      <c r="B5" t="s">
        <v>335</v>
      </c>
    </row>
    <row r="6" spans="1:7" x14ac:dyDescent="0.2">
      <c r="A6" t="s">
        <v>5</v>
      </c>
      <c r="B6" t="s">
        <v>335</v>
      </c>
    </row>
    <row r="7" spans="1:7" x14ac:dyDescent="0.2">
      <c r="A7" t="s">
        <v>6</v>
      </c>
      <c r="B7" s="24">
        <v>8747664000</v>
      </c>
      <c r="C7">
        <v>4</v>
      </c>
      <c r="D7" t="s">
        <v>334</v>
      </c>
      <c r="E7" s="23" t="s">
        <v>332</v>
      </c>
      <c r="F7" t="str">
        <f>_xlfn.CONCAT(E7,C7," ",A7," ",D7,)</f>
        <v xml:space="preserve">β4 servicio  + </v>
      </c>
    </row>
    <row r="8" spans="1:7" x14ac:dyDescent="0.2">
      <c r="A8" t="s">
        <v>7</v>
      </c>
      <c r="B8" t="s">
        <v>335</v>
      </c>
    </row>
    <row r="9" spans="1:7" x14ac:dyDescent="0.2">
      <c r="A9" t="s">
        <v>8</v>
      </c>
      <c r="B9" s="24">
        <v>-807839500</v>
      </c>
      <c r="C9">
        <v>5</v>
      </c>
      <c r="D9" t="s">
        <v>334</v>
      </c>
      <c r="E9" s="23" t="s">
        <v>332</v>
      </c>
      <c r="F9" t="str">
        <f t="shared" ref="F9:F11" si="1">_xlfn.CONCAT(E9,C9," ",A9," ",D9,)</f>
        <v xml:space="preserve">β5 idmercado  + </v>
      </c>
    </row>
    <row r="10" spans="1:7" x14ac:dyDescent="0.2">
      <c r="A10" t="s">
        <v>298</v>
      </c>
      <c r="B10" s="24">
        <v>5522876000</v>
      </c>
      <c r="C10">
        <v>6</v>
      </c>
      <c r="D10" t="s">
        <v>334</v>
      </c>
      <c r="E10" s="23" t="s">
        <v>332</v>
      </c>
      <c r="F10" t="str">
        <f t="shared" si="1"/>
        <v xml:space="preserve">β6 correo_paginas  + </v>
      </c>
    </row>
    <row r="11" spans="1:7" x14ac:dyDescent="0.2">
      <c r="A11" t="s">
        <v>299</v>
      </c>
      <c r="B11" s="24">
        <v>1209041000</v>
      </c>
      <c r="C11">
        <v>7</v>
      </c>
      <c r="D11" t="s">
        <v>334</v>
      </c>
      <c r="E11" s="23" t="s">
        <v>332</v>
      </c>
      <c r="F11" t="str">
        <f t="shared" si="1"/>
        <v xml:space="preserve">β7 impresa_idmercado  + </v>
      </c>
    </row>
    <row r="12" spans="1:7" x14ac:dyDescent="0.2">
      <c r="A12" t="s">
        <v>336</v>
      </c>
      <c r="B12" t="s">
        <v>335</v>
      </c>
    </row>
    <row r="13" spans="1:7" x14ac:dyDescent="0.2">
      <c r="A13" t="s">
        <v>337</v>
      </c>
      <c r="B13" t="s">
        <v>335</v>
      </c>
    </row>
    <row r="14" spans="1:7" x14ac:dyDescent="0.2">
      <c r="A14" t="s">
        <v>338</v>
      </c>
      <c r="B14" s="24">
        <v>-78311860</v>
      </c>
      <c r="C14">
        <v>8</v>
      </c>
      <c r="D14" t="s">
        <v>334</v>
      </c>
      <c r="E14" s="23" t="s">
        <v>332</v>
      </c>
      <c r="F14" t="str">
        <f t="shared" ref="F14:F16" si="2">_xlfn.CONCAT(E14,C14," ",A14," ",D14,)</f>
        <v xml:space="preserve">β8 nomina_sqr  + </v>
      </c>
    </row>
    <row r="15" spans="1:7" x14ac:dyDescent="0.2">
      <c r="A15" t="s">
        <v>303</v>
      </c>
      <c r="B15" s="24">
        <v>-86759480</v>
      </c>
      <c r="C15">
        <v>9</v>
      </c>
      <c r="D15" t="s">
        <v>334</v>
      </c>
      <c r="E15" s="23" t="s">
        <v>332</v>
      </c>
      <c r="F15" t="str">
        <f t="shared" si="2"/>
        <v xml:space="preserve">β9 promo_1  + </v>
      </c>
    </row>
    <row r="16" spans="1:7" x14ac:dyDescent="0.2">
      <c r="A16" t="s">
        <v>304</v>
      </c>
      <c r="B16" s="24">
        <v>-325827700</v>
      </c>
      <c r="C16">
        <v>10</v>
      </c>
      <c r="D16" t="s">
        <v>334</v>
      </c>
      <c r="E16" s="23" t="s">
        <v>332</v>
      </c>
      <c r="F16" t="str">
        <f t="shared" si="2"/>
        <v xml:space="preserve">β10 promo_2  + </v>
      </c>
    </row>
    <row r="17" spans="1:6" x14ac:dyDescent="0.2">
      <c r="A17" t="s">
        <v>305</v>
      </c>
      <c r="B17" t="s">
        <v>335</v>
      </c>
    </row>
    <row r="18" spans="1:6" x14ac:dyDescent="0.2">
      <c r="A18" t="s">
        <v>306</v>
      </c>
      <c r="B18" s="24">
        <v>-148881200</v>
      </c>
      <c r="C18">
        <v>11</v>
      </c>
      <c r="D18" t="s">
        <v>334</v>
      </c>
      <c r="E18" s="23" t="s">
        <v>332</v>
      </c>
      <c r="F18" t="str">
        <f t="shared" ref="F18:F19" si="3">_xlfn.CONCAT(E18,C18," ",A18," ",D18,)</f>
        <v xml:space="preserve">β11 tamamer_Median  + </v>
      </c>
    </row>
    <row r="19" spans="1:6" x14ac:dyDescent="0.2">
      <c r="A19" t="s">
        <v>339</v>
      </c>
      <c r="B19" s="24">
        <v>16851460000</v>
      </c>
      <c r="C19">
        <v>12</v>
      </c>
      <c r="D19" t="s">
        <v>334</v>
      </c>
      <c r="E19" s="23" t="s">
        <v>332</v>
      </c>
      <c r="F19" t="str">
        <f t="shared" si="3"/>
        <v xml:space="preserve">β12 ln_edadloc  + </v>
      </c>
    </row>
    <row r="20" spans="1:6" x14ac:dyDescent="0.2">
      <c r="A20" t="s">
        <v>340</v>
      </c>
      <c r="B20" t="s">
        <v>335</v>
      </c>
    </row>
    <row r="21" spans="1:6" x14ac:dyDescent="0.2">
      <c r="A21" t="s">
        <v>341</v>
      </c>
      <c r="B21" t="s">
        <v>335</v>
      </c>
    </row>
    <row r="22" spans="1:6" x14ac:dyDescent="0.2">
      <c r="A22" t="s">
        <v>342</v>
      </c>
      <c r="B22" t="s">
        <v>335</v>
      </c>
    </row>
    <row r="23" spans="1:6" x14ac:dyDescent="0.2">
      <c r="A23" t="s">
        <v>343</v>
      </c>
      <c r="B23" t="s">
        <v>335</v>
      </c>
    </row>
    <row r="24" spans="1:6" x14ac:dyDescent="0.2">
      <c r="A24" t="s">
        <v>344</v>
      </c>
      <c r="B24" s="24">
        <v>-154544200</v>
      </c>
      <c r="C24">
        <v>13</v>
      </c>
      <c r="D24" t="s">
        <v>334</v>
      </c>
      <c r="E24" s="23" t="s">
        <v>332</v>
      </c>
      <c r="F24" t="str">
        <f>_xlfn.CONCAT(E24,C24," ",A24," ",D24,)</f>
        <v xml:space="preserve">β13 ln_nomina  + </v>
      </c>
    </row>
    <row r="25" spans="1:6" x14ac:dyDescent="0.2">
      <c r="A25" t="s">
        <v>345</v>
      </c>
      <c r="B25" t="s">
        <v>335</v>
      </c>
    </row>
    <row r="26" spans="1:6" x14ac:dyDescent="0.2">
      <c r="A26" t="s">
        <v>346</v>
      </c>
      <c r="B26" t="s">
        <v>335</v>
      </c>
    </row>
    <row r="27" spans="1:6" x14ac:dyDescent="0.2">
      <c r="A27" t="s">
        <v>315</v>
      </c>
      <c r="B27" s="24">
        <v>622235100</v>
      </c>
      <c r="C27">
        <v>14</v>
      </c>
      <c r="D27" t="s">
        <v>334</v>
      </c>
      <c r="E27" s="23" t="s">
        <v>332</v>
      </c>
      <c r="F27" t="str">
        <f>_xlfn.CONCAT(E27,C27," ",A27," ",D27,)</f>
        <v xml:space="preserve">β14 sqrt_correo  + </v>
      </c>
    </row>
    <row r="28" spans="1:6" x14ac:dyDescent="0.2">
      <c r="A28" t="s">
        <v>347</v>
      </c>
      <c r="B28" t="s">
        <v>335</v>
      </c>
    </row>
    <row r="29" spans="1:6" x14ac:dyDescent="0.2">
      <c r="A29" t="s">
        <v>317</v>
      </c>
      <c r="B29" t="s">
        <v>335</v>
      </c>
    </row>
    <row r="30" spans="1:6" x14ac:dyDescent="0.2">
      <c r="A30" t="s">
        <v>348</v>
      </c>
      <c r="B30" s="24">
        <v>4496364000</v>
      </c>
      <c r="C30">
        <v>15</v>
      </c>
      <c r="D30" t="s">
        <v>334</v>
      </c>
      <c r="E30" s="23" t="s">
        <v>332</v>
      </c>
      <c r="F30" t="str">
        <f t="shared" ref="F30:F31" si="4">_xlfn.CONCAT(E30,C30," ",A30," ",D30,)</f>
        <v xml:space="preserve">β15 sqrt_impresa  + </v>
      </c>
    </row>
    <row r="31" spans="1:6" x14ac:dyDescent="0.2">
      <c r="A31" t="s">
        <v>349</v>
      </c>
      <c r="B31" s="24">
        <v>91418.37</v>
      </c>
      <c r="C31">
        <v>16</v>
      </c>
      <c r="D31" t="s">
        <v>334</v>
      </c>
      <c r="E31" s="23" t="s">
        <v>332</v>
      </c>
      <c r="F31" t="str">
        <f t="shared" si="4"/>
        <v xml:space="preserve">β16 sqrt_servicio  + </v>
      </c>
    </row>
    <row r="32" spans="1:6" x14ac:dyDescent="0.2">
      <c r="A32" t="s">
        <v>320</v>
      </c>
      <c r="B32" t="s">
        <v>335</v>
      </c>
    </row>
    <row r="33" spans="1:6" x14ac:dyDescent="0.2">
      <c r="A33" t="s">
        <v>321</v>
      </c>
      <c r="B33" t="s">
        <v>335</v>
      </c>
    </row>
    <row r="34" spans="1:6" x14ac:dyDescent="0.2">
      <c r="A34" t="s">
        <v>322</v>
      </c>
      <c r="B34" t="s">
        <v>335</v>
      </c>
    </row>
    <row r="35" spans="1:6" x14ac:dyDescent="0.2">
      <c r="A35" t="s">
        <v>323</v>
      </c>
      <c r="B35" t="s">
        <v>335</v>
      </c>
    </row>
    <row r="36" spans="1:6" x14ac:dyDescent="0.2">
      <c r="A36" t="s">
        <v>324</v>
      </c>
      <c r="B36" s="24">
        <v>-670952800</v>
      </c>
      <c r="C36">
        <v>17</v>
      </c>
      <c r="D36" t="s">
        <v>334</v>
      </c>
      <c r="E36" s="23" t="s">
        <v>332</v>
      </c>
      <c r="F36" t="str">
        <f>_xlfn.CONCAT(E36,C36," ",A36," ",D36,)</f>
        <v xml:space="preserve">β17 impresa_inversa  + </v>
      </c>
    </row>
    <row r="37" spans="1:6" x14ac:dyDescent="0.2">
      <c r="A37" t="s">
        <v>325</v>
      </c>
      <c r="B37" t="s">
        <v>335</v>
      </c>
    </row>
    <row r="38" spans="1:6" x14ac:dyDescent="0.2">
      <c r="A38" t="s">
        <v>326</v>
      </c>
      <c r="B38" s="24">
        <v>3917384000</v>
      </c>
      <c r="C38">
        <v>18</v>
      </c>
      <c r="D38" t="s">
        <v>334</v>
      </c>
      <c r="E38" s="23" t="s">
        <v>332</v>
      </c>
      <c r="F38" t="str">
        <f>_xlfn.CONCAT(E38,C38," ",A38," ",D38,)</f>
        <v xml:space="preserve">β18 edadloc_inversa_sqr  + </v>
      </c>
    </row>
    <row r="39" spans="1:6" x14ac:dyDescent="0.2">
      <c r="A39" t="s">
        <v>327</v>
      </c>
      <c r="B39" t="s">
        <v>335</v>
      </c>
    </row>
    <row r="40" spans="1:6" x14ac:dyDescent="0.2">
      <c r="A40" t="s">
        <v>350</v>
      </c>
      <c r="B40" s="24">
        <v>636066000</v>
      </c>
      <c r="C40">
        <v>19</v>
      </c>
      <c r="D40" t="s">
        <v>334</v>
      </c>
      <c r="E40" s="23" t="s">
        <v>332</v>
      </c>
      <c r="F40" t="str">
        <f t="shared" ref="F40:F41" si="5">_xlfn.CONCAT(E40,C40," ",A40," ",D40,)</f>
        <v xml:space="preserve">β19 paginas_inversa_sqr  + </v>
      </c>
    </row>
    <row r="41" spans="1:6" x14ac:dyDescent="0.2">
      <c r="A41" t="s">
        <v>329</v>
      </c>
      <c r="B41" s="24">
        <v>-244204800</v>
      </c>
      <c r="C41">
        <v>20</v>
      </c>
      <c r="D41" t="s">
        <v>334</v>
      </c>
      <c r="E41" s="23" t="s">
        <v>332</v>
      </c>
      <c r="F41" t="str">
        <f t="shared" si="5"/>
        <v xml:space="preserve">β20 telefono_inversa_sqr  + </v>
      </c>
    </row>
    <row r="42" spans="1:6" x14ac:dyDescent="0.2">
      <c r="A42" t="s">
        <v>330</v>
      </c>
      <c r="B42" t="s">
        <v>335</v>
      </c>
    </row>
    <row r="43" spans="1:6" x14ac:dyDescent="0.2">
      <c r="A43" t="s">
        <v>351</v>
      </c>
      <c r="B43" s="24">
        <v>1338955000</v>
      </c>
      <c r="C43">
        <v>21</v>
      </c>
      <c r="D43" t="s">
        <v>334</v>
      </c>
      <c r="E43" s="23" t="s">
        <v>332</v>
      </c>
      <c r="F43" t="str">
        <f>_xlfn.CONCAT(E43,C43," ",A43," ",D43,)</f>
        <v xml:space="preserve">β21 servicio_inversa_sqr  + </v>
      </c>
    </row>
    <row r="48" spans="1:6" x14ac:dyDescent="0.2">
      <c r="A48" t="s">
        <v>353</v>
      </c>
      <c r="B48" t="s">
        <v>352</v>
      </c>
    </row>
    <row r="49" spans="1:7" x14ac:dyDescent="0.2">
      <c r="A49" t="s">
        <v>1</v>
      </c>
      <c r="B49" s="8">
        <v>-582947846</v>
      </c>
      <c r="C49">
        <v>1</v>
      </c>
      <c r="D49" t="s">
        <v>334</v>
      </c>
      <c r="E49" s="23" t="s">
        <v>332</v>
      </c>
      <c r="F49" t="str">
        <f>_xlfn.CONCAT(E49,C49," ",A49," ",D49,)</f>
        <v xml:space="preserve">β1 edadloc  + </v>
      </c>
      <c r="G49" t="str">
        <f>_xlfn.CONCAT(F49:F90)</f>
        <v xml:space="preserve">β1 edadloc  + β2 correo  + β3 paginas  + β4 impresa  + β5 servicio  + β6 idmercado  + β7 correo_paginas  + β8 impresa_idmercado  + β9 impresa_sqr  + β10 correo_sqr  + β11 nomina_sqr  + β12 promo_1  + β13 promo_2  + β14 tamamer_Median  + β15 ln_edadloc  + β16 ln_correo  + β17 ln_servicio  + β18 ln_nomina  + β19 sqrt_correo  + β20 sqrt_paginas  + β21 sqrt_impresa  + β22 sqrt_servicio  + β23 edadloc_inversa  + β24 impresa_inversa  + β25 edadloc_inversa_sqr  + β26 paginas_inversa_sqr  + β27 telefono_inversa_sqr  + β28 impresa_inversa_sqr  + β29 servicio_inversa_sqr  + </v>
      </c>
    </row>
    <row r="50" spans="1:7" x14ac:dyDescent="0.2">
      <c r="A50" t="s">
        <v>2</v>
      </c>
      <c r="B50" s="8">
        <v>125468928</v>
      </c>
      <c r="C50">
        <v>2</v>
      </c>
      <c r="D50" t="s">
        <v>334</v>
      </c>
      <c r="E50" s="23" t="s">
        <v>332</v>
      </c>
      <c r="F50" t="str">
        <f t="shared" ref="F50:F51" si="6">_xlfn.CONCAT(E50,C50," ",A50," ",D50,)</f>
        <v xml:space="preserve">β2 correo  + </v>
      </c>
    </row>
    <row r="51" spans="1:7" x14ac:dyDescent="0.2">
      <c r="A51" t="s">
        <v>3</v>
      </c>
      <c r="B51" s="8">
        <v>161056829</v>
      </c>
      <c r="C51">
        <v>3</v>
      </c>
      <c r="D51" t="s">
        <v>334</v>
      </c>
      <c r="E51" s="23" t="s">
        <v>332</v>
      </c>
      <c r="F51" t="str">
        <f t="shared" si="6"/>
        <v xml:space="preserve">β3 paginas  + </v>
      </c>
    </row>
    <row r="52" spans="1:7" hidden="1" x14ac:dyDescent="0.2">
      <c r="A52" t="s">
        <v>4</v>
      </c>
      <c r="B52" t="s">
        <v>335</v>
      </c>
    </row>
    <row r="53" spans="1:7" x14ac:dyDescent="0.2">
      <c r="A53" t="s">
        <v>5</v>
      </c>
      <c r="B53" s="8">
        <v>124109307</v>
      </c>
      <c r="C53">
        <v>4</v>
      </c>
      <c r="D53" t="s">
        <v>334</v>
      </c>
      <c r="E53" s="23" t="s">
        <v>332</v>
      </c>
      <c r="F53" t="str">
        <f t="shared" ref="F53:F54" si="7">_xlfn.CONCAT(E53,C53," ",A53," ",D53,)</f>
        <v xml:space="preserve">β4 impresa  + </v>
      </c>
    </row>
    <row r="54" spans="1:7" x14ac:dyDescent="0.2">
      <c r="A54" t="s">
        <v>6</v>
      </c>
      <c r="B54" s="8">
        <v>419653462</v>
      </c>
      <c r="C54">
        <v>5</v>
      </c>
      <c r="D54" t="s">
        <v>334</v>
      </c>
      <c r="E54" s="23" t="s">
        <v>332</v>
      </c>
      <c r="F54" t="str">
        <f t="shared" si="7"/>
        <v xml:space="preserve">β5 servicio  + </v>
      </c>
    </row>
    <row r="55" spans="1:7" hidden="1" x14ac:dyDescent="0.2">
      <c r="A55" t="s">
        <v>7</v>
      </c>
      <c r="B55" t="s">
        <v>335</v>
      </c>
    </row>
    <row r="56" spans="1:7" x14ac:dyDescent="0.2">
      <c r="A56" t="s">
        <v>8</v>
      </c>
      <c r="B56" s="8">
        <v>-43492580</v>
      </c>
      <c r="C56">
        <v>6</v>
      </c>
      <c r="D56" t="s">
        <v>334</v>
      </c>
      <c r="E56" s="23" t="s">
        <v>332</v>
      </c>
      <c r="F56" t="str">
        <f t="shared" ref="F56:F63" si="8">_xlfn.CONCAT(E56,C56," ",A56," ",D56,)</f>
        <v xml:space="preserve">β6 idmercado  + </v>
      </c>
    </row>
    <row r="57" spans="1:7" x14ac:dyDescent="0.2">
      <c r="A57" t="s">
        <v>298</v>
      </c>
      <c r="B57" s="8">
        <v>242951370</v>
      </c>
      <c r="C57">
        <v>7</v>
      </c>
      <c r="D57" t="s">
        <v>334</v>
      </c>
      <c r="E57" s="23" t="s">
        <v>332</v>
      </c>
      <c r="F57" t="str">
        <f t="shared" si="8"/>
        <v xml:space="preserve">β7 correo_paginas  + </v>
      </c>
    </row>
    <row r="58" spans="1:7" x14ac:dyDescent="0.2">
      <c r="A58" t="s">
        <v>299</v>
      </c>
      <c r="B58" s="8">
        <v>72886629</v>
      </c>
      <c r="C58">
        <v>8</v>
      </c>
      <c r="D58" t="s">
        <v>334</v>
      </c>
      <c r="E58" s="23" t="s">
        <v>332</v>
      </c>
      <c r="F58" t="str">
        <f t="shared" si="8"/>
        <v xml:space="preserve">β8 impresa_idmercado  + </v>
      </c>
    </row>
    <row r="59" spans="1:7" x14ac:dyDescent="0.2">
      <c r="A59" t="s">
        <v>336</v>
      </c>
      <c r="B59" s="8">
        <v>113818843</v>
      </c>
      <c r="C59">
        <v>9</v>
      </c>
      <c r="D59" t="s">
        <v>334</v>
      </c>
      <c r="E59" s="23" t="s">
        <v>332</v>
      </c>
      <c r="F59" t="str">
        <f t="shared" si="8"/>
        <v xml:space="preserve">β9 impresa_sqr  + </v>
      </c>
    </row>
    <row r="60" spans="1:7" x14ac:dyDescent="0.2">
      <c r="A60" t="s">
        <v>337</v>
      </c>
      <c r="B60" s="8">
        <v>144774653</v>
      </c>
      <c r="C60">
        <v>10</v>
      </c>
      <c r="D60" t="s">
        <v>334</v>
      </c>
      <c r="E60" s="23" t="s">
        <v>332</v>
      </c>
      <c r="F60" t="str">
        <f t="shared" si="8"/>
        <v xml:space="preserve">β10 correo_sqr  + </v>
      </c>
    </row>
    <row r="61" spans="1:7" x14ac:dyDescent="0.2">
      <c r="A61" t="s">
        <v>338</v>
      </c>
      <c r="B61" s="8">
        <v>-8935610</v>
      </c>
      <c r="C61">
        <v>11</v>
      </c>
      <c r="D61" t="s">
        <v>334</v>
      </c>
      <c r="E61" s="23" t="s">
        <v>332</v>
      </c>
      <c r="F61" t="str">
        <f t="shared" si="8"/>
        <v xml:space="preserve">β11 nomina_sqr  + </v>
      </c>
    </row>
    <row r="62" spans="1:7" x14ac:dyDescent="0.2">
      <c r="A62" t="s">
        <v>303</v>
      </c>
      <c r="B62" s="8">
        <v>-10630693</v>
      </c>
      <c r="C62">
        <v>12</v>
      </c>
      <c r="D62" t="s">
        <v>334</v>
      </c>
      <c r="E62" s="23" t="s">
        <v>332</v>
      </c>
      <c r="F62" t="str">
        <f t="shared" si="8"/>
        <v xml:space="preserve">β12 promo_1  + </v>
      </c>
    </row>
    <row r="63" spans="1:7" x14ac:dyDescent="0.2">
      <c r="A63" t="s">
        <v>304</v>
      </c>
      <c r="B63" s="8">
        <v>-37345357</v>
      </c>
      <c r="C63">
        <v>13</v>
      </c>
      <c r="D63" t="s">
        <v>334</v>
      </c>
      <c r="E63" s="23" t="s">
        <v>332</v>
      </c>
      <c r="F63" t="str">
        <f t="shared" si="8"/>
        <v xml:space="preserve">β13 promo_2  + </v>
      </c>
    </row>
    <row r="64" spans="1:7" hidden="1" x14ac:dyDescent="0.2">
      <c r="A64" t="s">
        <v>305</v>
      </c>
      <c r="B64" t="s">
        <v>335</v>
      </c>
    </row>
    <row r="65" spans="1:6" x14ac:dyDescent="0.2">
      <c r="A65" t="s">
        <v>306</v>
      </c>
      <c r="B65" s="8">
        <v>-19334996</v>
      </c>
      <c r="C65">
        <v>14</v>
      </c>
      <c r="D65" t="s">
        <v>334</v>
      </c>
      <c r="E65" s="23" t="s">
        <v>332</v>
      </c>
      <c r="F65" t="str">
        <f t="shared" ref="F65:F67" si="9">_xlfn.CONCAT(E65,C65," ",A65," ",D65,)</f>
        <v xml:space="preserve">β14 tamamer_Median  + </v>
      </c>
    </row>
    <row r="66" spans="1:6" x14ac:dyDescent="0.2">
      <c r="A66" t="s">
        <v>339</v>
      </c>
      <c r="B66" s="8">
        <v>636666301</v>
      </c>
      <c r="C66">
        <v>15</v>
      </c>
      <c r="D66" t="s">
        <v>334</v>
      </c>
      <c r="E66" s="23" t="s">
        <v>332</v>
      </c>
      <c r="F66" t="str">
        <f t="shared" si="9"/>
        <v xml:space="preserve">β15 ln_edadloc  + </v>
      </c>
    </row>
    <row r="67" spans="1:6" x14ac:dyDescent="0.2">
      <c r="A67" t="s">
        <v>340</v>
      </c>
      <c r="B67" s="8">
        <v>2681141</v>
      </c>
      <c r="C67">
        <v>16</v>
      </c>
      <c r="D67" t="s">
        <v>334</v>
      </c>
      <c r="E67" s="23" t="s">
        <v>332</v>
      </c>
      <c r="F67" t="str">
        <f t="shared" si="9"/>
        <v xml:space="preserve">β16 ln_correo  + </v>
      </c>
    </row>
    <row r="68" spans="1:6" hidden="1" x14ac:dyDescent="0.2">
      <c r="A68" t="s">
        <v>341</v>
      </c>
      <c r="B68" t="s">
        <v>335</v>
      </c>
    </row>
    <row r="69" spans="1:6" hidden="1" x14ac:dyDescent="0.2">
      <c r="A69" t="s">
        <v>342</v>
      </c>
      <c r="B69" t="s">
        <v>335</v>
      </c>
    </row>
    <row r="70" spans="1:6" x14ac:dyDescent="0.2">
      <c r="A70" t="s">
        <v>343</v>
      </c>
      <c r="B70" s="8">
        <v>193159859</v>
      </c>
      <c r="C70">
        <v>17</v>
      </c>
      <c r="D70" t="s">
        <v>334</v>
      </c>
      <c r="E70" s="23" t="s">
        <v>332</v>
      </c>
      <c r="F70" t="str">
        <f t="shared" ref="F70:F71" si="10">_xlfn.CONCAT(E70,C70," ",A70," ",D70,)</f>
        <v xml:space="preserve">β17 ln_servicio  + </v>
      </c>
    </row>
    <row r="71" spans="1:6" x14ac:dyDescent="0.2">
      <c r="A71" t="s">
        <v>344</v>
      </c>
      <c r="B71" s="8">
        <v>-15151042</v>
      </c>
      <c r="C71">
        <v>18</v>
      </c>
      <c r="D71" t="s">
        <v>334</v>
      </c>
      <c r="E71" s="23" t="s">
        <v>332</v>
      </c>
      <c r="F71" t="str">
        <f t="shared" si="10"/>
        <v xml:space="preserve">β18 ln_nomina  + </v>
      </c>
    </row>
    <row r="72" spans="1:6" hidden="1" x14ac:dyDescent="0.2">
      <c r="A72" t="s">
        <v>345</v>
      </c>
      <c r="B72" t="s">
        <v>335</v>
      </c>
    </row>
    <row r="73" spans="1:6" hidden="1" x14ac:dyDescent="0.2">
      <c r="A73" t="s">
        <v>346</v>
      </c>
      <c r="B73" t="s">
        <v>335</v>
      </c>
    </row>
    <row r="74" spans="1:6" x14ac:dyDescent="0.2">
      <c r="A74" t="s">
        <v>315</v>
      </c>
      <c r="B74" s="8">
        <v>75815077</v>
      </c>
      <c r="C74">
        <v>19</v>
      </c>
      <c r="D74" t="s">
        <v>334</v>
      </c>
      <c r="E74" s="23" t="s">
        <v>332</v>
      </c>
      <c r="F74" t="str">
        <f t="shared" ref="F74:F75" si="11">_xlfn.CONCAT(E74,C74," ",A74," ",D74,)</f>
        <v xml:space="preserve">β19 sqrt_correo  + </v>
      </c>
    </row>
    <row r="75" spans="1:6" x14ac:dyDescent="0.2">
      <c r="A75" t="s">
        <v>347</v>
      </c>
      <c r="B75" s="8">
        <v>72087045</v>
      </c>
      <c r="C75">
        <v>20</v>
      </c>
      <c r="D75" t="s">
        <v>334</v>
      </c>
      <c r="E75" s="23" t="s">
        <v>332</v>
      </c>
      <c r="F75" t="str">
        <f t="shared" si="11"/>
        <v xml:space="preserve">β20 sqrt_paginas  + </v>
      </c>
    </row>
    <row r="76" spans="1:6" hidden="1" x14ac:dyDescent="0.2">
      <c r="A76" t="s">
        <v>317</v>
      </c>
      <c r="B76" t="s">
        <v>335</v>
      </c>
    </row>
    <row r="77" spans="1:6" x14ac:dyDescent="0.2">
      <c r="A77" t="s">
        <v>348</v>
      </c>
      <c r="B77" s="8">
        <v>125775826</v>
      </c>
      <c r="C77">
        <v>21</v>
      </c>
      <c r="D77" t="s">
        <v>334</v>
      </c>
      <c r="E77" s="23" t="s">
        <v>332</v>
      </c>
      <c r="F77" t="str">
        <f t="shared" ref="F77:F79" si="12">_xlfn.CONCAT(E77,C77," ",A77," ",D77,)</f>
        <v xml:space="preserve">β21 sqrt_impresa  + </v>
      </c>
    </row>
    <row r="78" spans="1:6" x14ac:dyDescent="0.2">
      <c r="A78" t="s">
        <v>349</v>
      </c>
      <c r="B78" s="8">
        <v>317522407</v>
      </c>
      <c r="C78">
        <v>22</v>
      </c>
      <c r="D78" t="s">
        <v>334</v>
      </c>
      <c r="E78" s="23" t="s">
        <v>332</v>
      </c>
      <c r="F78" t="str">
        <f t="shared" si="12"/>
        <v xml:space="preserve">β22 sqrt_servicio  + </v>
      </c>
    </row>
    <row r="79" spans="1:6" x14ac:dyDescent="0.2">
      <c r="A79" t="s">
        <v>320</v>
      </c>
      <c r="B79" s="8">
        <v>-379463095</v>
      </c>
      <c r="C79">
        <v>23</v>
      </c>
      <c r="D79" t="s">
        <v>334</v>
      </c>
      <c r="E79" s="23" t="s">
        <v>332</v>
      </c>
      <c r="F79" t="str">
        <f t="shared" si="12"/>
        <v xml:space="preserve">β23 edadloc_inversa  + </v>
      </c>
    </row>
    <row r="80" spans="1:6" hidden="1" x14ac:dyDescent="0.2">
      <c r="A80" t="s">
        <v>321</v>
      </c>
      <c r="B80" t="s">
        <v>335</v>
      </c>
    </row>
    <row r="81" spans="1:6" hidden="1" x14ac:dyDescent="0.2">
      <c r="A81" t="s">
        <v>322</v>
      </c>
      <c r="B81" t="s">
        <v>335</v>
      </c>
    </row>
    <row r="82" spans="1:6" hidden="1" x14ac:dyDescent="0.2">
      <c r="A82" t="s">
        <v>323</v>
      </c>
      <c r="B82" t="s">
        <v>335</v>
      </c>
    </row>
    <row r="83" spans="1:6" x14ac:dyDescent="0.2">
      <c r="A83" t="s">
        <v>324</v>
      </c>
      <c r="B83" s="8">
        <v>-99564252</v>
      </c>
      <c r="C83">
        <v>24</v>
      </c>
      <c r="D83" t="s">
        <v>334</v>
      </c>
      <c r="E83" s="23" t="s">
        <v>332</v>
      </c>
      <c r="F83" t="str">
        <f>_xlfn.CONCAT(E83,C83," ",A83," ",D83,)</f>
        <v xml:space="preserve">β24 impresa_inversa  + </v>
      </c>
    </row>
    <row r="84" spans="1:6" hidden="1" x14ac:dyDescent="0.2">
      <c r="A84" t="s">
        <v>325</v>
      </c>
      <c r="B84" t="s">
        <v>335</v>
      </c>
    </row>
    <row r="85" spans="1:6" x14ac:dyDescent="0.2">
      <c r="A85" t="s">
        <v>326</v>
      </c>
      <c r="B85" s="8">
        <v>305187963</v>
      </c>
      <c r="C85">
        <v>25</v>
      </c>
      <c r="D85" t="s">
        <v>334</v>
      </c>
      <c r="E85" s="23" t="s">
        <v>332</v>
      </c>
      <c r="F85" t="str">
        <f>_xlfn.CONCAT(E85,C85," ",A85," ",D85,)</f>
        <v xml:space="preserve">β25 edadloc_inversa_sqr  + </v>
      </c>
    </row>
    <row r="86" spans="1:6" hidden="1" x14ac:dyDescent="0.2">
      <c r="A86" t="s">
        <v>327</v>
      </c>
      <c r="B86" t="s">
        <v>335</v>
      </c>
    </row>
    <row r="87" spans="1:6" x14ac:dyDescent="0.2">
      <c r="A87" t="s">
        <v>350</v>
      </c>
      <c r="B87" s="8">
        <v>52343248</v>
      </c>
      <c r="C87">
        <v>26</v>
      </c>
      <c r="D87" t="s">
        <v>334</v>
      </c>
      <c r="E87" s="23" t="s">
        <v>332</v>
      </c>
      <c r="F87" t="str">
        <f t="shared" ref="F87:F90" si="13">_xlfn.CONCAT(E87,C87," ",A87," ",D87,)</f>
        <v xml:space="preserve">β26 paginas_inversa_sqr  + </v>
      </c>
    </row>
    <row r="88" spans="1:6" x14ac:dyDescent="0.2">
      <c r="A88" t="s">
        <v>329</v>
      </c>
      <c r="B88" s="8">
        <v>-11607573</v>
      </c>
      <c r="C88">
        <v>27</v>
      </c>
      <c r="D88" t="s">
        <v>334</v>
      </c>
      <c r="E88" s="23" t="s">
        <v>332</v>
      </c>
      <c r="F88" t="str">
        <f t="shared" si="13"/>
        <v xml:space="preserve">β27 telefono_inversa_sqr  + </v>
      </c>
    </row>
    <row r="89" spans="1:6" x14ac:dyDescent="0.2">
      <c r="A89" t="s">
        <v>330</v>
      </c>
      <c r="B89" s="8">
        <v>-72795088</v>
      </c>
      <c r="C89">
        <v>28</v>
      </c>
      <c r="D89" t="s">
        <v>334</v>
      </c>
      <c r="E89" s="23" t="s">
        <v>332</v>
      </c>
      <c r="F89" t="str">
        <f t="shared" si="13"/>
        <v xml:space="preserve">β28 impresa_inversa_sqr  + </v>
      </c>
    </row>
    <row r="90" spans="1:6" x14ac:dyDescent="0.2">
      <c r="A90" t="s">
        <v>351</v>
      </c>
      <c r="B90" s="8">
        <v>187571153</v>
      </c>
      <c r="C90">
        <v>29</v>
      </c>
      <c r="D90" t="s">
        <v>334</v>
      </c>
      <c r="E90" s="23" t="s">
        <v>332</v>
      </c>
      <c r="F90" t="str">
        <f t="shared" si="13"/>
        <v xml:space="preserve">β29 servicio_inversa_sqr  + </v>
      </c>
    </row>
    <row r="118" spans="1:2" x14ac:dyDescent="0.2">
      <c r="A118" t="s">
        <v>353</v>
      </c>
      <c r="B118" t="s">
        <v>352</v>
      </c>
    </row>
    <row r="119" spans="1:2" x14ac:dyDescent="0.2">
      <c r="A119" t="s">
        <v>0</v>
      </c>
      <c r="B119" s="8">
        <v>-1234093096</v>
      </c>
    </row>
    <row r="120" spans="1:2" x14ac:dyDescent="0.2">
      <c r="A120" t="s">
        <v>1</v>
      </c>
      <c r="B120" s="8">
        <v>-813551293</v>
      </c>
    </row>
    <row r="121" spans="1:2" x14ac:dyDescent="0.2">
      <c r="A121" t="s">
        <v>2</v>
      </c>
      <c r="B121" s="8">
        <v>1139104719</v>
      </c>
    </row>
    <row r="122" spans="1:2" x14ac:dyDescent="0.2">
      <c r="A122" t="s">
        <v>5</v>
      </c>
      <c r="B122" s="8">
        <v>1300679385</v>
      </c>
    </row>
    <row r="123" spans="1:2" x14ac:dyDescent="0.2">
      <c r="A123" t="s">
        <v>6</v>
      </c>
      <c r="B123" s="8">
        <v>2671939403</v>
      </c>
    </row>
    <row r="124" spans="1:2" x14ac:dyDescent="0.2">
      <c r="A124" t="s">
        <v>7</v>
      </c>
      <c r="B124" s="8">
        <v>21053748</v>
      </c>
    </row>
    <row r="125" spans="1:2" x14ac:dyDescent="0.2">
      <c r="A125" t="s">
        <v>8</v>
      </c>
      <c r="B125" s="8">
        <v>-231771995</v>
      </c>
    </row>
    <row r="126" spans="1:2" x14ac:dyDescent="0.2">
      <c r="A126" t="s">
        <v>298</v>
      </c>
      <c r="B126" s="8">
        <v>2043168318</v>
      </c>
    </row>
    <row r="127" spans="1:2" x14ac:dyDescent="0.2">
      <c r="A127" t="s">
        <v>299</v>
      </c>
      <c r="B127" s="8">
        <v>566949174</v>
      </c>
    </row>
    <row r="128" spans="1:2" x14ac:dyDescent="0.2">
      <c r="A128" t="s">
        <v>336</v>
      </c>
      <c r="B128" s="8">
        <v>1282025604</v>
      </c>
    </row>
    <row r="129" spans="1:2" x14ac:dyDescent="0.2">
      <c r="A129" t="s">
        <v>337</v>
      </c>
      <c r="B129" s="8">
        <v>1491798567</v>
      </c>
    </row>
    <row r="130" spans="1:2" x14ac:dyDescent="0.2">
      <c r="A130" t="s">
        <v>338</v>
      </c>
      <c r="B130" s="8">
        <v>3874563</v>
      </c>
    </row>
    <row r="131" spans="1:2" x14ac:dyDescent="0.2">
      <c r="A131" t="s">
        <v>339</v>
      </c>
      <c r="B131" s="8">
        <v>1365467972</v>
      </c>
    </row>
    <row r="132" spans="1:2" x14ac:dyDescent="0.2">
      <c r="A132" t="s">
        <v>340</v>
      </c>
      <c r="B132" s="8">
        <v>519233326</v>
      </c>
    </row>
    <row r="133" spans="1:2" x14ac:dyDescent="0.2">
      <c r="A133" t="s">
        <v>343</v>
      </c>
      <c r="B133" s="8">
        <v>1909091590</v>
      </c>
    </row>
    <row r="134" spans="1:2" x14ac:dyDescent="0.2">
      <c r="A134" t="s">
        <v>344</v>
      </c>
      <c r="B134" s="8">
        <v>-220526741</v>
      </c>
    </row>
    <row r="135" spans="1:2" x14ac:dyDescent="0.2">
      <c r="A135" t="s">
        <v>345</v>
      </c>
      <c r="B135" s="8">
        <v>-77601591</v>
      </c>
    </row>
    <row r="136" spans="1:2" x14ac:dyDescent="0.2">
      <c r="A136" t="s">
        <v>346</v>
      </c>
      <c r="B136" s="8">
        <v>371189360</v>
      </c>
    </row>
    <row r="137" spans="1:2" x14ac:dyDescent="0.2">
      <c r="A137" t="s">
        <v>315</v>
      </c>
      <c r="B137" s="8">
        <v>846054446</v>
      </c>
    </row>
    <row r="138" spans="1:2" x14ac:dyDescent="0.2">
      <c r="A138" t="s">
        <v>348</v>
      </c>
      <c r="B138" s="8">
        <v>1301427726</v>
      </c>
    </row>
    <row r="139" spans="1:2" x14ac:dyDescent="0.2">
      <c r="A139" t="s">
        <v>349</v>
      </c>
      <c r="B139" s="8">
        <v>2317899081</v>
      </c>
    </row>
    <row r="140" spans="1:2" x14ac:dyDescent="0.2">
      <c r="A140" t="s">
        <v>320</v>
      </c>
      <c r="B140" s="8">
        <v>-1450126983</v>
      </c>
    </row>
    <row r="141" spans="1:2" x14ac:dyDescent="0.2">
      <c r="A141" t="s">
        <v>321</v>
      </c>
      <c r="B141" s="8">
        <v>5032521</v>
      </c>
    </row>
    <row r="142" spans="1:2" x14ac:dyDescent="0.2">
      <c r="A142" t="s">
        <v>322</v>
      </c>
      <c r="B142" s="8">
        <v>-1489949090</v>
      </c>
    </row>
    <row r="143" spans="1:2" x14ac:dyDescent="0.2">
      <c r="A143" t="s">
        <v>324</v>
      </c>
      <c r="B143" s="8">
        <v>-1269779579</v>
      </c>
    </row>
    <row r="144" spans="1:2" x14ac:dyDescent="0.2">
      <c r="A144" t="s">
        <v>326</v>
      </c>
      <c r="B144" s="8">
        <v>-325767471</v>
      </c>
    </row>
    <row r="145" spans="1:7" x14ac:dyDescent="0.2">
      <c r="A145" t="s">
        <v>327</v>
      </c>
      <c r="B145" s="8">
        <v>59813637</v>
      </c>
    </row>
    <row r="159" spans="1:7" x14ac:dyDescent="0.2">
      <c r="A159" t="s">
        <v>0</v>
      </c>
      <c r="B159" s="8">
        <v>-2654</v>
      </c>
      <c r="C159" s="25">
        <v>1</v>
      </c>
      <c r="D159" t="s">
        <v>334</v>
      </c>
      <c r="E159" s="23" t="s">
        <v>332</v>
      </c>
      <c r="F159" t="str">
        <f>_xlfn.CONCAT(E159,C159," ",A159," ",D159,)</f>
        <v xml:space="preserve">β1 idloc  + </v>
      </c>
      <c r="G159" t="str">
        <f>_xlfn.CONCAT(F159:F184)</f>
        <v xml:space="preserve">β1 idloc  + β2 edadloc  + β3 correo  + β4 telefono  + β5 impresa  + β6 servicio  + β7 correo_paginas  + β8 correo_sqr  + β9 telefono_sqr  + β10 impresa_sqr  + β11 sqrt_edadloc  + β12 sqrt_correo  + β13 sqrt_telefono  + β14 sqrt_impresa  + β15 sqrt_servicio  + β16 edadloc_inversa  + β17 correo_inversa  + β18 paginas_inversa  + β19 telefono_inversa  + β20 impresa_inversa  + β21 servicio_inversa  + β22 edadloc_inversa_sqr  + β23 correo_inversa_sqr  + β24 servicio_inversa_sqr  + β25 ln_edadloc  + β26 ln_correo  + </v>
      </c>
    </row>
    <row r="160" spans="1:7" x14ac:dyDescent="0.2">
      <c r="A160" t="s">
        <v>1</v>
      </c>
      <c r="B160" s="8">
        <v>52450000</v>
      </c>
      <c r="C160" s="25">
        <f>1+C159</f>
        <v>2</v>
      </c>
      <c r="D160" t="s">
        <v>334</v>
      </c>
      <c r="E160" s="23" t="s">
        <v>332</v>
      </c>
      <c r="F160" t="str">
        <f t="shared" ref="F160:F188" si="14">_xlfn.CONCAT(E160,C160," ",A160," ",D160,)</f>
        <v xml:space="preserve">β2 edadloc  + </v>
      </c>
    </row>
    <row r="161" spans="1:6" x14ac:dyDescent="0.2">
      <c r="A161" t="s">
        <v>2</v>
      </c>
      <c r="B161" s="8">
        <v>-662400</v>
      </c>
      <c r="C161" s="25">
        <f t="shared" ref="C161:C184" si="15">1+C160</f>
        <v>3</v>
      </c>
      <c r="D161" t="s">
        <v>334</v>
      </c>
      <c r="E161" s="23" t="s">
        <v>332</v>
      </c>
      <c r="F161" t="str">
        <f t="shared" si="14"/>
        <v xml:space="preserve">β3 correo  + </v>
      </c>
    </row>
    <row r="162" spans="1:6" x14ac:dyDescent="0.2">
      <c r="A162" t="s">
        <v>4</v>
      </c>
      <c r="B162" s="8">
        <v>613600000</v>
      </c>
      <c r="C162" s="25">
        <f t="shared" si="15"/>
        <v>4</v>
      </c>
      <c r="D162" t="s">
        <v>334</v>
      </c>
      <c r="E162" s="23" t="s">
        <v>332</v>
      </c>
      <c r="F162" t="str">
        <f t="shared" si="14"/>
        <v xml:space="preserve">β4 telefono  + </v>
      </c>
    </row>
    <row r="163" spans="1:6" x14ac:dyDescent="0.2">
      <c r="A163" t="s">
        <v>5</v>
      </c>
      <c r="B163" s="8">
        <v>259700</v>
      </c>
      <c r="C163" s="25">
        <f t="shared" si="15"/>
        <v>5</v>
      </c>
      <c r="D163" t="s">
        <v>334</v>
      </c>
      <c r="E163" s="23" t="s">
        <v>332</v>
      </c>
      <c r="F163" t="str">
        <f t="shared" si="14"/>
        <v xml:space="preserve">β5 impresa  + </v>
      </c>
    </row>
    <row r="164" spans="1:6" x14ac:dyDescent="0.2">
      <c r="A164" t="s">
        <v>6</v>
      </c>
      <c r="B164" s="8">
        <v>-65050000</v>
      </c>
      <c r="C164" s="25">
        <f t="shared" si="15"/>
        <v>6</v>
      </c>
      <c r="D164" t="s">
        <v>334</v>
      </c>
      <c r="E164" s="23" t="s">
        <v>332</v>
      </c>
      <c r="F164" t="str">
        <f t="shared" si="14"/>
        <v xml:space="preserve">β6 servicio  + </v>
      </c>
    </row>
    <row r="165" spans="1:6" x14ac:dyDescent="0.2">
      <c r="A165" t="s">
        <v>298</v>
      </c>
      <c r="B165" s="8">
        <v>26.93</v>
      </c>
      <c r="C165" s="25">
        <f t="shared" si="15"/>
        <v>7</v>
      </c>
      <c r="D165" t="s">
        <v>334</v>
      </c>
      <c r="E165" s="23" t="s">
        <v>332</v>
      </c>
      <c r="F165" t="str">
        <f t="shared" si="14"/>
        <v xml:space="preserve">β7 correo_paginas  + </v>
      </c>
    </row>
    <row r="166" spans="1:6" x14ac:dyDescent="0.2">
      <c r="A166" t="s">
        <v>337</v>
      </c>
      <c r="B166" s="8">
        <v>4.6959999999999997</v>
      </c>
      <c r="C166" s="25">
        <f t="shared" si="15"/>
        <v>8</v>
      </c>
      <c r="D166" t="s">
        <v>334</v>
      </c>
      <c r="E166" s="23" t="s">
        <v>332</v>
      </c>
      <c r="F166" t="str">
        <f t="shared" si="14"/>
        <v xml:space="preserve">β8 correo_sqr  + </v>
      </c>
    </row>
    <row r="167" spans="1:6" x14ac:dyDescent="0.2">
      <c r="A167" t="s">
        <v>355</v>
      </c>
      <c r="B167" s="8">
        <v>-956800</v>
      </c>
      <c r="C167" s="25">
        <f t="shared" si="15"/>
        <v>9</v>
      </c>
      <c r="D167" t="s">
        <v>334</v>
      </c>
      <c r="E167" s="23" t="s">
        <v>332</v>
      </c>
      <c r="F167" t="str">
        <f t="shared" si="14"/>
        <v xml:space="preserve">β9 telefono_sqr  + </v>
      </c>
    </row>
    <row r="168" spans="1:6" x14ac:dyDescent="0.2">
      <c r="A168" t="s">
        <v>336</v>
      </c>
      <c r="B168" s="8">
        <v>-1.036</v>
      </c>
      <c r="C168" s="25">
        <f t="shared" si="15"/>
        <v>10</v>
      </c>
      <c r="D168" t="s">
        <v>334</v>
      </c>
      <c r="E168" s="23" t="s">
        <v>332</v>
      </c>
      <c r="F168" t="str">
        <f t="shared" si="14"/>
        <v xml:space="preserve">β10 impresa_sqr  + </v>
      </c>
    </row>
    <row r="169" spans="1:6" x14ac:dyDescent="0.2">
      <c r="A169" t="s">
        <v>346</v>
      </c>
      <c r="B169" s="8">
        <v>-892100000</v>
      </c>
      <c r="C169" s="25">
        <f t="shared" si="15"/>
        <v>11</v>
      </c>
      <c r="D169" t="s">
        <v>334</v>
      </c>
      <c r="E169" s="23" t="s">
        <v>332</v>
      </c>
      <c r="F169" t="str">
        <f t="shared" si="14"/>
        <v xml:space="preserve">β11 sqrt_edadloc  + </v>
      </c>
    </row>
    <row r="170" spans="1:6" x14ac:dyDescent="0.2">
      <c r="A170" t="s">
        <v>315</v>
      </c>
      <c r="B170" s="24">
        <v>204000000</v>
      </c>
      <c r="C170" s="25">
        <f t="shared" si="15"/>
        <v>12</v>
      </c>
      <c r="D170" t="s">
        <v>334</v>
      </c>
      <c r="E170" s="23" t="s">
        <v>332</v>
      </c>
      <c r="F170" t="str">
        <f t="shared" si="14"/>
        <v xml:space="preserve">β12 sqrt_correo  + </v>
      </c>
    </row>
    <row r="171" spans="1:6" x14ac:dyDescent="0.2">
      <c r="A171" t="s">
        <v>317</v>
      </c>
      <c r="B171" s="8">
        <v>-12800000000</v>
      </c>
      <c r="C171" s="25">
        <f t="shared" si="15"/>
        <v>13</v>
      </c>
      <c r="D171" t="s">
        <v>334</v>
      </c>
      <c r="E171" s="23" t="s">
        <v>332</v>
      </c>
      <c r="F171" t="str">
        <f t="shared" si="14"/>
        <v xml:space="preserve">β13 sqrt_telefono  + </v>
      </c>
    </row>
    <row r="172" spans="1:6" x14ac:dyDescent="0.2">
      <c r="A172" t="s">
        <v>348</v>
      </c>
      <c r="B172" s="8">
        <v>-76120000</v>
      </c>
      <c r="C172" s="25">
        <f t="shared" si="15"/>
        <v>14</v>
      </c>
      <c r="D172" t="s">
        <v>334</v>
      </c>
      <c r="E172" s="23" t="s">
        <v>332</v>
      </c>
      <c r="F172" t="str">
        <f t="shared" si="14"/>
        <v xml:space="preserve">β14 sqrt_impresa  + </v>
      </c>
    </row>
    <row r="173" spans="1:6" x14ac:dyDescent="0.2">
      <c r="A173" t="s">
        <v>349</v>
      </c>
      <c r="B173" s="8">
        <v>2453000000</v>
      </c>
      <c r="C173" s="25">
        <f t="shared" si="15"/>
        <v>15</v>
      </c>
      <c r="D173" t="s">
        <v>334</v>
      </c>
      <c r="E173" s="23" t="s">
        <v>332</v>
      </c>
      <c r="F173" t="str">
        <f t="shared" si="14"/>
        <v xml:space="preserve">β15 sqrt_servicio  + </v>
      </c>
    </row>
    <row r="174" spans="1:6" x14ac:dyDescent="0.2">
      <c r="A174" t="s">
        <v>320</v>
      </c>
      <c r="B174" s="8">
        <v>1534000000</v>
      </c>
      <c r="C174" s="25">
        <f t="shared" si="15"/>
        <v>16</v>
      </c>
      <c r="D174" t="s">
        <v>334</v>
      </c>
      <c r="E174" s="23" t="s">
        <v>332</v>
      </c>
      <c r="F174" t="str">
        <f t="shared" si="14"/>
        <v xml:space="preserve">β16 edadloc_inversa  + </v>
      </c>
    </row>
    <row r="175" spans="1:6" x14ac:dyDescent="0.2">
      <c r="A175" t="s">
        <v>321</v>
      </c>
      <c r="B175" s="8">
        <v>-4513000000000</v>
      </c>
      <c r="C175" s="25">
        <f t="shared" si="15"/>
        <v>17</v>
      </c>
      <c r="D175" t="s">
        <v>334</v>
      </c>
      <c r="E175" s="23" t="s">
        <v>332</v>
      </c>
      <c r="F175" t="str">
        <f t="shared" si="14"/>
        <v xml:space="preserve">β17 correo_inversa  + </v>
      </c>
    </row>
    <row r="176" spans="1:6" x14ac:dyDescent="0.2">
      <c r="A176" t="s">
        <v>322</v>
      </c>
      <c r="B176" s="8">
        <v>611500000</v>
      </c>
      <c r="C176" s="25">
        <f t="shared" si="15"/>
        <v>18</v>
      </c>
      <c r="D176" t="s">
        <v>334</v>
      </c>
      <c r="E176" s="23" t="s">
        <v>332</v>
      </c>
      <c r="F176" t="str">
        <f t="shared" si="14"/>
        <v xml:space="preserve">β18 paginas_inversa  + </v>
      </c>
    </row>
    <row r="177" spans="1:6" x14ac:dyDescent="0.2">
      <c r="A177" t="s">
        <v>323</v>
      </c>
      <c r="B177" s="8">
        <v>75070000000</v>
      </c>
      <c r="C177" s="25">
        <f t="shared" si="15"/>
        <v>19</v>
      </c>
      <c r="D177" t="s">
        <v>334</v>
      </c>
      <c r="E177" s="23" t="s">
        <v>332</v>
      </c>
      <c r="F177" t="str">
        <f t="shared" si="14"/>
        <v xml:space="preserve">β19 telefono_inversa  + </v>
      </c>
    </row>
    <row r="178" spans="1:6" x14ac:dyDescent="0.2">
      <c r="A178" t="s">
        <v>324</v>
      </c>
      <c r="B178" s="8">
        <v>-20910000000000</v>
      </c>
      <c r="C178" s="25">
        <f t="shared" si="15"/>
        <v>20</v>
      </c>
      <c r="D178" t="s">
        <v>334</v>
      </c>
      <c r="E178" s="23" t="s">
        <v>332</v>
      </c>
      <c r="F178" t="str">
        <f t="shared" si="14"/>
        <v xml:space="preserve">β20 impresa_inversa  + </v>
      </c>
    </row>
    <row r="179" spans="1:6" x14ac:dyDescent="0.2">
      <c r="A179" t="s">
        <v>325</v>
      </c>
      <c r="B179" s="8">
        <v>-70050000000</v>
      </c>
      <c r="C179" s="25">
        <f t="shared" si="15"/>
        <v>21</v>
      </c>
      <c r="D179" t="s">
        <v>334</v>
      </c>
      <c r="E179" s="23" t="s">
        <v>332</v>
      </c>
      <c r="F179" t="str">
        <f t="shared" si="14"/>
        <v xml:space="preserve">β21 servicio_inversa  + </v>
      </c>
    </row>
    <row r="180" spans="1:6" x14ac:dyDescent="0.2">
      <c r="A180" t="s">
        <v>326</v>
      </c>
      <c r="B180" s="8">
        <v>-504400000</v>
      </c>
      <c r="C180" s="25">
        <f t="shared" si="15"/>
        <v>22</v>
      </c>
      <c r="D180" t="s">
        <v>334</v>
      </c>
      <c r="E180" s="23" t="s">
        <v>332</v>
      </c>
      <c r="F180" t="str">
        <f t="shared" si="14"/>
        <v xml:space="preserve">β22 edadloc_inversa_sqr  + </v>
      </c>
    </row>
    <row r="181" spans="1:6" x14ac:dyDescent="0.2">
      <c r="A181" t="s">
        <v>327</v>
      </c>
      <c r="B181" s="8">
        <v>1144000000000000</v>
      </c>
      <c r="C181" s="25">
        <f t="shared" si="15"/>
        <v>23</v>
      </c>
      <c r="D181" t="s">
        <v>334</v>
      </c>
      <c r="E181" s="23" t="s">
        <v>332</v>
      </c>
      <c r="F181" t="str">
        <f t="shared" si="14"/>
        <v xml:space="preserve">β23 correo_inversa_sqr  + </v>
      </c>
    </row>
    <row r="182" spans="1:6" x14ac:dyDescent="0.2">
      <c r="A182" t="s">
        <v>351</v>
      </c>
      <c r="B182" s="8">
        <v>214000000000</v>
      </c>
      <c r="C182" s="25">
        <f t="shared" si="15"/>
        <v>24</v>
      </c>
      <c r="D182" t="s">
        <v>334</v>
      </c>
      <c r="E182" s="23" t="s">
        <v>332</v>
      </c>
      <c r="F182" t="str">
        <f t="shared" si="14"/>
        <v xml:space="preserve">β24 servicio_inversa_sqr  + </v>
      </c>
    </row>
    <row r="183" spans="1:6" x14ac:dyDescent="0.2">
      <c r="A183" t="s">
        <v>339</v>
      </c>
      <c r="B183" s="8">
        <v>1021000000</v>
      </c>
      <c r="C183" s="25">
        <f t="shared" si="15"/>
        <v>25</v>
      </c>
      <c r="D183" t="s">
        <v>334</v>
      </c>
      <c r="E183" s="23" t="s">
        <v>332</v>
      </c>
      <c r="F183" t="str">
        <f t="shared" si="14"/>
        <v xml:space="preserve">β25 ln_edadloc  + </v>
      </c>
    </row>
    <row r="184" spans="1:6" x14ac:dyDescent="0.2">
      <c r="A184" t="s">
        <v>340</v>
      </c>
      <c r="B184" s="8">
        <v>-4948000000</v>
      </c>
      <c r="C184" s="25">
        <f t="shared" si="15"/>
        <v>26</v>
      </c>
      <c r="D184" t="s">
        <v>334</v>
      </c>
      <c r="E184" s="23" t="s">
        <v>332</v>
      </c>
      <c r="F184" t="str">
        <f t="shared" si="14"/>
        <v xml:space="preserve">β26 ln_correo  + </v>
      </c>
    </row>
    <row r="185" spans="1:6" x14ac:dyDescent="0.2">
      <c r="A185" t="s">
        <v>342</v>
      </c>
      <c r="B185" s="8">
        <v>20870000000</v>
      </c>
      <c r="C185" s="25">
        <f t="shared" ref="C185:C188" si="16">1+C184</f>
        <v>27</v>
      </c>
      <c r="D185" t="s">
        <v>334</v>
      </c>
      <c r="E185" s="23" t="s">
        <v>332</v>
      </c>
      <c r="F185" t="str">
        <f t="shared" si="14"/>
        <v xml:space="preserve">β27 ln_telefono  + </v>
      </c>
    </row>
    <row r="186" spans="1:6" x14ac:dyDescent="0.2">
      <c r="A186" t="s">
        <v>343</v>
      </c>
      <c r="B186" s="24">
        <v>-6611000000</v>
      </c>
      <c r="C186" s="25">
        <f t="shared" si="16"/>
        <v>28</v>
      </c>
      <c r="D186" t="s">
        <v>334</v>
      </c>
      <c r="E186" s="23" t="s">
        <v>332</v>
      </c>
      <c r="F186" t="str">
        <f t="shared" si="14"/>
        <v xml:space="preserve">β28 ln_servicio  + </v>
      </c>
    </row>
    <row r="187" spans="1:6" x14ac:dyDescent="0.2">
      <c r="A187" t="s">
        <v>356</v>
      </c>
      <c r="B187" s="24">
        <v>-8.0400000000000003E-5</v>
      </c>
      <c r="C187" s="25">
        <f t="shared" si="16"/>
        <v>29</v>
      </c>
      <c r="D187" t="s">
        <v>334</v>
      </c>
      <c r="E187" s="23" t="s">
        <v>332</v>
      </c>
      <c r="F187" t="str">
        <f t="shared" si="14"/>
        <v xml:space="preserve">β29 e_edadloc  + </v>
      </c>
    </row>
    <row r="188" spans="1:6" x14ac:dyDescent="0.2">
      <c r="A188" t="s">
        <v>344</v>
      </c>
      <c r="B188" s="24">
        <v>-558400</v>
      </c>
      <c r="C188" s="25">
        <f t="shared" si="16"/>
        <v>30</v>
      </c>
      <c r="D188" t="s">
        <v>334</v>
      </c>
      <c r="E188" s="23" t="s">
        <v>332</v>
      </c>
      <c r="F188" t="str">
        <f t="shared" si="14"/>
        <v xml:space="preserve">β30 ln_nomina  + </v>
      </c>
    </row>
    <row r="191" spans="1:6" x14ac:dyDescent="0.2">
      <c r="C191" s="24"/>
      <c r="D191" s="8"/>
    </row>
    <row r="192" spans="1:6" x14ac:dyDescent="0.2">
      <c r="C192" s="24"/>
      <c r="D192" s="8"/>
    </row>
    <row r="193" spans="1:12" x14ac:dyDescent="0.2">
      <c r="C193" s="24"/>
      <c r="D193" s="8"/>
    </row>
    <row r="194" spans="1:12" x14ac:dyDescent="0.2">
      <c r="C194" s="24"/>
      <c r="D194" s="8"/>
    </row>
    <row r="195" spans="1:12" x14ac:dyDescent="0.2">
      <c r="A195" t="s">
        <v>1</v>
      </c>
      <c r="B195" s="24">
        <v>51540000</v>
      </c>
      <c r="C195" s="25">
        <v>1</v>
      </c>
      <c r="D195" t="s">
        <v>334</v>
      </c>
      <c r="E195" s="23" t="s">
        <v>332</v>
      </c>
      <c r="F195" t="str">
        <f>_xlfn.CONCAT(E195,C195," ",A195," ",D195,)</f>
        <v xml:space="preserve">β1 edadloc  + </v>
      </c>
      <c r="G195" t="str">
        <f>_xlfn.CONCAT(F195:F220)</f>
        <v xml:space="preserve">β1 edadloc  + β2 telefono  + β3 impresa  + β4 servicio  + β5 idmercado  + β6 impresa_idmercado  + β7 telefono_sqr  + β8 impresa_sqr  + β9 sqrt_edadloc  + β10 sqrt_correo  + β11 sqrt_paginas  + β12 sqrt_telefono  + β13 sqrt_impresa  + β14 sqrt_servicio  + β15 edadloc_inversa  + β16 paginas_inversa  + β17 telefono_inversa  + β18 impresa_inversa  + β19 servicio_inversa  + β20 edadloc_inversa_sqr  + β21 servicio_inversa_sqr  + β22 ln_edadloc  + β23 ln_correo  + β24 ln_telefono  + β25 ln_servicio  + β26 e_edadloc  + </v>
      </c>
      <c r="I195" t="s">
        <v>1</v>
      </c>
      <c r="J195" s="8">
        <v>-245401718</v>
      </c>
      <c r="L195">
        <f>IF(I195=A195,0,1)</f>
        <v>0</v>
      </c>
    </row>
    <row r="196" spans="1:12" x14ac:dyDescent="0.2">
      <c r="A196" t="s">
        <v>4</v>
      </c>
      <c r="B196" s="24">
        <v>558200000</v>
      </c>
      <c r="C196" s="25">
        <f>1+C195</f>
        <v>2</v>
      </c>
      <c r="D196" t="s">
        <v>334</v>
      </c>
      <c r="E196" s="23" t="s">
        <v>332</v>
      </c>
      <c r="F196" t="str">
        <f t="shared" ref="F196:F220" si="17">_xlfn.CONCAT(E196,C196," ",A196," ",D196,)</f>
        <v xml:space="preserve">β2 telefono  + </v>
      </c>
      <c r="I196" t="s">
        <v>4</v>
      </c>
      <c r="J196" s="8">
        <v>43979617</v>
      </c>
      <c r="L196">
        <f t="shared" ref="L196:L220" si="18">IF(I196=A196,0,1)</f>
        <v>0</v>
      </c>
    </row>
    <row r="197" spans="1:12" x14ac:dyDescent="0.2">
      <c r="A197" t="s">
        <v>5</v>
      </c>
      <c r="B197" s="24">
        <v>259000</v>
      </c>
      <c r="C197" s="25">
        <f t="shared" ref="C197:C220" si="19">1+C196</f>
        <v>3</v>
      </c>
      <c r="D197" t="s">
        <v>334</v>
      </c>
      <c r="E197" s="23" t="s">
        <v>332</v>
      </c>
      <c r="F197" t="str">
        <f t="shared" si="17"/>
        <v xml:space="preserve">β3 impresa  + </v>
      </c>
      <c r="I197" t="s">
        <v>5</v>
      </c>
      <c r="J197" s="8">
        <v>129529703</v>
      </c>
      <c r="L197">
        <f t="shared" si="18"/>
        <v>0</v>
      </c>
    </row>
    <row r="198" spans="1:12" x14ac:dyDescent="0.2">
      <c r="A198" t="s">
        <v>6</v>
      </c>
      <c r="B198" s="24">
        <v>-68340000</v>
      </c>
      <c r="C198" s="25">
        <f t="shared" si="19"/>
        <v>4</v>
      </c>
      <c r="D198" t="s">
        <v>334</v>
      </c>
      <c r="E198" s="23" t="s">
        <v>332</v>
      </c>
      <c r="F198" t="str">
        <f t="shared" si="17"/>
        <v xml:space="preserve">β4 servicio  + </v>
      </c>
      <c r="I198" t="s">
        <v>6</v>
      </c>
      <c r="J198" s="8">
        <v>343094886</v>
      </c>
      <c r="L198">
        <f t="shared" si="18"/>
        <v>0</v>
      </c>
    </row>
    <row r="199" spans="1:12" x14ac:dyDescent="0.2">
      <c r="A199" t="s">
        <v>8</v>
      </c>
      <c r="B199" s="24">
        <v>-813500</v>
      </c>
      <c r="C199" s="25">
        <f t="shared" si="19"/>
        <v>5</v>
      </c>
      <c r="D199" t="s">
        <v>334</v>
      </c>
      <c r="E199" s="23" t="s">
        <v>332</v>
      </c>
      <c r="F199" t="str">
        <f t="shared" si="17"/>
        <v xml:space="preserve">β5 idmercado  + </v>
      </c>
      <c r="I199" t="s">
        <v>8</v>
      </c>
      <c r="J199" s="8">
        <v>-51700506</v>
      </c>
      <c r="L199">
        <f t="shared" si="18"/>
        <v>0</v>
      </c>
    </row>
    <row r="200" spans="1:12" x14ac:dyDescent="0.2">
      <c r="A200" t="s">
        <v>299</v>
      </c>
      <c r="B200" s="24">
        <v>30.36</v>
      </c>
      <c r="C200" s="25">
        <f t="shared" si="19"/>
        <v>6</v>
      </c>
      <c r="D200" t="s">
        <v>334</v>
      </c>
      <c r="E200" s="23" t="s">
        <v>332</v>
      </c>
      <c r="F200" t="str">
        <f t="shared" si="17"/>
        <v xml:space="preserve">β6 impresa_idmercado  + </v>
      </c>
      <c r="I200" t="s">
        <v>299</v>
      </c>
      <c r="J200" s="8">
        <v>84292824</v>
      </c>
      <c r="L200">
        <f t="shared" si="18"/>
        <v>0</v>
      </c>
    </row>
    <row r="201" spans="1:12" x14ac:dyDescent="0.2">
      <c r="A201" t="s">
        <v>355</v>
      </c>
      <c r="B201" s="24">
        <v>-863500</v>
      </c>
      <c r="C201" s="25">
        <f t="shared" si="19"/>
        <v>7</v>
      </c>
      <c r="D201" t="s">
        <v>334</v>
      </c>
      <c r="E201" s="23" t="s">
        <v>332</v>
      </c>
      <c r="F201" t="str">
        <f t="shared" si="17"/>
        <v xml:space="preserve">β7 telefono_sqr  + </v>
      </c>
      <c r="I201" t="s">
        <v>355</v>
      </c>
      <c r="J201" s="8">
        <v>81959845</v>
      </c>
      <c r="L201">
        <f t="shared" si="18"/>
        <v>0</v>
      </c>
    </row>
    <row r="202" spans="1:12" x14ac:dyDescent="0.2">
      <c r="A202" t="s">
        <v>336</v>
      </c>
      <c r="B202" s="24">
        <v>-1.04</v>
      </c>
      <c r="C202" s="25">
        <f t="shared" si="19"/>
        <v>8</v>
      </c>
      <c r="D202" t="s">
        <v>334</v>
      </c>
      <c r="E202" s="23" t="s">
        <v>332</v>
      </c>
      <c r="F202" t="str">
        <f t="shared" si="17"/>
        <v xml:space="preserve">β8 impresa_sqr  + </v>
      </c>
      <c r="I202" t="s">
        <v>336</v>
      </c>
      <c r="J202" s="8">
        <v>111420833</v>
      </c>
      <c r="L202">
        <f t="shared" si="18"/>
        <v>0</v>
      </c>
    </row>
    <row r="203" spans="1:12" x14ac:dyDescent="0.2">
      <c r="A203" t="s">
        <v>346</v>
      </c>
      <c r="B203" s="24">
        <v>-878100000</v>
      </c>
      <c r="C203" s="25">
        <f t="shared" si="19"/>
        <v>9</v>
      </c>
      <c r="D203" t="s">
        <v>334</v>
      </c>
      <c r="E203" s="23" t="s">
        <v>332</v>
      </c>
      <c r="F203" t="str">
        <f t="shared" si="17"/>
        <v xml:space="preserve">β9 sqrt_edadloc  + </v>
      </c>
      <c r="I203" t="s">
        <v>346</v>
      </c>
      <c r="J203" s="8">
        <v>47433426</v>
      </c>
      <c r="L203">
        <f t="shared" si="18"/>
        <v>0</v>
      </c>
    </row>
    <row r="204" spans="1:12" x14ac:dyDescent="0.2">
      <c r="A204" t="s">
        <v>315</v>
      </c>
      <c r="B204" s="24">
        <v>800200</v>
      </c>
      <c r="C204" s="25">
        <f t="shared" si="19"/>
        <v>10</v>
      </c>
      <c r="D204" t="s">
        <v>334</v>
      </c>
      <c r="E204" s="23" t="s">
        <v>332</v>
      </c>
      <c r="F204" t="str">
        <f t="shared" si="17"/>
        <v xml:space="preserve">β10 sqrt_correo  + </v>
      </c>
      <c r="I204" t="s">
        <v>315</v>
      </c>
      <c r="J204" s="8">
        <v>293507814</v>
      </c>
      <c r="L204">
        <f t="shared" si="18"/>
        <v>0</v>
      </c>
    </row>
    <row r="205" spans="1:12" x14ac:dyDescent="0.2">
      <c r="A205" t="s">
        <v>347</v>
      </c>
      <c r="B205" s="24">
        <v>9140000</v>
      </c>
      <c r="C205" s="25">
        <f t="shared" si="19"/>
        <v>11</v>
      </c>
      <c r="D205" t="s">
        <v>334</v>
      </c>
      <c r="E205" s="23" t="s">
        <v>332</v>
      </c>
      <c r="F205" t="str">
        <f t="shared" si="17"/>
        <v xml:space="preserve">β11 sqrt_paginas  + </v>
      </c>
      <c r="I205" t="s">
        <v>347</v>
      </c>
      <c r="J205" s="8">
        <v>256926897</v>
      </c>
      <c r="L205">
        <f t="shared" si="18"/>
        <v>0</v>
      </c>
    </row>
    <row r="206" spans="1:12" x14ac:dyDescent="0.2">
      <c r="A206" t="s">
        <v>317</v>
      </c>
      <c r="B206" s="24">
        <v>-11690000000</v>
      </c>
      <c r="C206" s="25">
        <f t="shared" si="19"/>
        <v>12</v>
      </c>
      <c r="D206" t="s">
        <v>334</v>
      </c>
      <c r="E206" s="23" t="s">
        <v>332</v>
      </c>
      <c r="F206" t="str">
        <f t="shared" si="17"/>
        <v xml:space="preserve">β12 sqrt_telefono  + </v>
      </c>
      <c r="I206" t="s">
        <v>317</v>
      </c>
      <c r="J206" s="8">
        <v>14781187</v>
      </c>
      <c r="L206">
        <f t="shared" si="18"/>
        <v>0</v>
      </c>
    </row>
    <row r="207" spans="1:12" x14ac:dyDescent="0.2">
      <c r="A207" t="s">
        <v>348</v>
      </c>
      <c r="B207" s="24">
        <v>-75720000</v>
      </c>
      <c r="C207" s="25">
        <f t="shared" si="19"/>
        <v>13</v>
      </c>
      <c r="D207" t="s">
        <v>334</v>
      </c>
      <c r="E207" s="23" t="s">
        <v>332</v>
      </c>
      <c r="F207" t="str">
        <f t="shared" si="17"/>
        <v xml:space="preserve">β13 sqrt_impresa  + </v>
      </c>
      <c r="I207" t="s">
        <v>348</v>
      </c>
      <c r="J207" s="8">
        <v>137278923</v>
      </c>
      <c r="L207">
        <f t="shared" si="18"/>
        <v>0</v>
      </c>
    </row>
    <row r="208" spans="1:12" x14ac:dyDescent="0.2">
      <c r="A208" t="s">
        <v>349</v>
      </c>
      <c r="B208" s="24">
        <v>2561000000</v>
      </c>
      <c r="C208" s="25">
        <f t="shared" si="19"/>
        <v>14</v>
      </c>
      <c r="D208" t="s">
        <v>334</v>
      </c>
      <c r="E208" s="23" t="s">
        <v>332</v>
      </c>
      <c r="F208" t="str">
        <f t="shared" si="17"/>
        <v xml:space="preserve">β14 sqrt_servicio  + </v>
      </c>
      <c r="I208" t="s">
        <v>349</v>
      </c>
      <c r="J208" s="8">
        <v>282952645</v>
      </c>
      <c r="L208">
        <f t="shared" si="18"/>
        <v>0</v>
      </c>
    </row>
    <row r="209" spans="1:12" x14ac:dyDescent="0.2">
      <c r="A209" t="s">
        <v>320</v>
      </c>
      <c r="B209" s="24">
        <v>1508000000</v>
      </c>
      <c r="C209" s="25">
        <f t="shared" si="19"/>
        <v>15</v>
      </c>
      <c r="D209" t="s">
        <v>334</v>
      </c>
      <c r="E209" s="23" t="s">
        <v>332</v>
      </c>
      <c r="F209" t="str">
        <f t="shared" si="17"/>
        <v xml:space="preserve">β15 edadloc_inversa  + </v>
      </c>
      <c r="I209" t="s">
        <v>320</v>
      </c>
      <c r="J209" s="8">
        <v>-239475837</v>
      </c>
      <c r="L209">
        <f t="shared" si="18"/>
        <v>0</v>
      </c>
    </row>
    <row r="210" spans="1:12" x14ac:dyDescent="0.2">
      <c r="A210" t="s">
        <v>322</v>
      </c>
      <c r="B210" s="24">
        <v>2021000000</v>
      </c>
      <c r="C210" s="25">
        <f t="shared" si="19"/>
        <v>16</v>
      </c>
      <c r="D210" t="s">
        <v>334</v>
      </c>
      <c r="E210" s="23" t="s">
        <v>332</v>
      </c>
      <c r="F210" t="str">
        <f t="shared" si="17"/>
        <v xml:space="preserve">β16 paginas_inversa  + </v>
      </c>
      <c r="I210" t="s">
        <v>322</v>
      </c>
      <c r="J210" s="8">
        <v>-55085336</v>
      </c>
      <c r="L210">
        <f t="shared" si="18"/>
        <v>0</v>
      </c>
    </row>
    <row r="211" spans="1:12" x14ac:dyDescent="0.2">
      <c r="A211" t="s">
        <v>323</v>
      </c>
      <c r="B211" s="24">
        <v>69550000000</v>
      </c>
      <c r="C211" s="25">
        <f t="shared" si="19"/>
        <v>17</v>
      </c>
      <c r="D211" t="s">
        <v>334</v>
      </c>
      <c r="E211" s="23" t="s">
        <v>332</v>
      </c>
      <c r="F211" t="str">
        <f t="shared" si="17"/>
        <v xml:space="preserve">β17 telefono_inversa  + </v>
      </c>
      <c r="I211" t="s">
        <v>323</v>
      </c>
      <c r="J211" s="8">
        <v>26805521</v>
      </c>
      <c r="L211">
        <f t="shared" si="18"/>
        <v>0</v>
      </c>
    </row>
    <row r="212" spans="1:12" x14ac:dyDescent="0.2">
      <c r="A212" t="s">
        <v>324</v>
      </c>
      <c r="B212" s="24">
        <v>-20680000000000</v>
      </c>
      <c r="C212" s="25">
        <f t="shared" si="19"/>
        <v>18</v>
      </c>
      <c r="D212" t="s">
        <v>334</v>
      </c>
      <c r="E212" s="23" t="s">
        <v>332</v>
      </c>
      <c r="F212" t="str">
        <f t="shared" si="17"/>
        <v xml:space="preserve">β18 impresa_inversa  + </v>
      </c>
      <c r="I212" t="s">
        <v>324</v>
      </c>
      <c r="J212" s="8">
        <v>-152599275</v>
      </c>
      <c r="L212">
        <f t="shared" si="18"/>
        <v>0</v>
      </c>
    </row>
    <row r="213" spans="1:12" x14ac:dyDescent="0.2">
      <c r="A213" t="s">
        <v>325</v>
      </c>
      <c r="B213" s="24">
        <v>-71440000000</v>
      </c>
      <c r="C213" s="25">
        <f t="shared" si="19"/>
        <v>19</v>
      </c>
      <c r="D213" t="s">
        <v>334</v>
      </c>
      <c r="E213" s="23" t="s">
        <v>332</v>
      </c>
      <c r="F213" t="str">
        <f t="shared" si="17"/>
        <v xml:space="preserve">β19 servicio_inversa  + </v>
      </c>
      <c r="I213" t="s">
        <v>325</v>
      </c>
      <c r="J213" s="8">
        <v>-36208162</v>
      </c>
      <c r="L213">
        <f t="shared" si="18"/>
        <v>0</v>
      </c>
    </row>
    <row r="214" spans="1:12" x14ac:dyDescent="0.2">
      <c r="A214" t="s">
        <v>326</v>
      </c>
      <c r="B214" s="24">
        <v>-494700000</v>
      </c>
      <c r="C214" s="25">
        <f t="shared" si="19"/>
        <v>20</v>
      </c>
      <c r="D214" t="s">
        <v>334</v>
      </c>
      <c r="E214" s="23" t="s">
        <v>332</v>
      </c>
      <c r="F214" t="str">
        <f t="shared" si="17"/>
        <v xml:space="preserve">β20 edadloc_inversa_sqr  + </v>
      </c>
      <c r="I214" t="s">
        <v>326</v>
      </c>
      <c r="J214" s="8">
        <v>91730610</v>
      </c>
      <c r="L214">
        <f t="shared" si="18"/>
        <v>0</v>
      </c>
    </row>
    <row r="215" spans="1:12" x14ac:dyDescent="0.2">
      <c r="A215" t="s">
        <v>351</v>
      </c>
      <c r="B215" s="24">
        <v>214300000000</v>
      </c>
      <c r="C215" s="25">
        <f t="shared" si="19"/>
        <v>21</v>
      </c>
      <c r="D215" t="s">
        <v>334</v>
      </c>
      <c r="E215" s="23" t="s">
        <v>332</v>
      </c>
      <c r="F215" t="str">
        <f t="shared" si="17"/>
        <v xml:space="preserve">β21 servicio_inversa_sqr  + </v>
      </c>
      <c r="I215" t="s">
        <v>351</v>
      </c>
      <c r="J215" s="8">
        <v>135237508</v>
      </c>
      <c r="L215">
        <f t="shared" si="18"/>
        <v>0</v>
      </c>
    </row>
    <row r="216" spans="1:12" x14ac:dyDescent="0.2">
      <c r="A216" t="s">
        <v>339</v>
      </c>
      <c r="B216" s="24">
        <v>1006000000</v>
      </c>
      <c r="C216" s="25">
        <f t="shared" si="19"/>
        <v>22</v>
      </c>
      <c r="D216" t="s">
        <v>334</v>
      </c>
      <c r="E216" s="23" t="s">
        <v>332</v>
      </c>
      <c r="F216" t="str">
        <f t="shared" si="17"/>
        <v xml:space="preserve">β22 ln_edadloc  + </v>
      </c>
      <c r="I216" t="s">
        <v>339</v>
      </c>
      <c r="J216" s="8">
        <v>273706242</v>
      </c>
      <c r="L216">
        <f t="shared" si="18"/>
        <v>0</v>
      </c>
    </row>
    <row r="217" spans="1:12" x14ac:dyDescent="0.2">
      <c r="A217" t="s">
        <v>340</v>
      </c>
      <c r="B217" s="24">
        <v>-18250000</v>
      </c>
      <c r="C217" s="25">
        <f t="shared" si="19"/>
        <v>23</v>
      </c>
      <c r="D217" t="s">
        <v>334</v>
      </c>
      <c r="E217" s="23" t="s">
        <v>332</v>
      </c>
      <c r="F217" t="str">
        <f t="shared" si="17"/>
        <v xml:space="preserve">β23 ln_correo  + </v>
      </c>
      <c r="I217" t="s">
        <v>340</v>
      </c>
      <c r="J217" s="8">
        <v>78511211</v>
      </c>
      <c r="L217">
        <f t="shared" si="18"/>
        <v>0</v>
      </c>
    </row>
    <row r="218" spans="1:12" x14ac:dyDescent="0.2">
      <c r="A218" t="s">
        <v>342</v>
      </c>
      <c r="B218" s="24">
        <v>19150000000</v>
      </c>
      <c r="C218" s="25">
        <f t="shared" si="19"/>
        <v>24</v>
      </c>
      <c r="D218" t="s">
        <v>334</v>
      </c>
      <c r="E218" s="23" t="s">
        <v>332</v>
      </c>
      <c r="F218" t="str">
        <f t="shared" si="17"/>
        <v xml:space="preserve">β24 ln_telefono  + </v>
      </c>
      <c r="I218" t="s">
        <v>342</v>
      </c>
      <c r="J218" s="8">
        <v>5605348</v>
      </c>
      <c r="L218">
        <f t="shared" si="18"/>
        <v>0</v>
      </c>
    </row>
    <row r="219" spans="1:12" x14ac:dyDescent="0.2">
      <c r="A219" t="s">
        <v>343</v>
      </c>
      <c r="B219" s="24">
        <v>-6855000000</v>
      </c>
      <c r="C219" s="25">
        <f t="shared" si="19"/>
        <v>25</v>
      </c>
      <c r="D219" t="s">
        <v>334</v>
      </c>
      <c r="E219" s="23" t="s">
        <v>332</v>
      </c>
      <c r="F219" t="str">
        <f t="shared" si="17"/>
        <v xml:space="preserve">β25 ln_servicio  + </v>
      </c>
      <c r="I219" t="s">
        <v>343</v>
      </c>
      <c r="J219" s="8">
        <v>207806436</v>
      </c>
      <c r="L219">
        <f t="shared" si="18"/>
        <v>0</v>
      </c>
    </row>
    <row r="220" spans="1:12" x14ac:dyDescent="0.2">
      <c r="A220" t="s">
        <v>356</v>
      </c>
      <c r="B220" s="24">
        <v>-7.8059999999999995E-5</v>
      </c>
      <c r="C220" s="25">
        <f t="shared" si="19"/>
        <v>26</v>
      </c>
      <c r="D220" t="s">
        <v>334</v>
      </c>
      <c r="E220" s="23" t="s">
        <v>332</v>
      </c>
      <c r="F220" t="str">
        <f t="shared" si="17"/>
        <v xml:space="preserve">β26 e_edadloc  + </v>
      </c>
      <c r="I220" t="s">
        <v>356</v>
      </c>
      <c r="J220" s="8">
        <v>-65184890</v>
      </c>
      <c r="L220">
        <f t="shared" si="18"/>
        <v>0</v>
      </c>
    </row>
  </sheetData>
  <autoFilter ref="A48:B90" xr:uid="{1A4C096A-4F2B-6E49-A743-B0521960B2F5}">
    <filterColumn colId="1">
      <filters>
        <filter val="-10.630.693"/>
        <filter val="-11.607.573"/>
        <filter val="-15.151.042"/>
        <filter val="-19.334.996"/>
        <filter val="-37.345.357"/>
        <filter val="-379.463.095"/>
        <filter val="-43.492.580"/>
        <filter val="-582.947.846"/>
        <filter val="-72.795.088"/>
        <filter val="-8.935.610"/>
        <filter val="-99.564.252"/>
        <filter val="113.818.843"/>
        <filter val="124.109.307"/>
        <filter val="125.468.928"/>
        <filter val="125.775.826"/>
        <filter val="144.774.653"/>
        <filter val="161.056.829"/>
        <filter val="187.571.153"/>
        <filter val="193.159.859"/>
        <filter val="2.681.141"/>
        <filter val="242.951.370"/>
        <filter val="305.187.963"/>
        <filter val="317.522.407"/>
        <filter val="419.653.462"/>
        <filter val="52.343.248"/>
        <filter val="636.666.301"/>
        <filter val="72.087.045"/>
        <filter val="72.886.629"/>
        <filter val="75.815.077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AAB8-6BF0-B24C-B351-F570E982879E}">
  <dimension ref="A1:K4"/>
  <sheetViews>
    <sheetView workbookViewId="0">
      <selection activeCell="B12" sqref="B12"/>
    </sheetView>
  </sheetViews>
  <sheetFormatPr baseColWidth="10" defaultRowHeight="15" x14ac:dyDescent="0.2"/>
  <sheetData>
    <row r="1" spans="1:11" x14ac:dyDescent="0.2">
      <c r="A1" s="4" t="s">
        <v>236</v>
      </c>
      <c r="B1" s="4" t="s">
        <v>237</v>
      </c>
      <c r="C1" s="4" t="s">
        <v>238</v>
      </c>
      <c r="D1" s="4" t="s">
        <v>239</v>
      </c>
      <c r="E1" s="4" t="s">
        <v>240</v>
      </c>
      <c r="F1" s="4" t="s">
        <v>291</v>
      </c>
      <c r="G1" s="4" t="s">
        <v>292</v>
      </c>
      <c r="H1" s="4" t="s">
        <v>241</v>
      </c>
      <c r="I1" s="4" t="s">
        <v>242</v>
      </c>
      <c r="J1" s="4" t="s">
        <v>243</v>
      </c>
    </row>
    <row r="2" spans="1:11" x14ac:dyDescent="0.2">
      <c r="A2" s="4">
        <v>31</v>
      </c>
      <c r="B2" s="6">
        <v>31</v>
      </c>
      <c r="C2" s="6" t="s">
        <v>283</v>
      </c>
      <c r="D2" s="6" t="s">
        <v>284</v>
      </c>
      <c r="E2" s="6" t="s">
        <v>285</v>
      </c>
      <c r="F2" s="9">
        <v>2060512</v>
      </c>
      <c r="G2" s="6" t="s">
        <v>295</v>
      </c>
      <c r="H2" s="6" t="s">
        <v>286</v>
      </c>
      <c r="I2" s="9">
        <v>9487465</v>
      </c>
      <c r="J2" s="10" t="s">
        <v>246</v>
      </c>
      <c r="K2" s="6">
        <v>611101</v>
      </c>
    </row>
    <row r="3" spans="1:11" x14ac:dyDescent="0.2">
      <c r="A3" s="4">
        <v>20</v>
      </c>
      <c r="B3" s="6">
        <v>20</v>
      </c>
      <c r="C3" s="6" t="s">
        <v>264</v>
      </c>
      <c r="D3" s="6" t="s">
        <v>265</v>
      </c>
      <c r="E3" s="6" t="s">
        <v>266</v>
      </c>
      <c r="F3" s="9">
        <v>2061168</v>
      </c>
      <c r="G3" s="6" t="s">
        <v>293</v>
      </c>
      <c r="H3" s="6" t="s">
        <v>267</v>
      </c>
      <c r="I3" s="9">
        <v>9631867</v>
      </c>
      <c r="J3" s="10" t="s">
        <v>246</v>
      </c>
      <c r="K3" s="6">
        <v>611101</v>
      </c>
    </row>
    <row r="4" spans="1:11" x14ac:dyDescent="0.2">
      <c r="A4" s="4">
        <v>21</v>
      </c>
      <c r="B4" s="6">
        <v>21</v>
      </c>
      <c r="C4" s="6" t="s">
        <v>269</v>
      </c>
      <c r="D4" s="6" t="s">
        <v>270</v>
      </c>
      <c r="E4" s="6" t="s">
        <v>271</v>
      </c>
      <c r="F4" s="9">
        <v>2053620</v>
      </c>
      <c r="G4" s="6" t="s">
        <v>294</v>
      </c>
      <c r="H4" s="6" t="s">
        <v>272</v>
      </c>
      <c r="I4" s="9">
        <v>9761693</v>
      </c>
      <c r="J4" s="10" t="s">
        <v>246</v>
      </c>
      <c r="K4" s="6">
        <v>611101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0EBE-1135-DE46-ACA8-7C35B2530094}">
  <dimension ref="A1:F32"/>
  <sheetViews>
    <sheetView tabSelected="1" zoomScale="172" workbookViewId="0">
      <selection activeCell="A2" sqref="A2:A10"/>
    </sheetView>
  </sheetViews>
  <sheetFormatPr baseColWidth="10" defaultRowHeight="15" x14ac:dyDescent="0.2"/>
  <cols>
    <col min="1" max="1" width="16.6640625" bestFit="1" customWidth="1"/>
    <col min="2" max="2" width="20.1640625" style="26" bestFit="1" customWidth="1"/>
  </cols>
  <sheetData>
    <row r="1" spans="1:6" x14ac:dyDescent="0.2">
      <c r="A1" t="s">
        <v>353</v>
      </c>
      <c r="B1" s="26" t="s">
        <v>388</v>
      </c>
      <c r="C1" t="s">
        <v>389</v>
      </c>
      <c r="D1" t="s">
        <v>389</v>
      </c>
      <c r="E1" t="s">
        <v>389</v>
      </c>
      <c r="F1" t="s">
        <v>390</v>
      </c>
    </row>
    <row r="2" spans="1:6" x14ac:dyDescent="0.2">
      <c r="A2" s="27" t="s">
        <v>324</v>
      </c>
      <c r="B2" s="28">
        <v>-20910000000000</v>
      </c>
      <c r="C2" s="24">
        <v>11410000000000</v>
      </c>
      <c r="D2" s="8">
        <v>-1833</v>
      </c>
      <c r="E2" t="s">
        <v>375</v>
      </c>
      <c r="F2" t="s">
        <v>335</v>
      </c>
    </row>
    <row r="3" spans="1:6" x14ac:dyDescent="0.2">
      <c r="A3" s="27" t="s">
        <v>321</v>
      </c>
      <c r="B3" s="28">
        <v>-4513000000000</v>
      </c>
      <c r="C3" s="24">
        <v>2818000000000</v>
      </c>
      <c r="D3" s="8">
        <v>-1602</v>
      </c>
      <c r="E3" t="s">
        <v>372</v>
      </c>
    </row>
    <row r="4" spans="1:6" x14ac:dyDescent="0.2">
      <c r="A4" s="27" t="s">
        <v>325</v>
      </c>
      <c r="B4" s="28">
        <v>-70050000000</v>
      </c>
      <c r="C4" s="24">
        <v>46340000000</v>
      </c>
      <c r="D4" s="8">
        <v>-1512</v>
      </c>
      <c r="E4" t="s">
        <v>376</v>
      </c>
    </row>
    <row r="5" spans="1:6" x14ac:dyDescent="0.2">
      <c r="A5" s="29" t="s">
        <v>317</v>
      </c>
      <c r="B5" s="30">
        <v>-12800000000</v>
      </c>
      <c r="C5" s="24">
        <v>7553000000</v>
      </c>
      <c r="D5" s="8">
        <v>-1695</v>
      </c>
      <c r="E5" t="s">
        <v>369</v>
      </c>
      <c r="F5" t="s">
        <v>335</v>
      </c>
    </row>
    <row r="6" spans="1:6" x14ac:dyDescent="0.2">
      <c r="A6" s="37" t="s">
        <v>343</v>
      </c>
      <c r="B6" s="38">
        <v>-6611000000</v>
      </c>
      <c r="C6" s="24">
        <v>4293000000</v>
      </c>
      <c r="D6" s="8">
        <v>-1540</v>
      </c>
      <c r="E6" t="s">
        <v>383</v>
      </c>
    </row>
    <row r="7" spans="1:6" x14ac:dyDescent="0.2">
      <c r="A7" s="37" t="s">
        <v>340</v>
      </c>
      <c r="B7" s="38">
        <v>-4948000000</v>
      </c>
      <c r="C7" s="24">
        <v>2936000000</v>
      </c>
      <c r="D7" s="8">
        <v>-1685</v>
      </c>
      <c r="E7" t="s">
        <v>381</v>
      </c>
      <c r="F7" t="s">
        <v>335</v>
      </c>
    </row>
    <row r="8" spans="1:6" x14ac:dyDescent="0.2">
      <c r="A8" s="29" t="s">
        <v>346</v>
      </c>
      <c r="B8" s="30">
        <v>-892100000</v>
      </c>
      <c r="C8" s="24">
        <v>128700000</v>
      </c>
      <c r="D8" s="8">
        <v>-6930</v>
      </c>
      <c r="E8" t="s">
        <v>367</v>
      </c>
      <c r="F8" t="s">
        <v>354</v>
      </c>
    </row>
    <row r="9" spans="1:6" x14ac:dyDescent="0.2">
      <c r="A9" s="35" t="s">
        <v>326</v>
      </c>
      <c r="B9" s="36">
        <v>-504400000</v>
      </c>
      <c r="C9" s="24">
        <v>74180000</v>
      </c>
      <c r="D9" s="8">
        <v>-6800</v>
      </c>
      <c r="E9" t="s">
        <v>377</v>
      </c>
      <c r="F9" t="s">
        <v>354</v>
      </c>
    </row>
    <row r="10" spans="1:6" x14ac:dyDescent="0.2">
      <c r="A10" s="29" t="s">
        <v>348</v>
      </c>
      <c r="B10" s="30">
        <v>-76120000</v>
      </c>
      <c r="C10" s="24">
        <v>41020000</v>
      </c>
      <c r="D10" s="8">
        <v>-1856</v>
      </c>
      <c r="E10" t="s">
        <v>370</v>
      </c>
      <c r="F10" t="s">
        <v>335</v>
      </c>
    </row>
    <row r="11" spans="1:6" x14ac:dyDescent="0.2">
      <c r="A11" t="s">
        <v>6</v>
      </c>
      <c r="B11" s="26">
        <v>-65050000</v>
      </c>
      <c r="C11" s="24">
        <v>41800000</v>
      </c>
      <c r="D11" s="8">
        <v>-1556</v>
      </c>
      <c r="E11" t="s">
        <v>362</v>
      </c>
    </row>
    <row r="12" spans="1:6" x14ac:dyDescent="0.2">
      <c r="A12" s="31" t="s">
        <v>355</v>
      </c>
      <c r="B12" s="32">
        <v>-956800</v>
      </c>
      <c r="C12" s="24">
        <v>586100</v>
      </c>
      <c r="D12" s="8">
        <v>-1632</v>
      </c>
      <c r="E12" t="s">
        <v>365</v>
      </c>
    </row>
    <row r="13" spans="1:6" x14ac:dyDescent="0.2">
      <c r="A13" t="s">
        <v>2</v>
      </c>
      <c r="B13" s="26">
        <v>-662400</v>
      </c>
      <c r="C13" s="24">
        <v>385900</v>
      </c>
      <c r="D13" s="8">
        <v>-1716</v>
      </c>
      <c r="E13" t="s">
        <v>359</v>
      </c>
      <c r="F13" t="s">
        <v>335</v>
      </c>
    </row>
    <row r="14" spans="1:6" x14ac:dyDescent="0.2">
      <c r="A14" s="37" t="s">
        <v>344</v>
      </c>
      <c r="B14" s="38">
        <v>-558400</v>
      </c>
      <c r="C14" s="24">
        <v>390700</v>
      </c>
      <c r="D14" s="8">
        <v>-1429</v>
      </c>
      <c r="E14" t="s">
        <v>385</v>
      </c>
    </row>
    <row r="15" spans="1:6" x14ac:dyDescent="0.2">
      <c r="A15" t="s">
        <v>0</v>
      </c>
      <c r="B15" s="26">
        <v>-2654</v>
      </c>
      <c r="C15" s="24">
        <v>512.20000000000005</v>
      </c>
      <c r="D15" s="8">
        <v>-5181</v>
      </c>
      <c r="E15" t="s">
        <v>357</v>
      </c>
      <c r="F15" t="s">
        <v>354</v>
      </c>
    </row>
    <row r="16" spans="1:6" x14ac:dyDescent="0.2">
      <c r="A16" s="31" t="s">
        <v>336</v>
      </c>
      <c r="B16" s="32">
        <v>-1.036</v>
      </c>
      <c r="C16" s="24">
        <v>0.55100000000000005</v>
      </c>
      <c r="D16" s="8">
        <v>-1880</v>
      </c>
      <c r="E16" t="s">
        <v>366</v>
      </c>
      <c r="F16" t="s">
        <v>335</v>
      </c>
    </row>
    <row r="17" spans="1:6" x14ac:dyDescent="0.2">
      <c r="A17" t="s">
        <v>356</v>
      </c>
      <c r="B17" s="26">
        <v>-8.0400000000000003E-5</v>
      </c>
      <c r="C17" s="24">
        <v>4.2009999999999999E-5</v>
      </c>
      <c r="D17" s="8">
        <v>-1914</v>
      </c>
      <c r="E17" t="s">
        <v>384</v>
      </c>
      <c r="F17" t="s">
        <v>335</v>
      </c>
    </row>
    <row r="18" spans="1:6" x14ac:dyDescent="0.2">
      <c r="A18" s="31" t="s">
        <v>337</v>
      </c>
      <c r="B18" s="32">
        <v>4.6959999999999997</v>
      </c>
      <c r="C18" s="24">
        <v>2.7570000000000001</v>
      </c>
      <c r="D18" s="8">
        <v>1703</v>
      </c>
      <c r="E18" t="s">
        <v>364</v>
      </c>
      <c r="F18" t="s">
        <v>335</v>
      </c>
    </row>
    <row r="19" spans="1:6" x14ac:dyDescent="0.2">
      <c r="A19" s="33" t="s">
        <v>298</v>
      </c>
      <c r="B19" s="34">
        <v>26.93</v>
      </c>
      <c r="C19" s="24">
        <v>6.12</v>
      </c>
      <c r="D19" s="8">
        <v>4400</v>
      </c>
      <c r="E19" t="s">
        <v>363</v>
      </c>
      <c r="F19" t="s">
        <v>354</v>
      </c>
    </row>
    <row r="20" spans="1:6" x14ac:dyDescent="0.2">
      <c r="A20" t="s">
        <v>5</v>
      </c>
      <c r="B20" s="26">
        <v>259700</v>
      </c>
      <c r="C20" s="24">
        <v>138900</v>
      </c>
      <c r="D20" s="8">
        <v>1870</v>
      </c>
      <c r="E20" t="s">
        <v>361</v>
      </c>
      <c r="F20" t="s">
        <v>335</v>
      </c>
    </row>
    <row r="21" spans="1:6" x14ac:dyDescent="0.2">
      <c r="A21" t="s">
        <v>1</v>
      </c>
      <c r="B21" s="26">
        <v>52450000</v>
      </c>
      <c r="C21" s="24">
        <v>8003000</v>
      </c>
      <c r="D21" s="8">
        <v>6554</v>
      </c>
      <c r="E21" t="s">
        <v>358</v>
      </c>
      <c r="F21" t="s">
        <v>354</v>
      </c>
    </row>
    <row r="22" spans="1:6" x14ac:dyDescent="0.2">
      <c r="A22" s="29" t="s">
        <v>315</v>
      </c>
      <c r="B22" s="30">
        <v>204000000</v>
      </c>
      <c r="C22" s="24">
        <v>119500000</v>
      </c>
      <c r="D22" s="8">
        <v>1707</v>
      </c>
      <c r="E22" t="s">
        <v>368</v>
      </c>
      <c r="F22" t="s">
        <v>335</v>
      </c>
    </row>
    <row r="23" spans="1:6" x14ac:dyDescent="0.2">
      <c r="A23" s="27" t="s">
        <v>322</v>
      </c>
      <c r="B23" s="28">
        <v>611500000</v>
      </c>
      <c r="C23" s="24">
        <v>404000000</v>
      </c>
      <c r="D23" s="8">
        <v>1513</v>
      </c>
      <c r="E23" t="s">
        <v>373</v>
      </c>
    </row>
    <row r="24" spans="1:6" x14ac:dyDescent="0.2">
      <c r="A24" t="s">
        <v>4</v>
      </c>
      <c r="B24" s="26">
        <v>613600000</v>
      </c>
      <c r="C24" s="24">
        <v>365500000</v>
      </c>
      <c r="D24" s="8">
        <v>1679</v>
      </c>
      <c r="E24" t="s">
        <v>360</v>
      </c>
      <c r="F24" t="s">
        <v>335</v>
      </c>
    </row>
    <row r="25" spans="1:6" x14ac:dyDescent="0.2">
      <c r="A25" s="37" t="s">
        <v>339</v>
      </c>
      <c r="B25" s="38">
        <v>1021000000</v>
      </c>
      <c r="C25" s="24">
        <v>142400000</v>
      </c>
      <c r="D25" s="8">
        <v>7172</v>
      </c>
      <c r="E25" t="s">
        <v>380</v>
      </c>
      <c r="F25" t="s">
        <v>354</v>
      </c>
    </row>
    <row r="26" spans="1:6" x14ac:dyDescent="0.2">
      <c r="A26" s="27" t="s">
        <v>320</v>
      </c>
      <c r="B26" s="28">
        <v>1534000000</v>
      </c>
      <c r="C26" s="24">
        <v>216100000</v>
      </c>
      <c r="D26" s="8">
        <v>7097</v>
      </c>
      <c r="E26" t="s">
        <v>371</v>
      </c>
      <c r="F26" t="s">
        <v>354</v>
      </c>
    </row>
    <row r="27" spans="1:6" x14ac:dyDescent="0.2">
      <c r="A27" s="29" t="s">
        <v>349</v>
      </c>
      <c r="B27" s="30">
        <v>2453000000</v>
      </c>
      <c r="C27" s="24">
        <v>1576000000</v>
      </c>
      <c r="D27" s="8">
        <v>1556</v>
      </c>
      <c r="E27" t="s">
        <v>362</v>
      </c>
    </row>
    <row r="28" spans="1:6" x14ac:dyDescent="0.2">
      <c r="A28" s="37" t="s">
        <v>342</v>
      </c>
      <c r="B28" s="38">
        <v>20870000000</v>
      </c>
      <c r="C28" s="24">
        <v>12240000000</v>
      </c>
      <c r="D28" s="8">
        <v>1705</v>
      </c>
      <c r="E28" t="s">
        <v>382</v>
      </c>
      <c r="F28" t="s">
        <v>335</v>
      </c>
    </row>
    <row r="29" spans="1:6" x14ac:dyDescent="0.2">
      <c r="A29" t="s">
        <v>386</v>
      </c>
      <c r="B29" s="26">
        <v>30790000000</v>
      </c>
      <c r="C29" s="24">
        <v>25830000000</v>
      </c>
      <c r="D29" s="8">
        <v>1192</v>
      </c>
      <c r="E29" t="s">
        <v>387</v>
      </c>
    </row>
    <row r="30" spans="1:6" x14ac:dyDescent="0.2">
      <c r="A30" s="27" t="s">
        <v>323</v>
      </c>
      <c r="B30" s="28">
        <v>75070000000</v>
      </c>
      <c r="C30" s="24">
        <v>43940000000</v>
      </c>
      <c r="D30" s="8">
        <v>1709</v>
      </c>
      <c r="E30" t="s">
        <v>374</v>
      </c>
      <c r="F30" t="s">
        <v>335</v>
      </c>
    </row>
    <row r="31" spans="1:6" x14ac:dyDescent="0.2">
      <c r="A31" s="35" t="s">
        <v>351</v>
      </c>
      <c r="B31" s="36">
        <v>214000000000</v>
      </c>
      <c r="C31" s="24">
        <v>141800000000</v>
      </c>
      <c r="D31" s="8">
        <v>1510</v>
      </c>
      <c r="E31" t="s">
        <v>379</v>
      </c>
    </row>
    <row r="32" spans="1:6" x14ac:dyDescent="0.2">
      <c r="A32" s="35" t="s">
        <v>327</v>
      </c>
      <c r="B32" s="36">
        <v>1144000000000000</v>
      </c>
      <c r="C32" s="24">
        <v>775400000000000</v>
      </c>
      <c r="D32" s="8">
        <v>1475</v>
      </c>
      <c r="E32" t="s">
        <v>378</v>
      </c>
    </row>
  </sheetData>
  <autoFilter ref="A1:F32" xr:uid="{840F0EBE-1135-DE46-ACA8-7C35B2530094}">
    <sortState xmlns:xlrd2="http://schemas.microsoft.com/office/spreadsheetml/2017/richdata2" ref="A2:F32">
      <sortCondition ref="B1:B3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11D7-DAC8-8046-AA97-AB84A5DB3516}">
  <dimension ref="E3:G5"/>
  <sheetViews>
    <sheetView workbookViewId="0">
      <selection activeCell="G5" sqref="G5"/>
    </sheetView>
  </sheetViews>
  <sheetFormatPr baseColWidth="10" defaultRowHeight="15" x14ac:dyDescent="0.2"/>
  <sheetData>
    <row r="3" spans="5:7" x14ac:dyDescent="0.2">
      <c r="F3">
        <v>-2</v>
      </c>
      <c r="G3">
        <v>2</v>
      </c>
    </row>
    <row r="4" spans="5:7" x14ac:dyDescent="0.2">
      <c r="E4" t="s">
        <v>391</v>
      </c>
      <c r="F4">
        <v>5</v>
      </c>
      <c r="G4">
        <v>6</v>
      </c>
    </row>
    <row r="5" spans="5:7" x14ac:dyDescent="0.2">
      <c r="E5" t="s">
        <v>392</v>
      </c>
      <c r="F5">
        <f>F3*(1/F4)</f>
        <v>-0.4</v>
      </c>
      <c r="G5">
        <f>G3*(1/G4)</f>
        <v>0.33333333333333331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9917-6472-364A-A177-81356C5C7976}">
  <dimension ref="A1:AI53"/>
  <sheetViews>
    <sheetView topLeftCell="W1" workbookViewId="0">
      <selection activeCell="A7" sqref="A7:XFD7"/>
    </sheetView>
  </sheetViews>
  <sheetFormatPr baseColWidth="10" defaultRowHeight="15" x14ac:dyDescent="0.2"/>
  <cols>
    <col min="2" max="8" width="10.83203125" hidden="1" customWidth="1"/>
    <col min="9" max="11" width="10.83203125" customWidth="1"/>
  </cols>
  <sheetData>
    <row r="1" spans="1:35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5">
        <v>0</v>
      </c>
      <c r="V1" s="5">
        <v>0.1</v>
      </c>
      <c r="W1" s="5">
        <v>0.2</v>
      </c>
      <c r="X1" s="5">
        <v>0.3</v>
      </c>
      <c r="Y1" s="5">
        <v>0.4</v>
      </c>
      <c r="Z1" s="5">
        <v>0.5</v>
      </c>
      <c r="AA1" s="5">
        <v>0.6</v>
      </c>
      <c r="AB1" s="5">
        <v>0.7</v>
      </c>
      <c r="AC1" s="5">
        <v>0.8</v>
      </c>
      <c r="AD1" s="5">
        <v>0.9</v>
      </c>
      <c r="AE1" s="5">
        <v>1</v>
      </c>
      <c r="AF1" s="4" t="s">
        <v>38</v>
      </c>
      <c r="AG1" s="4" t="s">
        <v>39</v>
      </c>
      <c r="AH1" s="4" t="s">
        <v>40</v>
      </c>
      <c r="AI1" s="4" t="s">
        <v>41</v>
      </c>
    </row>
    <row r="2" spans="1:35" x14ac:dyDescent="0.2">
      <c r="A2" s="6" t="s">
        <v>2</v>
      </c>
      <c r="B2" s="6" t="s">
        <v>42</v>
      </c>
      <c r="C2" s="6">
        <v>1600</v>
      </c>
      <c r="D2" s="6">
        <v>0</v>
      </c>
      <c r="E2" s="6">
        <v>0</v>
      </c>
      <c r="F2" s="6">
        <v>1600</v>
      </c>
      <c r="G2" s="6">
        <v>0</v>
      </c>
      <c r="H2" s="6">
        <v>0</v>
      </c>
      <c r="I2" s="6">
        <v>0</v>
      </c>
      <c r="J2" s="6">
        <v>0</v>
      </c>
      <c r="K2" s="6">
        <v>16957881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51</v>
      </c>
      <c r="U2" s="6" t="s">
        <v>43</v>
      </c>
      <c r="V2" s="6" t="s">
        <v>52</v>
      </c>
      <c r="W2" s="6" t="s">
        <v>53</v>
      </c>
      <c r="X2" s="6" t="s">
        <v>54</v>
      </c>
      <c r="Y2" s="6" t="s">
        <v>55</v>
      </c>
      <c r="Z2" s="6" t="s">
        <v>46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44</v>
      </c>
      <c r="AF2" s="6" t="s">
        <v>60</v>
      </c>
      <c r="AG2" s="6" t="s">
        <v>61</v>
      </c>
      <c r="AH2" s="6">
        <v>122</v>
      </c>
      <c r="AI2" s="6">
        <v>0</v>
      </c>
    </row>
    <row r="3" spans="1:35" x14ac:dyDescent="0.2">
      <c r="A3" s="6" t="s">
        <v>1</v>
      </c>
      <c r="B3" s="6" t="s">
        <v>42</v>
      </c>
      <c r="C3" s="6">
        <v>1600</v>
      </c>
      <c r="D3" s="6">
        <v>0</v>
      </c>
      <c r="E3" s="6">
        <v>0</v>
      </c>
      <c r="F3" s="6">
        <v>1600</v>
      </c>
      <c r="G3" s="6">
        <v>0</v>
      </c>
      <c r="H3" s="6">
        <v>0</v>
      </c>
      <c r="I3" s="6">
        <v>0</v>
      </c>
      <c r="J3" s="6">
        <v>0</v>
      </c>
      <c r="K3" s="6">
        <v>16751</v>
      </c>
      <c r="L3" s="6" t="s">
        <v>62</v>
      </c>
      <c r="M3" s="6" t="s">
        <v>63</v>
      </c>
      <c r="N3" s="6" t="s">
        <v>64</v>
      </c>
      <c r="O3" s="6" t="s">
        <v>65</v>
      </c>
      <c r="P3" s="6" t="s">
        <v>66</v>
      </c>
      <c r="Q3" s="6" t="s">
        <v>67</v>
      </c>
      <c r="R3" s="6" t="s">
        <v>68</v>
      </c>
      <c r="S3" s="6" t="s">
        <v>69</v>
      </c>
      <c r="T3" s="6" t="s">
        <v>70</v>
      </c>
      <c r="U3" s="6" t="s">
        <v>62</v>
      </c>
      <c r="V3" s="6" t="s">
        <v>71</v>
      </c>
      <c r="W3" s="6" t="s">
        <v>72</v>
      </c>
      <c r="X3" s="6" t="s">
        <v>73</v>
      </c>
      <c r="Y3" s="6" t="s">
        <v>74</v>
      </c>
      <c r="Z3" s="6" t="s">
        <v>65</v>
      </c>
      <c r="AA3" s="6" t="s">
        <v>75</v>
      </c>
      <c r="AB3" s="6" t="s">
        <v>76</v>
      </c>
      <c r="AC3" s="6" t="s">
        <v>77</v>
      </c>
      <c r="AD3" s="6" t="s">
        <v>78</v>
      </c>
      <c r="AE3" s="6" t="s">
        <v>63</v>
      </c>
      <c r="AF3" s="6" t="s">
        <v>79</v>
      </c>
      <c r="AG3" s="6" t="s">
        <v>80</v>
      </c>
      <c r="AH3" s="6">
        <v>0</v>
      </c>
      <c r="AI3" s="6">
        <v>0</v>
      </c>
    </row>
    <row r="4" spans="1:35" x14ac:dyDescent="0.2">
      <c r="A4" s="6" t="s">
        <v>0</v>
      </c>
      <c r="B4" s="6" t="s">
        <v>42</v>
      </c>
      <c r="C4" s="6">
        <v>1600</v>
      </c>
      <c r="D4" s="6">
        <v>0</v>
      </c>
      <c r="E4" s="6">
        <v>0</v>
      </c>
      <c r="F4" s="6">
        <v>1600</v>
      </c>
      <c r="G4" s="6">
        <v>0</v>
      </c>
      <c r="H4" s="6">
        <v>0</v>
      </c>
      <c r="I4" s="6">
        <v>0</v>
      </c>
      <c r="J4" s="6">
        <v>0</v>
      </c>
      <c r="K4" s="6">
        <v>1592851</v>
      </c>
      <c r="L4" s="6" t="s">
        <v>62</v>
      </c>
      <c r="M4" s="6" t="s">
        <v>81</v>
      </c>
      <c r="N4" s="6" t="s">
        <v>82</v>
      </c>
      <c r="O4" s="6" t="s">
        <v>83</v>
      </c>
      <c r="P4" s="6" t="s">
        <v>84</v>
      </c>
      <c r="Q4" s="6" t="s">
        <v>85</v>
      </c>
      <c r="R4" s="6" t="s">
        <v>86</v>
      </c>
      <c r="S4" s="6" t="s">
        <v>87</v>
      </c>
      <c r="T4" s="6" t="s">
        <v>88</v>
      </c>
      <c r="U4" s="6" t="s">
        <v>62</v>
      </c>
      <c r="V4" s="6" t="s">
        <v>89</v>
      </c>
      <c r="W4" s="6" t="s">
        <v>90</v>
      </c>
      <c r="X4" s="6" t="s">
        <v>91</v>
      </c>
      <c r="Y4" s="6" t="s">
        <v>92</v>
      </c>
      <c r="Z4" s="6" t="s">
        <v>83</v>
      </c>
      <c r="AA4" s="6" t="s">
        <v>93</v>
      </c>
      <c r="AB4" s="6" t="s">
        <v>94</v>
      </c>
      <c r="AC4" s="6" t="s">
        <v>95</v>
      </c>
      <c r="AD4" s="6" t="s">
        <v>96</v>
      </c>
      <c r="AE4" s="6" t="s">
        <v>81</v>
      </c>
      <c r="AF4" s="6" t="s">
        <v>97</v>
      </c>
      <c r="AG4" s="6" t="s">
        <v>98</v>
      </c>
      <c r="AH4" s="6">
        <v>0</v>
      </c>
      <c r="AI4" s="6">
        <v>0</v>
      </c>
    </row>
    <row r="5" spans="1:35" x14ac:dyDescent="0.2">
      <c r="A5" s="6" t="s">
        <v>8</v>
      </c>
      <c r="B5" s="6" t="s">
        <v>42</v>
      </c>
      <c r="C5" s="6">
        <v>1600</v>
      </c>
      <c r="D5" s="6">
        <v>0</v>
      </c>
      <c r="E5" s="6">
        <v>0</v>
      </c>
      <c r="F5" s="6">
        <v>1600</v>
      </c>
      <c r="G5" s="6">
        <v>0</v>
      </c>
      <c r="H5" s="6">
        <v>0</v>
      </c>
      <c r="I5" s="6">
        <v>0</v>
      </c>
      <c r="J5" s="6">
        <v>0</v>
      </c>
      <c r="K5" s="6">
        <v>7880</v>
      </c>
      <c r="L5" s="6" t="s">
        <v>62</v>
      </c>
      <c r="M5" s="6" t="s">
        <v>65</v>
      </c>
      <c r="N5" s="6" t="s">
        <v>99</v>
      </c>
      <c r="O5" s="6" t="s">
        <v>100</v>
      </c>
      <c r="P5" s="6" t="s">
        <v>101</v>
      </c>
      <c r="Q5" s="6" t="s">
        <v>102</v>
      </c>
      <c r="R5" s="6" t="s">
        <v>73</v>
      </c>
      <c r="S5" s="6" t="s">
        <v>103</v>
      </c>
      <c r="T5" s="6" t="s">
        <v>104</v>
      </c>
      <c r="U5" s="6" t="s">
        <v>62</v>
      </c>
      <c r="V5" s="6" t="s">
        <v>62</v>
      </c>
      <c r="W5" s="6" t="s">
        <v>71</v>
      </c>
      <c r="X5" s="6" t="s">
        <v>72</v>
      </c>
      <c r="Y5" s="6" t="s">
        <v>73</v>
      </c>
      <c r="Z5" s="6" t="s">
        <v>100</v>
      </c>
      <c r="AA5" s="6" t="s">
        <v>105</v>
      </c>
      <c r="AB5" s="6" t="s">
        <v>74</v>
      </c>
      <c r="AC5" s="6" t="s">
        <v>106</v>
      </c>
      <c r="AD5" s="6" t="s">
        <v>65</v>
      </c>
      <c r="AE5" s="6" t="s">
        <v>65</v>
      </c>
      <c r="AF5" s="6" t="s">
        <v>107</v>
      </c>
      <c r="AG5" s="6" t="s">
        <v>68</v>
      </c>
      <c r="AH5" s="6">
        <v>0</v>
      </c>
      <c r="AI5" s="6">
        <v>0</v>
      </c>
    </row>
    <row r="6" spans="1:35" x14ac:dyDescent="0.2">
      <c r="A6" s="6" t="s">
        <v>5</v>
      </c>
      <c r="B6" s="6" t="s">
        <v>42</v>
      </c>
      <c r="C6" s="6">
        <v>1600</v>
      </c>
      <c r="D6" s="6">
        <v>0</v>
      </c>
      <c r="E6" s="6">
        <v>0</v>
      </c>
      <c r="F6" s="6">
        <v>1600</v>
      </c>
      <c r="G6" s="6">
        <v>0</v>
      </c>
      <c r="H6" s="6">
        <v>0</v>
      </c>
      <c r="I6" s="6">
        <v>0</v>
      </c>
      <c r="J6" s="6">
        <v>0</v>
      </c>
      <c r="K6" s="6">
        <v>46135388</v>
      </c>
      <c r="L6" s="6" t="s">
        <v>108</v>
      </c>
      <c r="M6" s="6" t="s">
        <v>109</v>
      </c>
      <c r="N6" s="6" t="s">
        <v>110</v>
      </c>
      <c r="O6" s="6" t="s">
        <v>111</v>
      </c>
      <c r="P6" s="6" t="s">
        <v>112</v>
      </c>
      <c r="Q6" s="6" t="s">
        <v>113</v>
      </c>
      <c r="R6" s="6" t="s">
        <v>114</v>
      </c>
      <c r="S6" s="6" t="s">
        <v>115</v>
      </c>
      <c r="T6" s="6" t="s">
        <v>116</v>
      </c>
      <c r="U6" s="6" t="s">
        <v>108</v>
      </c>
      <c r="V6" s="6" t="s">
        <v>117</v>
      </c>
      <c r="W6" s="6" t="s">
        <v>118</v>
      </c>
      <c r="X6" s="6" t="s">
        <v>119</v>
      </c>
      <c r="Y6" s="6" t="s">
        <v>120</v>
      </c>
      <c r="Z6" s="6" t="s">
        <v>111</v>
      </c>
      <c r="AA6" s="6" t="s">
        <v>121</v>
      </c>
      <c r="AB6" s="6" t="s">
        <v>122</v>
      </c>
      <c r="AC6" s="6" t="s">
        <v>123</v>
      </c>
      <c r="AD6" s="6" t="s">
        <v>124</v>
      </c>
      <c r="AE6" s="6" t="s">
        <v>109</v>
      </c>
      <c r="AF6" s="6" t="s">
        <v>125</v>
      </c>
      <c r="AG6" s="6" t="s">
        <v>126</v>
      </c>
      <c r="AH6" s="6">
        <v>0</v>
      </c>
      <c r="AI6" s="6">
        <v>0</v>
      </c>
    </row>
    <row r="7" spans="1:35" x14ac:dyDescent="0.2">
      <c r="A7" s="6" t="s">
        <v>7</v>
      </c>
      <c r="B7" s="6" t="s">
        <v>42</v>
      </c>
      <c r="C7" s="6">
        <v>1600</v>
      </c>
      <c r="D7" s="6">
        <v>0</v>
      </c>
      <c r="E7" s="6">
        <v>0</v>
      </c>
      <c r="F7" s="6">
        <v>1600</v>
      </c>
      <c r="G7" s="6">
        <v>0</v>
      </c>
      <c r="H7" s="6">
        <v>0</v>
      </c>
      <c r="I7" s="6">
        <v>0</v>
      </c>
      <c r="J7" s="6">
        <v>0</v>
      </c>
      <c r="K7" s="6">
        <v>38566610</v>
      </c>
      <c r="L7" s="6" t="s">
        <v>127</v>
      </c>
      <c r="M7" s="6" t="s">
        <v>128</v>
      </c>
      <c r="N7" s="6" t="s">
        <v>129</v>
      </c>
      <c r="O7" s="6" t="s">
        <v>130</v>
      </c>
      <c r="P7" s="6" t="s">
        <v>131</v>
      </c>
      <c r="Q7" s="6" t="s">
        <v>132</v>
      </c>
      <c r="R7" s="6" t="s">
        <v>133</v>
      </c>
      <c r="S7" s="6" t="s">
        <v>134</v>
      </c>
      <c r="T7" s="6" t="s">
        <v>135</v>
      </c>
      <c r="U7" s="6" t="s">
        <v>127</v>
      </c>
      <c r="V7" s="6" t="s">
        <v>136</v>
      </c>
      <c r="W7" s="6" t="s">
        <v>137</v>
      </c>
      <c r="X7" s="6" t="s">
        <v>138</v>
      </c>
      <c r="Y7" s="6" t="s">
        <v>139</v>
      </c>
      <c r="Z7" s="6" t="s">
        <v>130</v>
      </c>
      <c r="AA7" s="6" t="s">
        <v>140</v>
      </c>
      <c r="AB7" s="6" t="s">
        <v>141</v>
      </c>
      <c r="AC7" s="6" t="s">
        <v>142</v>
      </c>
      <c r="AD7" s="6" t="s">
        <v>143</v>
      </c>
      <c r="AE7" s="6" t="s">
        <v>128</v>
      </c>
      <c r="AF7" s="6" t="s">
        <v>144</v>
      </c>
      <c r="AG7" s="6" t="s">
        <v>145</v>
      </c>
      <c r="AH7" s="6">
        <v>69</v>
      </c>
      <c r="AI7" s="6">
        <v>0</v>
      </c>
    </row>
    <row r="8" spans="1:35" x14ac:dyDescent="0.2">
      <c r="A8" s="6" t="s">
        <v>3</v>
      </c>
      <c r="B8" s="6" t="s">
        <v>42</v>
      </c>
      <c r="C8" s="6">
        <v>1600</v>
      </c>
      <c r="D8" s="6">
        <v>0</v>
      </c>
      <c r="E8" s="6">
        <v>0</v>
      </c>
      <c r="F8" s="6">
        <v>1600</v>
      </c>
      <c r="G8" s="6">
        <v>0</v>
      </c>
      <c r="H8" s="6">
        <v>0</v>
      </c>
      <c r="I8" s="6">
        <v>0</v>
      </c>
      <c r="J8" s="6">
        <v>0</v>
      </c>
      <c r="K8" s="6">
        <v>136068</v>
      </c>
      <c r="L8" s="6" t="s">
        <v>146</v>
      </c>
      <c r="M8" s="6" t="s">
        <v>147</v>
      </c>
      <c r="N8" s="6" t="s">
        <v>148</v>
      </c>
      <c r="O8" s="6" t="s">
        <v>149</v>
      </c>
      <c r="P8" s="6" t="s">
        <v>150</v>
      </c>
      <c r="Q8" s="6" t="s">
        <v>151</v>
      </c>
      <c r="R8" s="6" t="s">
        <v>152</v>
      </c>
      <c r="S8" s="6" t="s">
        <v>153</v>
      </c>
      <c r="T8" s="6" t="s">
        <v>154</v>
      </c>
      <c r="U8" s="6" t="s">
        <v>146</v>
      </c>
      <c r="V8" s="6" t="s">
        <v>155</v>
      </c>
      <c r="W8" s="6" t="s">
        <v>156</v>
      </c>
      <c r="X8" s="6" t="s">
        <v>157</v>
      </c>
      <c r="Y8" s="6" t="s">
        <v>158</v>
      </c>
      <c r="Z8" s="6" t="s">
        <v>149</v>
      </c>
      <c r="AA8" s="6" t="s">
        <v>159</v>
      </c>
      <c r="AB8" s="6" t="s">
        <v>160</v>
      </c>
      <c r="AC8" s="6" t="s">
        <v>161</v>
      </c>
      <c r="AD8" s="6" t="s">
        <v>162</v>
      </c>
      <c r="AE8" s="6" t="s">
        <v>147</v>
      </c>
      <c r="AF8" s="6" t="s">
        <v>163</v>
      </c>
      <c r="AG8" s="6" t="s">
        <v>164</v>
      </c>
      <c r="AH8" s="6">
        <v>0</v>
      </c>
      <c r="AI8" s="6">
        <v>0</v>
      </c>
    </row>
    <row r="9" spans="1:35" x14ac:dyDescent="0.2">
      <c r="A9" s="6" t="s">
        <v>10</v>
      </c>
      <c r="B9" s="6" t="s">
        <v>42</v>
      </c>
      <c r="C9" s="6">
        <v>1600</v>
      </c>
      <c r="D9" s="6">
        <v>0</v>
      </c>
      <c r="E9" s="6">
        <v>0</v>
      </c>
      <c r="F9" s="6">
        <v>1600</v>
      </c>
      <c r="G9" s="6">
        <v>0</v>
      </c>
      <c r="H9" s="6">
        <v>0</v>
      </c>
      <c r="I9" s="6">
        <v>0</v>
      </c>
      <c r="J9" s="6">
        <v>0</v>
      </c>
      <c r="K9" s="6">
        <v>3163</v>
      </c>
      <c r="L9" s="6" t="s">
        <v>62</v>
      </c>
      <c r="M9" s="6" t="s">
        <v>72</v>
      </c>
      <c r="N9" s="6" t="s">
        <v>165</v>
      </c>
      <c r="O9" s="6" t="s">
        <v>71</v>
      </c>
      <c r="P9" s="6" t="s">
        <v>166</v>
      </c>
      <c r="Q9" s="6" t="s">
        <v>167</v>
      </c>
      <c r="R9" s="6" t="s">
        <v>71</v>
      </c>
      <c r="S9" s="6" t="s">
        <v>168</v>
      </c>
      <c r="T9" s="6" t="s">
        <v>169</v>
      </c>
      <c r="U9" s="6" t="s">
        <v>62</v>
      </c>
      <c r="V9" s="6" t="s">
        <v>62</v>
      </c>
      <c r="W9" s="6" t="s">
        <v>62</v>
      </c>
      <c r="X9" s="6" t="s">
        <v>71</v>
      </c>
      <c r="Y9" s="6" t="s">
        <v>71</v>
      </c>
      <c r="Z9" s="6" t="s">
        <v>71</v>
      </c>
      <c r="AA9" s="6" t="s">
        <v>71</v>
      </c>
      <c r="AB9" s="6" t="s">
        <v>71</v>
      </c>
      <c r="AC9" s="6" t="s">
        <v>72</v>
      </c>
      <c r="AD9" s="6" t="s">
        <v>72</v>
      </c>
      <c r="AE9" s="6" t="s">
        <v>72</v>
      </c>
      <c r="AF9" s="6" t="s">
        <v>170</v>
      </c>
      <c r="AG9" s="6" t="s">
        <v>105</v>
      </c>
      <c r="AH9" s="6">
        <v>0</v>
      </c>
      <c r="AI9" s="6">
        <v>0</v>
      </c>
    </row>
    <row r="10" spans="1:35" x14ac:dyDescent="0.2">
      <c r="A10" s="6" t="s">
        <v>11</v>
      </c>
      <c r="B10" s="6" t="s">
        <v>42</v>
      </c>
      <c r="C10" s="6">
        <v>1600</v>
      </c>
      <c r="D10" s="6">
        <v>0</v>
      </c>
      <c r="E10" s="6">
        <v>0</v>
      </c>
      <c r="F10" s="6">
        <v>1600</v>
      </c>
      <c r="G10" s="6">
        <v>0</v>
      </c>
      <c r="H10" s="6">
        <v>0</v>
      </c>
      <c r="I10" s="6">
        <v>0</v>
      </c>
      <c r="J10" s="6">
        <v>0</v>
      </c>
      <c r="K10" s="6">
        <v>81565409</v>
      </c>
      <c r="L10" s="6" t="s">
        <v>171</v>
      </c>
      <c r="M10" s="6" t="s">
        <v>172</v>
      </c>
      <c r="N10" s="6" t="s">
        <v>173</v>
      </c>
      <c r="O10" s="6" t="s">
        <v>174</v>
      </c>
      <c r="P10" s="6" t="s">
        <v>175</v>
      </c>
      <c r="Q10" s="6" t="s">
        <v>176</v>
      </c>
      <c r="R10" s="6" t="s">
        <v>177</v>
      </c>
      <c r="S10" s="6" t="s">
        <v>178</v>
      </c>
      <c r="T10" s="6" t="s">
        <v>87</v>
      </c>
      <c r="U10" s="6" t="s">
        <v>171</v>
      </c>
      <c r="V10" s="6" t="s">
        <v>179</v>
      </c>
      <c r="W10" s="6" t="s">
        <v>180</v>
      </c>
      <c r="X10" s="6" t="s">
        <v>181</v>
      </c>
      <c r="Y10" s="6" t="s">
        <v>182</v>
      </c>
      <c r="Z10" s="6" t="s">
        <v>174</v>
      </c>
      <c r="AA10" s="6" t="s">
        <v>183</v>
      </c>
      <c r="AB10" s="6" t="s">
        <v>184</v>
      </c>
      <c r="AC10" s="6" t="s">
        <v>185</v>
      </c>
      <c r="AD10" s="6" t="s">
        <v>186</v>
      </c>
      <c r="AE10" s="6" t="s">
        <v>172</v>
      </c>
      <c r="AF10" s="6" t="s">
        <v>187</v>
      </c>
      <c r="AG10" s="6" t="s">
        <v>188</v>
      </c>
      <c r="AH10" s="6">
        <v>9</v>
      </c>
      <c r="AI10" s="6">
        <v>0</v>
      </c>
    </row>
    <row r="11" spans="1:35" x14ac:dyDescent="0.2">
      <c r="A11" s="6" t="s">
        <v>6</v>
      </c>
      <c r="B11" s="6" t="s">
        <v>42</v>
      </c>
      <c r="C11" s="6">
        <v>1600</v>
      </c>
      <c r="D11" s="6">
        <v>0</v>
      </c>
      <c r="E11" s="6">
        <v>0</v>
      </c>
      <c r="F11" s="6">
        <v>1600</v>
      </c>
      <c r="G11" s="6">
        <v>0</v>
      </c>
      <c r="H11" s="6">
        <v>0</v>
      </c>
      <c r="I11" s="6">
        <v>0</v>
      </c>
      <c r="J11" s="6">
        <v>0</v>
      </c>
      <c r="K11" s="6">
        <v>69842</v>
      </c>
      <c r="L11" s="6" t="s">
        <v>76</v>
      </c>
      <c r="M11" s="6" t="s">
        <v>189</v>
      </c>
      <c r="N11" s="6" t="s">
        <v>190</v>
      </c>
      <c r="O11" s="6" t="s">
        <v>191</v>
      </c>
      <c r="P11" s="6" t="s">
        <v>192</v>
      </c>
      <c r="Q11" s="6" t="s">
        <v>193</v>
      </c>
      <c r="R11" s="6" t="s">
        <v>194</v>
      </c>
      <c r="S11" s="6" t="s">
        <v>195</v>
      </c>
      <c r="T11" s="6" t="s">
        <v>196</v>
      </c>
      <c r="U11" s="6" t="s">
        <v>76</v>
      </c>
      <c r="V11" s="6" t="s">
        <v>197</v>
      </c>
      <c r="W11" s="6" t="s">
        <v>198</v>
      </c>
      <c r="X11" s="6" t="s">
        <v>199</v>
      </c>
      <c r="Y11" s="6" t="s">
        <v>200</v>
      </c>
      <c r="Z11" s="6" t="s">
        <v>191</v>
      </c>
      <c r="AA11" s="6" t="s">
        <v>201</v>
      </c>
      <c r="AB11" s="6" t="s">
        <v>202</v>
      </c>
      <c r="AC11" s="6" t="s">
        <v>203</v>
      </c>
      <c r="AD11" s="6" t="s">
        <v>204</v>
      </c>
      <c r="AE11" s="6" t="s">
        <v>189</v>
      </c>
      <c r="AF11" s="6" t="s">
        <v>205</v>
      </c>
      <c r="AG11" s="6" t="s">
        <v>206</v>
      </c>
      <c r="AH11" s="6">
        <v>0</v>
      </c>
      <c r="AI11" s="6">
        <v>0</v>
      </c>
    </row>
    <row r="12" spans="1:35" x14ac:dyDescent="0.2">
      <c r="A12" s="6" t="s">
        <v>4</v>
      </c>
      <c r="B12" s="6" t="s">
        <v>42</v>
      </c>
      <c r="C12" s="6">
        <v>1600</v>
      </c>
      <c r="D12" s="6">
        <v>0</v>
      </c>
      <c r="E12" s="6">
        <v>0</v>
      </c>
      <c r="F12" s="6">
        <v>1600</v>
      </c>
      <c r="G12" s="6">
        <v>0</v>
      </c>
      <c r="H12" s="6">
        <v>0</v>
      </c>
      <c r="I12" s="6">
        <v>0</v>
      </c>
      <c r="J12" s="6">
        <v>0</v>
      </c>
      <c r="K12" s="6">
        <v>60220</v>
      </c>
      <c r="L12" s="6" t="s">
        <v>207</v>
      </c>
      <c r="M12" s="6" t="s">
        <v>208</v>
      </c>
      <c r="N12" s="6" t="s">
        <v>209</v>
      </c>
      <c r="O12" s="6" t="s">
        <v>210</v>
      </c>
      <c r="P12" s="6" t="s">
        <v>211</v>
      </c>
      <c r="Q12" s="6" t="s">
        <v>212</v>
      </c>
      <c r="R12" s="6" t="s">
        <v>68</v>
      </c>
      <c r="S12" s="6" t="s">
        <v>213</v>
      </c>
      <c r="T12" s="6" t="s">
        <v>214</v>
      </c>
      <c r="U12" s="6" t="s">
        <v>207</v>
      </c>
      <c r="V12" s="6" t="s">
        <v>197</v>
      </c>
      <c r="W12" s="6" t="s">
        <v>215</v>
      </c>
      <c r="X12" s="6" t="s">
        <v>216</v>
      </c>
      <c r="Y12" s="6" t="s">
        <v>217</v>
      </c>
      <c r="Z12" s="6" t="s">
        <v>210</v>
      </c>
      <c r="AA12" s="6" t="s">
        <v>163</v>
      </c>
      <c r="AB12" s="6" t="s">
        <v>218</v>
      </c>
      <c r="AC12" s="6" t="s">
        <v>201</v>
      </c>
      <c r="AD12" s="6" t="s">
        <v>219</v>
      </c>
      <c r="AE12" s="6" t="s">
        <v>208</v>
      </c>
      <c r="AF12" s="6" t="s">
        <v>220</v>
      </c>
      <c r="AG12" s="6" t="s">
        <v>221</v>
      </c>
      <c r="AH12" s="6">
        <v>0</v>
      </c>
      <c r="AI12" s="6">
        <v>0</v>
      </c>
    </row>
    <row r="19" spans="1:12" x14ac:dyDescent="0.2">
      <c r="A19" s="4" t="s">
        <v>18</v>
      </c>
      <c r="B19" s="6" t="s">
        <v>2</v>
      </c>
      <c r="C19" s="6" t="s">
        <v>1</v>
      </c>
      <c r="D19" s="6" t="s">
        <v>0</v>
      </c>
      <c r="E19" s="6" t="s">
        <v>8</v>
      </c>
      <c r="F19" s="6" t="s">
        <v>5</v>
      </c>
      <c r="G19" s="6" t="s">
        <v>7</v>
      </c>
      <c r="H19" s="6" t="s">
        <v>3</v>
      </c>
      <c r="I19" s="6" t="s">
        <v>10</v>
      </c>
      <c r="J19" s="6" t="s">
        <v>11</v>
      </c>
      <c r="K19" s="6" t="s">
        <v>6</v>
      </c>
      <c r="L19" s="6" t="s">
        <v>4</v>
      </c>
    </row>
    <row r="20" spans="1:12" x14ac:dyDescent="0.2">
      <c r="A20" s="4" t="s">
        <v>19</v>
      </c>
      <c r="B20" s="6" t="s">
        <v>42</v>
      </c>
      <c r="C20" s="6" t="s">
        <v>42</v>
      </c>
      <c r="D20" s="6" t="s">
        <v>42</v>
      </c>
      <c r="E20" s="6" t="s">
        <v>42</v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</row>
    <row r="21" spans="1:12" x14ac:dyDescent="0.2">
      <c r="A21" s="4" t="s">
        <v>20</v>
      </c>
      <c r="B21" s="6">
        <v>1600</v>
      </c>
      <c r="C21" s="6">
        <v>1600</v>
      </c>
      <c r="D21" s="6">
        <v>1600</v>
      </c>
      <c r="E21" s="6">
        <v>1600</v>
      </c>
      <c r="F21" s="6">
        <v>1600</v>
      </c>
      <c r="G21" s="6">
        <v>1600</v>
      </c>
      <c r="H21" s="6">
        <v>1600</v>
      </c>
      <c r="I21" s="6">
        <v>1600</v>
      </c>
      <c r="J21" s="6">
        <v>1600</v>
      </c>
      <c r="K21" s="6">
        <v>1600</v>
      </c>
      <c r="L21" s="6">
        <v>1600</v>
      </c>
    </row>
    <row r="22" spans="1:12" x14ac:dyDescent="0.2">
      <c r="A22" s="4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2">
      <c r="A23" s="4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2">
      <c r="A24" s="4" t="s">
        <v>23</v>
      </c>
      <c r="B24" s="6">
        <v>1600</v>
      </c>
      <c r="C24" s="6">
        <v>1600</v>
      </c>
      <c r="D24" s="6">
        <v>1600</v>
      </c>
      <c r="E24" s="6">
        <v>1600</v>
      </c>
      <c r="F24" s="6">
        <v>1600</v>
      </c>
      <c r="G24" s="6">
        <v>1600</v>
      </c>
      <c r="H24" s="6">
        <v>1600</v>
      </c>
      <c r="I24" s="6">
        <v>1600</v>
      </c>
      <c r="J24" s="6">
        <v>1600</v>
      </c>
      <c r="K24" s="6">
        <v>1600</v>
      </c>
      <c r="L24" s="6">
        <v>1600</v>
      </c>
    </row>
    <row r="25" spans="1:12" x14ac:dyDescent="0.2">
      <c r="A25" s="4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2">
      <c r="A26" s="4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x14ac:dyDescent="0.2">
      <c r="A27" s="4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2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2">
      <c r="A29" s="4" t="s">
        <v>28</v>
      </c>
      <c r="B29" s="6">
        <v>16957881</v>
      </c>
      <c r="C29" s="6">
        <v>16751</v>
      </c>
      <c r="D29" s="6">
        <v>1592851</v>
      </c>
      <c r="E29" s="6">
        <v>7880</v>
      </c>
      <c r="F29" s="6">
        <v>46135388</v>
      </c>
      <c r="G29" s="6">
        <v>38566610</v>
      </c>
      <c r="H29" s="6">
        <v>136068</v>
      </c>
      <c r="I29" s="6">
        <v>3163</v>
      </c>
      <c r="J29" s="6">
        <v>81565409</v>
      </c>
      <c r="K29" s="6">
        <v>69842</v>
      </c>
      <c r="L29" s="6">
        <v>60220</v>
      </c>
    </row>
    <row r="30" spans="1:12" x14ac:dyDescent="0.2">
      <c r="A30" s="4" t="s">
        <v>29</v>
      </c>
      <c r="B30" s="6" t="s">
        <v>43</v>
      </c>
      <c r="C30" s="6" t="s">
        <v>62</v>
      </c>
      <c r="D30" s="6" t="s">
        <v>62</v>
      </c>
      <c r="E30" s="6" t="s">
        <v>62</v>
      </c>
      <c r="F30" s="6" t="s">
        <v>108</v>
      </c>
      <c r="G30" s="6" t="s">
        <v>127</v>
      </c>
      <c r="H30" s="6" t="s">
        <v>146</v>
      </c>
      <c r="I30" s="6" t="s">
        <v>62</v>
      </c>
      <c r="J30" s="6" t="s">
        <v>171</v>
      </c>
      <c r="K30" s="6" t="s">
        <v>76</v>
      </c>
      <c r="L30" s="6" t="s">
        <v>207</v>
      </c>
    </row>
    <row r="31" spans="1:12" x14ac:dyDescent="0.2">
      <c r="A31" s="4" t="s">
        <v>30</v>
      </c>
      <c r="B31" s="6" t="s">
        <v>44</v>
      </c>
      <c r="C31" s="6" t="s">
        <v>63</v>
      </c>
      <c r="D31" s="6" t="s">
        <v>81</v>
      </c>
      <c r="E31" s="6" t="s">
        <v>65</v>
      </c>
      <c r="F31" s="6" t="s">
        <v>109</v>
      </c>
      <c r="G31" s="6" t="s">
        <v>128</v>
      </c>
      <c r="H31" s="6" t="s">
        <v>147</v>
      </c>
      <c r="I31" s="6" t="s">
        <v>72</v>
      </c>
      <c r="J31" s="6" t="s">
        <v>172</v>
      </c>
      <c r="K31" s="6" t="s">
        <v>189</v>
      </c>
      <c r="L31" s="6" t="s">
        <v>208</v>
      </c>
    </row>
    <row r="32" spans="1:12" x14ac:dyDescent="0.2">
      <c r="A32" s="4" t="s">
        <v>31</v>
      </c>
      <c r="B32" s="6" t="s">
        <v>45</v>
      </c>
      <c r="C32" s="6" t="s">
        <v>64</v>
      </c>
      <c r="D32" s="6" t="s">
        <v>82</v>
      </c>
      <c r="E32" s="6" t="s">
        <v>99</v>
      </c>
      <c r="F32" s="6" t="s">
        <v>110</v>
      </c>
      <c r="G32" s="6" t="s">
        <v>129</v>
      </c>
      <c r="H32" s="6" t="s">
        <v>148</v>
      </c>
      <c r="I32" s="6" t="s">
        <v>165</v>
      </c>
      <c r="J32" s="6" t="s">
        <v>173</v>
      </c>
      <c r="K32" s="6" t="s">
        <v>190</v>
      </c>
      <c r="L32" s="6" t="s">
        <v>209</v>
      </c>
    </row>
    <row r="33" spans="1:12" x14ac:dyDescent="0.2">
      <c r="A33" s="4" t="s">
        <v>32</v>
      </c>
      <c r="B33" s="6" t="s">
        <v>46</v>
      </c>
      <c r="C33" s="6" t="s">
        <v>65</v>
      </c>
      <c r="D33" s="6" t="s">
        <v>83</v>
      </c>
      <c r="E33" s="6" t="s">
        <v>100</v>
      </c>
      <c r="F33" s="6" t="s">
        <v>111</v>
      </c>
      <c r="G33" s="6" t="s">
        <v>130</v>
      </c>
      <c r="H33" s="6" t="s">
        <v>149</v>
      </c>
      <c r="I33" s="6" t="s">
        <v>71</v>
      </c>
      <c r="J33" s="6" t="s">
        <v>174</v>
      </c>
      <c r="K33" s="6" t="s">
        <v>191</v>
      </c>
      <c r="L33" s="6" t="s">
        <v>210</v>
      </c>
    </row>
    <row r="34" spans="1:12" x14ac:dyDescent="0.2">
      <c r="A34" s="4" t="s">
        <v>33</v>
      </c>
      <c r="B34" s="6" t="s">
        <v>47</v>
      </c>
      <c r="C34" s="6" t="s">
        <v>66</v>
      </c>
      <c r="D34" s="6" t="s">
        <v>84</v>
      </c>
      <c r="E34" s="6" t="s">
        <v>101</v>
      </c>
      <c r="F34" s="6" t="s">
        <v>112</v>
      </c>
      <c r="G34" s="6" t="s">
        <v>131</v>
      </c>
      <c r="H34" s="6" t="s">
        <v>150</v>
      </c>
      <c r="I34" s="6" t="s">
        <v>166</v>
      </c>
      <c r="J34" s="6" t="s">
        <v>175</v>
      </c>
      <c r="K34" s="6" t="s">
        <v>192</v>
      </c>
      <c r="L34" s="6" t="s">
        <v>211</v>
      </c>
    </row>
    <row r="35" spans="1:12" x14ac:dyDescent="0.2">
      <c r="A35" s="4" t="s">
        <v>34</v>
      </c>
      <c r="B35" s="6" t="s">
        <v>48</v>
      </c>
      <c r="C35" s="6" t="s">
        <v>67</v>
      </c>
      <c r="D35" s="6" t="s">
        <v>85</v>
      </c>
      <c r="E35" s="6" t="s">
        <v>102</v>
      </c>
      <c r="F35" s="6" t="s">
        <v>113</v>
      </c>
      <c r="G35" s="6" t="s">
        <v>132</v>
      </c>
      <c r="H35" s="6" t="s">
        <v>151</v>
      </c>
      <c r="I35" s="6" t="s">
        <v>167</v>
      </c>
      <c r="J35" s="6" t="s">
        <v>176</v>
      </c>
      <c r="K35" s="6" t="s">
        <v>193</v>
      </c>
      <c r="L35" s="6" t="s">
        <v>212</v>
      </c>
    </row>
    <row r="36" spans="1:12" x14ac:dyDescent="0.2">
      <c r="A36" s="4" t="s">
        <v>35</v>
      </c>
      <c r="B36" s="6" t="s">
        <v>49</v>
      </c>
      <c r="C36" s="6" t="s">
        <v>68</v>
      </c>
      <c r="D36" s="6" t="s">
        <v>86</v>
      </c>
      <c r="E36" s="6" t="s">
        <v>73</v>
      </c>
      <c r="F36" s="6" t="s">
        <v>114</v>
      </c>
      <c r="G36" s="6" t="s">
        <v>133</v>
      </c>
      <c r="H36" s="6" t="s">
        <v>152</v>
      </c>
      <c r="I36" s="6" t="s">
        <v>71</v>
      </c>
      <c r="J36" s="6" t="s">
        <v>177</v>
      </c>
      <c r="K36" s="6" t="s">
        <v>194</v>
      </c>
      <c r="L36" s="6" t="s">
        <v>68</v>
      </c>
    </row>
    <row r="37" spans="1:12" x14ac:dyDescent="0.2">
      <c r="A37" s="4" t="s">
        <v>36</v>
      </c>
      <c r="B37" s="6" t="s">
        <v>50</v>
      </c>
      <c r="C37" s="6" t="s">
        <v>69</v>
      </c>
      <c r="D37" s="6" t="s">
        <v>87</v>
      </c>
      <c r="E37" s="6" t="s">
        <v>103</v>
      </c>
      <c r="F37" s="6" t="s">
        <v>115</v>
      </c>
      <c r="G37" s="6" t="s">
        <v>134</v>
      </c>
      <c r="H37" s="6" t="s">
        <v>153</v>
      </c>
      <c r="I37" s="6" t="s">
        <v>168</v>
      </c>
      <c r="J37" s="6" t="s">
        <v>178</v>
      </c>
      <c r="K37" s="6" t="s">
        <v>195</v>
      </c>
      <c r="L37" s="6" t="s">
        <v>213</v>
      </c>
    </row>
    <row r="38" spans="1:12" x14ac:dyDescent="0.2">
      <c r="A38" s="4" t="s">
        <v>37</v>
      </c>
      <c r="B38" s="6" t="s">
        <v>51</v>
      </c>
      <c r="C38" s="6" t="s">
        <v>70</v>
      </c>
      <c r="D38" s="6" t="s">
        <v>88</v>
      </c>
      <c r="E38" s="6" t="s">
        <v>104</v>
      </c>
      <c r="F38" s="6" t="s">
        <v>116</v>
      </c>
      <c r="G38" s="6" t="s">
        <v>135</v>
      </c>
      <c r="H38" s="6" t="s">
        <v>154</v>
      </c>
      <c r="I38" s="6" t="s">
        <v>169</v>
      </c>
      <c r="J38" s="6" t="s">
        <v>87</v>
      </c>
      <c r="K38" s="6" t="s">
        <v>196</v>
      </c>
      <c r="L38" s="6" t="s">
        <v>214</v>
      </c>
    </row>
    <row r="39" spans="1:12" x14ac:dyDescent="0.2">
      <c r="A39" s="5">
        <v>0</v>
      </c>
      <c r="B39" s="6" t="s">
        <v>43</v>
      </c>
      <c r="C39" s="6" t="s">
        <v>62</v>
      </c>
      <c r="D39" s="6" t="s">
        <v>62</v>
      </c>
      <c r="E39" s="6" t="s">
        <v>62</v>
      </c>
      <c r="F39" s="6" t="s">
        <v>108</v>
      </c>
      <c r="G39" s="6" t="s">
        <v>127</v>
      </c>
      <c r="H39" s="6" t="s">
        <v>146</v>
      </c>
      <c r="I39" s="6" t="s">
        <v>62</v>
      </c>
      <c r="J39" s="6" t="s">
        <v>171</v>
      </c>
      <c r="K39" s="6" t="s">
        <v>76</v>
      </c>
      <c r="L39" s="6" t="s">
        <v>207</v>
      </c>
    </row>
    <row r="40" spans="1:12" x14ac:dyDescent="0.2">
      <c r="A40" s="5">
        <v>0.1</v>
      </c>
      <c r="B40" s="6" t="s">
        <v>52</v>
      </c>
      <c r="C40" s="6" t="s">
        <v>71</v>
      </c>
      <c r="D40" s="6" t="s">
        <v>89</v>
      </c>
      <c r="E40" s="6" t="s">
        <v>62</v>
      </c>
      <c r="F40" s="6" t="s">
        <v>117</v>
      </c>
      <c r="G40" s="6" t="s">
        <v>136</v>
      </c>
      <c r="H40" s="6" t="s">
        <v>155</v>
      </c>
      <c r="I40" s="6" t="s">
        <v>62</v>
      </c>
      <c r="J40" s="6" t="s">
        <v>179</v>
      </c>
      <c r="K40" s="6" t="s">
        <v>197</v>
      </c>
      <c r="L40" s="6" t="s">
        <v>197</v>
      </c>
    </row>
    <row r="41" spans="1:12" x14ac:dyDescent="0.2">
      <c r="A41" s="5">
        <v>0.2</v>
      </c>
      <c r="B41" s="6" t="s">
        <v>53</v>
      </c>
      <c r="C41" s="6" t="s">
        <v>72</v>
      </c>
      <c r="D41" s="6" t="s">
        <v>90</v>
      </c>
      <c r="E41" s="6" t="s">
        <v>71</v>
      </c>
      <c r="F41" s="6" t="s">
        <v>118</v>
      </c>
      <c r="G41" s="6" t="s">
        <v>137</v>
      </c>
      <c r="H41" s="6" t="s">
        <v>156</v>
      </c>
      <c r="I41" s="6" t="s">
        <v>62</v>
      </c>
      <c r="J41" s="6" t="s">
        <v>180</v>
      </c>
      <c r="K41" s="6" t="s">
        <v>198</v>
      </c>
      <c r="L41" s="6" t="s">
        <v>215</v>
      </c>
    </row>
    <row r="42" spans="1:12" x14ac:dyDescent="0.2">
      <c r="A42" s="5">
        <v>0.3</v>
      </c>
      <c r="B42" s="6" t="s">
        <v>54</v>
      </c>
      <c r="C42" s="6" t="s">
        <v>73</v>
      </c>
      <c r="D42" s="6" t="s">
        <v>91</v>
      </c>
      <c r="E42" s="6" t="s">
        <v>72</v>
      </c>
      <c r="F42" s="6" t="s">
        <v>119</v>
      </c>
      <c r="G42" s="6" t="s">
        <v>138</v>
      </c>
      <c r="H42" s="6" t="s">
        <v>157</v>
      </c>
      <c r="I42" s="6" t="s">
        <v>71</v>
      </c>
      <c r="J42" s="6" t="s">
        <v>181</v>
      </c>
      <c r="K42" s="6" t="s">
        <v>199</v>
      </c>
      <c r="L42" s="6" t="s">
        <v>216</v>
      </c>
    </row>
    <row r="43" spans="1:12" x14ac:dyDescent="0.2">
      <c r="A43" s="5">
        <v>0.4</v>
      </c>
      <c r="B43" s="6" t="s">
        <v>55</v>
      </c>
      <c r="C43" s="6" t="s">
        <v>74</v>
      </c>
      <c r="D43" s="6" t="s">
        <v>92</v>
      </c>
      <c r="E43" s="6" t="s">
        <v>73</v>
      </c>
      <c r="F43" s="6" t="s">
        <v>120</v>
      </c>
      <c r="G43" s="6" t="s">
        <v>139</v>
      </c>
      <c r="H43" s="6" t="s">
        <v>158</v>
      </c>
      <c r="I43" s="6" t="s">
        <v>71</v>
      </c>
      <c r="J43" s="6" t="s">
        <v>182</v>
      </c>
      <c r="K43" s="6" t="s">
        <v>200</v>
      </c>
      <c r="L43" s="6" t="s">
        <v>217</v>
      </c>
    </row>
    <row r="44" spans="1:12" x14ac:dyDescent="0.2">
      <c r="A44" s="5">
        <v>0.5</v>
      </c>
      <c r="B44" s="6" t="s">
        <v>46</v>
      </c>
      <c r="C44" s="6" t="s">
        <v>65</v>
      </c>
      <c r="D44" s="6" t="s">
        <v>83</v>
      </c>
      <c r="E44" s="6" t="s">
        <v>100</v>
      </c>
      <c r="F44" s="6" t="s">
        <v>111</v>
      </c>
      <c r="G44" s="6" t="s">
        <v>130</v>
      </c>
      <c r="H44" s="6" t="s">
        <v>149</v>
      </c>
      <c r="I44" s="6" t="s">
        <v>71</v>
      </c>
      <c r="J44" s="6" t="s">
        <v>174</v>
      </c>
      <c r="K44" s="6" t="s">
        <v>191</v>
      </c>
      <c r="L44" s="6" t="s">
        <v>210</v>
      </c>
    </row>
    <row r="45" spans="1:12" x14ac:dyDescent="0.2">
      <c r="A45" s="5">
        <v>0.6</v>
      </c>
      <c r="B45" s="6" t="s">
        <v>56</v>
      </c>
      <c r="C45" s="6" t="s">
        <v>75</v>
      </c>
      <c r="D45" s="6" t="s">
        <v>93</v>
      </c>
      <c r="E45" s="6" t="s">
        <v>105</v>
      </c>
      <c r="F45" s="6" t="s">
        <v>121</v>
      </c>
      <c r="G45" s="6" t="s">
        <v>140</v>
      </c>
      <c r="H45" s="6" t="s">
        <v>159</v>
      </c>
      <c r="I45" s="6" t="s">
        <v>71</v>
      </c>
      <c r="J45" s="6" t="s">
        <v>183</v>
      </c>
      <c r="K45" s="6" t="s">
        <v>201</v>
      </c>
      <c r="L45" s="6" t="s">
        <v>163</v>
      </c>
    </row>
    <row r="46" spans="1:12" x14ac:dyDescent="0.2">
      <c r="A46" s="5">
        <v>0.7</v>
      </c>
      <c r="B46" s="6" t="s">
        <v>57</v>
      </c>
      <c r="C46" s="6" t="s">
        <v>76</v>
      </c>
      <c r="D46" s="6" t="s">
        <v>94</v>
      </c>
      <c r="E46" s="6" t="s">
        <v>74</v>
      </c>
      <c r="F46" s="6" t="s">
        <v>122</v>
      </c>
      <c r="G46" s="6" t="s">
        <v>141</v>
      </c>
      <c r="H46" s="6" t="s">
        <v>160</v>
      </c>
      <c r="I46" s="6" t="s">
        <v>71</v>
      </c>
      <c r="J46" s="6" t="s">
        <v>184</v>
      </c>
      <c r="K46" s="6" t="s">
        <v>202</v>
      </c>
      <c r="L46" s="6" t="s">
        <v>218</v>
      </c>
    </row>
    <row r="47" spans="1:12" x14ac:dyDescent="0.2">
      <c r="A47" s="5">
        <v>0.8</v>
      </c>
      <c r="B47" s="6" t="s">
        <v>58</v>
      </c>
      <c r="C47" s="6" t="s">
        <v>77</v>
      </c>
      <c r="D47" s="6" t="s">
        <v>95</v>
      </c>
      <c r="E47" s="6" t="s">
        <v>106</v>
      </c>
      <c r="F47" s="6" t="s">
        <v>123</v>
      </c>
      <c r="G47" s="6" t="s">
        <v>142</v>
      </c>
      <c r="H47" s="6" t="s">
        <v>161</v>
      </c>
      <c r="I47" s="6" t="s">
        <v>72</v>
      </c>
      <c r="J47" s="6" t="s">
        <v>185</v>
      </c>
      <c r="K47" s="6" t="s">
        <v>203</v>
      </c>
      <c r="L47" s="6" t="s">
        <v>201</v>
      </c>
    </row>
    <row r="48" spans="1:12" x14ac:dyDescent="0.2">
      <c r="A48" s="5">
        <v>0.9</v>
      </c>
      <c r="B48" s="6" t="s">
        <v>59</v>
      </c>
      <c r="C48" s="6" t="s">
        <v>78</v>
      </c>
      <c r="D48" s="6" t="s">
        <v>96</v>
      </c>
      <c r="E48" s="6" t="s">
        <v>65</v>
      </c>
      <c r="F48" s="6" t="s">
        <v>124</v>
      </c>
      <c r="G48" s="6" t="s">
        <v>143</v>
      </c>
      <c r="H48" s="6" t="s">
        <v>162</v>
      </c>
      <c r="I48" s="6" t="s">
        <v>72</v>
      </c>
      <c r="J48" s="6" t="s">
        <v>186</v>
      </c>
      <c r="K48" s="6" t="s">
        <v>204</v>
      </c>
      <c r="L48" s="6" t="s">
        <v>219</v>
      </c>
    </row>
    <row r="49" spans="1:12" x14ac:dyDescent="0.2">
      <c r="A49" s="5">
        <v>1</v>
      </c>
      <c r="B49" s="6" t="s">
        <v>44</v>
      </c>
      <c r="C49" s="6" t="s">
        <v>63</v>
      </c>
      <c r="D49" s="6" t="s">
        <v>81</v>
      </c>
      <c r="E49" s="6" t="s">
        <v>65</v>
      </c>
      <c r="F49" s="6" t="s">
        <v>109</v>
      </c>
      <c r="G49" s="6" t="s">
        <v>128</v>
      </c>
      <c r="H49" s="6" t="s">
        <v>147</v>
      </c>
      <c r="I49" s="6" t="s">
        <v>72</v>
      </c>
      <c r="J49" s="6" t="s">
        <v>172</v>
      </c>
      <c r="K49" s="6" t="s">
        <v>189</v>
      </c>
      <c r="L49" s="6" t="s">
        <v>208</v>
      </c>
    </row>
    <row r="50" spans="1:12" x14ac:dyDescent="0.2">
      <c r="A50" s="4" t="s">
        <v>38</v>
      </c>
      <c r="B50" s="6" t="s">
        <v>60</v>
      </c>
      <c r="C50" s="6" t="s">
        <v>79</v>
      </c>
      <c r="D50" s="6" t="s">
        <v>97</v>
      </c>
      <c r="E50" s="6" t="s">
        <v>107</v>
      </c>
      <c r="F50" s="6" t="s">
        <v>125</v>
      </c>
      <c r="G50" s="6" t="s">
        <v>144</v>
      </c>
      <c r="H50" s="6" t="s">
        <v>163</v>
      </c>
      <c r="I50" s="6" t="s">
        <v>170</v>
      </c>
      <c r="J50" s="6" t="s">
        <v>187</v>
      </c>
      <c r="K50" s="6" t="s">
        <v>205</v>
      </c>
      <c r="L50" s="6" t="s">
        <v>220</v>
      </c>
    </row>
    <row r="51" spans="1:12" x14ac:dyDescent="0.2">
      <c r="A51" s="4" t="s">
        <v>39</v>
      </c>
      <c r="B51" s="6" t="s">
        <v>61</v>
      </c>
      <c r="C51" s="6" t="s">
        <v>80</v>
      </c>
      <c r="D51" s="6" t="s">
        <v>98</v>
      </c>
      <c r="E51" s="6" t="s">
        <v>68</v>
      </c>
      <c r="F51" s="6" t="s">
        <v>126</v>
      </c>
      <c r="G51" s="6" t="s">
        <v>145</v>
      </c>
      <c r="H51" s="6" t="s">
        <v>164</v>
      </c>
      <c r="I51" s="6" t="s">
        <v>105</v>
      </c>
      <c r="J51" s="6" t="s">
        <v>188</v>
      </c>
      <c r="K51" s="6" t="s">
        <v>206</v>
      </c>
      <c r="L51" s="6" t="s">
        <v>221</v>
      </c>
    </row>
    <row r="52" spans="1:12" x14ac:dyDescent="0.2">
      <c r="A52" s="4" t="s">
        <v>40</v>
      </c>
      <c r="B52" s="6">
        <v>122</v>
      </c>
      <c r="C52" s="6">
        <v>0</v>
      </c>
      <c r="D52" s="6">
        <v>0</v>
      </c>
      <c r="E52" s="6">
        <v>0</v>
      </c>
      <c r="F52" s="6">
        <v>0</v>
      </c>
      <c r="G52" s="6">
        <v>69</v>
      </c>
      <c r="H52" s="6">
        <v>0</v>
      </c>
      <c r="I52" s="6">
        <v>0</v>
      </c>
      <c r="J52" s="6">
        <v>9</v>
      </c>
      <c r="K52" s="6">
        <v>0</v>
      </c>
      <c r="L52" s="6">
        <v>0</v>
      </c>
    </row>
    <row r="53" spans="1:12" x14ac:dyDescent="0.2">
      <c r="A53" s="4" t="s">
        <v>41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1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22</v>
      </c>
      <c r="B2">
        <v>3</v>
      </c>
      <c r="C2">
        <v>9115</v>
      </c>
      <c r="D2">
        <v>65</v>
      </c>
      <c r="E2">
        <v>30</v>
      </c>
      <c r="F2">
        <v>26496.36</v>
      </c>
      <c r="G2">
        <v>27</v>
      </c>
      <c r="H2">
        <v>21936</v>
      </c>
      <c r="I2">
        <v>2</v>
      </c>
      <c r="J2" t="s">
        <v>12</v>
      </c>
      <c r="K2">
        <v>3</v>
      </c>
    </row>
    <row r="3" spans="1:12" x14ac:dyDescent="0.2">
      <c r="A3">
        <v>14</v>
      </c>
      <c r="B3">
        <v>18</v>
      </c>
      <c r="C3">
        <v>8438</v>
      </c>
      <c r="D3">
        <v>82</v>
      </c>
      <c r="E3">
        <v>35</v>
      </c>
      <c r="F3">
        <v>20911.52</v>
      </c>
      <c r="G3">
        <v>22</v>
      </c>
      <c r="H3">
        <v>25542</v>
      </c>
      <c r="I3">
        <v>1</v>
      </c>
      <c r="J3" t="s">
        <v>12</v>
      </c>
      <c r="K3">
        <v>2</v>
      </c>
    </row>
    <row r="4" spans="1:12" x14ac:dyDescent="0.2">
      <c r="A4">
        <v>91</v>
      </c>
      <c r="B4">
        <v>5</v>
      </c>
      <c r="C4">
        <v>11890</v>
      </c>
      <c r="D4">
        <v>92</v>
      </c>
      <c r="E4">
        <v>50</v>
      </c>
      <c r="F4">
        <v>24474.3</v>
      </c>
      <c r="G4">
        <v>53</v>
      </c>
      <c r="H4">
        <v>18591</v>
      </c>
      <c r="I4">
        <v>9</v>
      </c>
      <c r="J4" t="s">
        <v>12</v>
      </c>
      <c r="K4">
        <v>1</v>
      </c>
    </row>
    <row r="5" spans="1:12" x14ac:dyDescent="0.2">
      <c r="A5">
        <v>32</v>
      </c>
      <c r="B5">
        <v>20</v>
      </c>
      <c r="C5">
        <v>9003</v>
      </c>
      <c r="D5">
        <v>54</v>
      </c>
      <c r="E5">
        <v>27</v>
      </c>
      <c r="F5">
        <v>33446.1</v>
      </c>
      <c r="G5">
        <v>26</v>
      </c>
      <c r="H5">
        <v>23028</v>
      </c>
      <c r="I5">
        <v>2</v>
      </c>
      <c r="J5" t="s">
        <v>12</v>
      </c>
      <c r="K5">
        <v>3</v>
      </c>
    </row>
    <row r="6" spans="1:12" x14ac:dyDescent="0.2">
      <c r="A6">
        <v>28</v>
      </c>
      <c r="B6">
        <v>8</v>
      </c>
      <c r="C6">
        <v>9152</v>
      </c>
      <c r="D6">
        <v>91</v>
      </c>
      <c r="E6">
        <v>24</v>
      </c>
      <c r="F6">
        <v>27234.639999999999</v>
      </c>
      <c r="G6">
        <v>22</v>
      </c>
      <c r="H6">
        <v>20214</v>
      </c>
      <c r="I6">
        <v>2</v>
      </c>
      <c r="J6" t="s">
        <v>12</v>
      </c>
      <c r="K6">
        <v>3</v>
      </c>
    </row>
    <row r="7" spans="1:12" x14ac:dyDescent="0.2">
      <c r="A7">
        <v>109</v>
      </c>
      <c r="B7">
        <v>15</v>
      </c>
      <c r="C7">
        <v>8697</v>
      </c>
      <c r="D7">
        <v>88</v>
      </c>
      <c r="E7">
        <v>34</v>
      </c>
      <c r="F7">
        <v>25929.75</v>
      </c>
      <c r="G7">
        <v>26</v>
      </c>
      <c r="H7">
        <v>23192</v>
      </c>
      <c r="I7">
        <v>2</v>
      </c>
      <c r="J7" t="s">
        <v>12</v>
      </c>
      <c r="K7">
        <v>1</v>
      </c>
    </row>
    <row r="8" spans="1:12" x14ac:dyDescent="0.2">
      <c r="A8">
        <v>46</v>
      </c>
      <c r="B8">
        <v>11</v>
      </c>
      <c r="C8">
        <v>9731</v>
      </c>
      <c r="D8">
        <v>80</v>
      </c>
      <c r="E8">
        <v>33</v>
      </c>
      <c r="F8">
        <v>29018.32</v>
      </c>
      <c r="G8">
        <v>33</v>
      </c>
      <c r="H8">
        <v>21827</v>
      </c>
      <c r="I8">
        <v>4</v>
      </c>
      <c r="J8" t="s">
        <v>14</v>
      </c>
      <c r="K8">
        <v>1</v>
      </c>
    </row>
    <row r="9" spans="1:12" x14ac:dyDescent="0.2">
      <c r="A9">
        <v>82</v>
      </c>
      <c r="B9">
        <v>11</v>
      </c>
      <c r="C9">
        <v>11096</v>
      </c>
      <c r="D9">
        <v>87</v>
      </c>
      <c r="E9">
        <v>43</v>
      </c>
      <c r="F9">
        <v>31720.31</v>
      </c>
      <c r="G9">
        <v>36</v>
      </c>
      <c r="H9">
        <v>17425</v>
      </c>
      <c r="I9">
        <v>8</v>
      </c>
      <c r="J9" t="s">
        <v>13</v>
      </c>
      <c r="K9">
        <v>2</v>
      </c>
    </row>
    <row r="10" spans="1:12" x14ac:dyDescent="0.2">
      <c r="A10">
        <v>55</v>
      </c>
      <c r="B10">
        <v>7</v>
      </c>
      <c r="C10">
        <v>10078</v>
      </c>
      <c r="D10">
        <v>66</v>
      </c>
      <c r="E10">
        <v>27</v>
      </c>
      <c r="F10">
        <v>31539.69</v>
      </c>
      <c r="G10">
        <v>37</v>
      </c>
      <c r="H10">
        <v>19664</v>
      </c>
      <c r="I10">
        <v>5</v>
      </c>
      <c r="J10" t="s">
        <v>12</v>
      </c>
      <c r="K10">
        <v>2</v>
      </c>
    </row>
    <row r="11" spans="1:12" x14ac:dyDescent="0.2">
      <c r="A11">
        <v>45</v>
      </c>
      <c r="B11">
        <v>5</v>
      </c>
      <c r="C11">
        <v>10206</v>
      </c>
      <c r="D11">
        <v>88</v>
      </c>
      <c r="E11">
        <v>32</v>
      </c>
      <c r="F11">
        <v>34386.65</v>
      </c>
      <c r="G11">
        <v>35</v>
      </c>
      <c r="H11">
        <v>22526</v>
      </c>
      <c r="I11">
        <v>4</v>
      </c>
      <c r="J11" t="s">
        <v>14</v>
      </c>
      <c r="K11">
        <v>1</v>
      </c>
    </row>
    <row r="12" spans="1:12" x14ac:dyDescent="0.2">
      <c r="A12">
        <v>69</v>
      </c>
      <c r="B12">
        <v>9</v>
      </c>
      <c r="C12">
        <v>10599</v>
      </c>
      <c r="D12">
        <v>85</v>
      </c>
      <c r="E12">
        <v>35</v>
      </c>
      <c r="F12">
        <v>28956.02</v>
      </c>
      <c r="G12">
        <v>38</v>
      </c>
      <c r="H12">
        <v>18374</v>
      </c>
      <c r="I12">
        <v>6</v>
      </c>
      <c r="J12" t="s">
        <v>14</v>
      </c>
      <c r="K12">
        <v>2</v>
      </c>
    </row>
    <row r="13" spans="1:12" x14ac:dyDescent="0.2">
      <c r="A13">
        <v>86</v>
      </c>
      <c r="B13">
        <v>4</v>
      </c>
      <c r="C13">
        <v>10893</v>
      </c>
      <c r="D13">
        <v>66</v>
      </c>
      <c r="E13">
        <v>40</v>
      </c>
      <c r="F13">
        <v>28863.19</v>
      </c>
      <c r="G13">
        <v>50</v>
      </c>
      <c r="H13">
        <v>19459</v>
      </c>
      <c r="I13">
        <v>8</v>
      </c>
      <c r="J13" t="s">
        <v>13</v>
      </c>
      <c r="K13">
        <v>3</v>
      </c>
    </row>
    <row r="14" spans="1:12" x14ac:dyDescent="0.2">
      <c r="A14">
        <v>30</v>
      </c>
      <c r="B14">
        <v>7</v>
      </c>
      <c r="C14">
        <v>11574</v>
      </c>
      <c r="D14">
        <v>82</v>
      </c>
      <c r="E14">
        <v>40</v>
      </c>
      <c r="F14">
        <v>33831.449999999997</v>
      </c>
      <c r="G14">
        <v>32</v>
      </c>
      <c r="H14">
        <v>20474</v>
      </c>
      <c r="I14">
        <v>2</v>
      </c>
      <c r="J14" t="s">
        <v>12</v>
      </c>
      <c r="K14">
        <v>3</v>
      </c>
    </row>
    <row r="15" spans="1:12" x14ac:dyDescent="0.2">
      <c r="A15">
        <v>99</v>
      </c>
      <c r="B15">
        <v>18</v>
      </c>
      <c r="C15">
        <v>11393</v>
      </c>
      <c r="D15">
        <v>76</v>
      </c>
      <c r="E15">
        <v>48</v>
      </c>
      <c r="F15">
        <v>26047.7</v>
      </c>
      <c r="G15">
        <v>53</v>
      </c>
      <c r="H15">
        <v>17832</v>
      </c>
      <c r="I15">
        <v>9</v>
      </c>
      <c r="J15" t="s">
        <v>12</v>
      </c>
      <c r="K15">
        <v>2</v>
      </c>
    </row>
    <row r="16" spans="1:12" x14ac:dyDescent="0.2">
      <c r="A16">
        <v>115</v>
      </c>
      <c r="B16">
        <v>18</v>
      </c>
      <c r="C16">
        <v>11808</v>
      </c>
      <c r="D16">
        <v>85</v>
      </c>
      <c r="E16">
        <v>44</v>
      </c>
      <c r="F16">
        <v>26668.16</v>
      </c>
      <c r="G16">
        <v>45</v>
      </c>
      <c r="H16">
        <v>14772</v>
      </c>
      <c r="I16">
        <v>9</v>
      </c>
      <c r="J16" t="s">
        <v>12</v>
      </c>
      <c r="K16">
        <v>2</v>
      </c>
    </row>
    <row r="17" spans="1:11" x14ac:dyDescent="0.2">
      <c r="A17">
        <v>100</v>
      </c>
      <c r="B17">
        <v>1</v>
      </c>
      <c r="C17">
        <v>15263</v>
      </c>
      <c r="D17">
        <v>95</v>
      </c>
      <c r="E17">
        <v>53</v>
      </c>
      <c r="F17">
        <v>36666.6</v>
      </c>
      <c r="G17">
        <v>68</v>
      </c>
      <c r="H17">
        <v>20963</v>
      </c>
      <c r="I17">
        <v>9</v>
      </c>
      <c r="J17" t="s">
        <v>12</v>
      </c>
      <c r="K17">
        <v>1</v>
      </c>
    </row>
    <row r="18" spans="1:11" x14ac:dyDescent="0.2">
      <c r="A18">
        <v>123</v>
      </c>
      <c r="B18">
        <v>10</v>
      </c>
      <c r="C18">
        <v>3746</v>
      </c>
      <c r="D18">
        <v>57</v>
      </c>
      <c r="E18">
        <v>18</v>
      </c>
      <c r="F18">
        <v>25888.32</v>
      </c>
      <c r="G18">
        <v>64</v>
      </c>
      <c r="H18">
        <v>37744</v>
      </c>
      <c r="I18">
        <v>4</v>
      </c>
      <c r="J18" t="s">
        <v>12</v>
      </c>
      <c r="K18">
        <v>1</v>
      </c>
    </row>
    <row r="19" spans="1:11" x14ac:dyDescent="0.2">
      <c r="A19">
        <v>127</v>
      </c>
      <c r="B19">
        <v>4</v>
      </c>
      <c r="C19">
        <v>5290</v>
      </c>
      <c r="D19">
        <v>55</v>
      </c>
      <c r="E19">
        <v>27</v>
      </c>
      <c r="F19">
        <v>21807.29</v>
      </c>
      <c r="G19">
        <v>67</v>
      </c>
      <c r="H19">
        <v>39675</v>
      </c>
      <c r="I19">
        <v>7</v>
      </c>
      <c r="J19" t="s">
        <v>12</v>
      </c>
      <c r="K19">
        <v>1</v>
      </c>
    </row>
    <row r="20" spans="1:11" x14ac:dyDescent="0.2">
      <c r="A20">
        <v>130</v>
      </c>
      <c r="B20">
        <v>10</v>
      </c>
      <c r="C20">
        <v>14627</v>
      </c>
      <c r="D20">
        <v>98</v>
      </c>
      <c r="E20">
        <v>49</v>
      </c>
      <c r="F20">
        <v>18191.990000000002</v>
      </c>
      <c r="G20">
        <v>43</v>
      </c>
      <c r="H20">
        <v>8185</v>
      </c>
      <c r="I20">
        <v>9</v>
      </c>
      <c r="J20" t="s">
        <v>13</v>
      </c>
      <c r="K20">
        <v>2</v>
      </c>
    </row>
    <row r="21" spans="1:11" x14ac:dyDescent="0.2">
      <c r="A21">
        <v>131</v>
      </c>
      <c r="B21">
        <v>14</v>
      </c>
      <c r="C21">
        <v>10619</v>
      </c>
      <c r="D21">
        <v>54</v>
      </c>
      <c r="E21">
        <v>36</v>
      </c>
      <c r="F21">
        <v>18433.37</v>
      </c>
      <c r="G21">
        <v>62</v>
      </c>
      <c r="H21">
        <v>12461</v>
      </c>
      <c r="I21">
        <v>2</v>
      </c>
      <c r="J21" t="s">
        <v>13</v>
      </c>
      <c r="K21">
        <v>3</v>
      </c>
    </row>
    <row r="22" spans="1:11" x14ac:dyDescent="0.2">
      <c r="A22">
        <v>132</v>
      </c>
      <c r="B22">
        <v>15</v>
      </c>
      <c r="C22">
        <v>10006</v>
      </c>
      <c r="D22">
        <v>91</v>
      </c>
      <c r="E22">
        <v>29</v>
      </c>
      <c r="F22">
        <v>30887.05</v>
      </c>
      <c r="G22">
        <v>48</v>
      </c>
      <c r="H22">
        <v>21555</v>
      </c>
      <c r="I22">
        <v>9</v>
      </c>
      <c r="J22" t="s">
        <v>13</v>
      </c>
      <c r="K22">
        <v>2</v>
      </c>
    </row>
    <row r="23" spans="1:11" x14ac:dyDescent="0.2">
      <c r="A23">
        <v>133</v>
      </c>
      <c r="B23">
        <v>3</v>
      </c>
      <c r="C23">
        <v>11032</v>
      </c>
      <c r="D23">
        <v>72</v>
      </c>
      <c r="E23">
        <v>32</v>
      </c>
      <c r="F23">
        <v>21160.48</v>
      </c>
      <c r="G23">
        <v>42</v>
      </c>
      <c r="H23">
        <v>23307</v>
      </c>
      <c r="I23">
        <v>3</v>
      </c>
      <c r="J23" t="s">
        <v>13</v>
      </c>
      <c r="K23">
        <v>2</v>
      </c>
    </row>
    <row r="24" spans="1:11" x14ac:dyDescent="0.2">
      <c r="A24">
        <v>137</v>
      </c>
      <c r="B24">
        <v>23</v>
      </c>
      <c r="C24">
        <v>9212</v>
      </c>
      <c r="D24">
        <v>51</v>
      </c>
      <c r="E24">
        <v>37</v>
      </c>
      <c r="F24">
        <v>25916.09</v>
      </c>
      <c r="G24">
        <v>45</v>
      </c>
      <c r="H24">
        <v>40769</v>
      </c>
      <c r="I24">
        <v>2</v>
      </c>
      <c r="J24" t="s">
        <v>12</v>
      </c>
      <c r="K24">
        <v>2</v>
      </c>
    </row>
    <row r="25" spans="1:11" x14ac:dyDescent="0.2">
      <c r="A25">
        <v>138</v>
      </c>
      <c r="B25">
        <v>11</v>
      </c>
      <c r="C25">
        <v>4206</v>
      </c>
      <c r="D25">
        <v>57</v>
      </c>
      <c r="E25">
        <v>23</v>
      </c>
      <c r="F25">
        <v>24725.14</v>
      </c>
      <c r="G25">
        <v>37</v>
      </c>
      <c r="H25">
        <v>11260</v>
      </c>
      <c r="I25">
        <v>4</v>
      </c>
      <c r="J25" t="s">
        <v>13</v>
      </c>
      <c r="K25">
        <v>2</v>
      </c>
    </row>
    <row r="26" spans="1:11" x14ac:dyDescent="0.2">
      <c r="A26">
        <v>140</v>
      </c>
      <c r="B26">
        <v>2</v>
      </c>
      <c r="C26">
        <v>9424</v>
      </c>
      <c r="D26">
        <v>106</v>
      </c>
      <c r="E26">
        <v>28</v>
      </c>
      <c r="F26">
        <v>37132.46</v>
      </c>
      <c r="G26">
        <v>19</v>
      </c>
      <c r="H26">
        <v>9220</v>
      </c>
      <c r="I26">
        <v>9</v>
      </c>
      <c r="J26" t="s">
        <v>14</v>
      </c>
      <c r="K26">
        <v>2</v>
      </c>
    </row>
    <row r="27" spans="1:11" x14ac:dyDescent="0.2">
      <c r="A27">
        <v>147</v>
      </c>
      <c r="B27">
        <v>19</v>
      </c>
      <c r="C27">
        <v>12967</v>
      </c>
      <c r="D27">
        <v>101</v>
      </c>
      <c r="E27">
        <v>55</v>
      </c>
      <c r="F27">
        <v>26239.58</v>
      </c>
      <c r="G27">
        <v>57</v>
      </c>
      <c r="H27">
        <v>13651</v>
      </c>
      <c r="I27">
        <v>4</v>
      </c>
      <c r="J27" t="s">
        <v>13</v>
      </c>
      <c r="K27">
        <v>2</v>
      </c>
    </row>
    <row r="28" spans="1:11" x14ac:dyDescent="0.2">
      <c r="A28">
        <v>154</v>
      </c>
      <c r="B28">
        <v>14</v>
      </c>
      <c r="C28">
        <v>10295</v>
      </c>
      <c r="D28">
        <v>85</v>
      </c>
      <c r="E28">
        <v>37</v>
      </c>
      <c r="F28">
        <v>29501.59</v>
      </c>
      <c r="G28">
        <v>66</v>
      </c>
      <c r="H28">
        <v>18703</v>
      </c>
      <c r="I28">
        <v>4</v>
      </c>
      <c r="J28" t="s">
        <v>13</v>
      </c>
      <c r="K28">
        <v>2</v>
      </c>
    </row>
    <row r="29" spans="1:11" x14ac:dyDescent="0.2">
      <c r="A29">
        <v>158</v>
      </c>
      <c r="B29">
        <v>15</v>
      </c>
      <c r="C29">
        <v>9891</v>
      </c>
      <c r="D29">
        <v>82</v>
      </c>
      <c r="E29">
        <v>30</v>
      </c>
      <c r="F29">
        <v>32391.05</v>
      </c>
      <c r="G29">
        <v>67</v>
      </c>
      <c r="H29">
        <v>59206</v>
      </c>
      <c r="I29">
        <v>5</v>
      </c>
      <c r="J29" t="s">
        <v>12</v>
      </c>
      <c r="K29">
        <v>1</v>
      </c>
    </row>
    <row r="30" spans="1:11" x14ac:dyDescent="0.2">
      <c r="A30">
        <v>161</v>
      </c>
      <c r="B30">
        <v>4</v>
      </c>
      <c r="C30">
        <v>12279</v>
      </c>
      <c r="D30">
        <v>98</v>
      </c>
      <c r="E30">
        <v>59</v>
      </c>
      <c r="F30">
        <v>26928.89</v>
      </c>
      <c r="G30">
        <v>21</v>
      </c>
      <c r="H30">
        <v>18305</v>
      </c>
      <c r="I30">
        <v>8</v>
      </c>
      <c r="J30" t="s">
        <v>13</v>
      </c>
      <c r="K30">
        <v>1</v>
      </c>
    </row>
    <row r="31" spans="1:11" x14ac:dyDescent="0.2">
      <c r="A31">
        <v>164</v>
      </c>
      <c r="B31">
        <v>15</v>
      </c>
      <c r="C31">
        <v>9516</v>
      </c>
      <c r="D31">
        <v>76</v>
      </c>
      <c r="E31">
        <v>40</v>
      </c>
      <c r="F31">
        <v>30017.52</v>
      </c>
      <c r="G31">
        <v>44</v>
      </c>
      <c r="H31">
        <v>25829</v>
      </c>
      <c r="I31">
        <v>4</v>
      </c>
      <c r="J31" t="s">
        <v>12</v>
      </c>
      <c r="K31">
        <v>1</v>
      </c>
    </row>
    <row r="32" spans="1:11" x14ac:dyDescent="0.2">
      <c r="A32">
        <v>181</v>
      </c>
      <c r="B32">
        <v>6</v>
      </c>
      <c r="C32">
        <v>10464</v>
      </c>
      <c r="D32">
        <v>90</v>
      </c>
      <c r="E32">
        <v>36</v>
      </c>
      <c r="F32">
        <v>23155.06</v>
      </c>
      <c r="G32">
        <v>39</v>
      </c>
      <c r="H32">
        <v>45258</v>
      </c>
      <c r="I32">
        <v>4</v>
      </c>
      <c r="J32" t="s">
        <v>12</v>
      </c>
      <c r="K32">
        <v>1</v>
      </c>
    </row>
    <row r="33" spans="1:11" x14ac:dyDescent="0.2">
      <c r="A33">
        <v>183</v>
      </c>
      <c r="B33">
        <v>2</v>
      </c>
      <c r="C33">
        <v>9896</v>
      </c>
      <c r="D33">
        <v>112</v>
      </c>
      <c r="E33">
        <v>31</v>
      </c>
      <c r="F33">
        <v>39200.58</v>
      </c>
      <c r="G33">
        <v>29</v>
      </c>
      <c r="H33">
        <v>11112</v>
      </c>
      <c r="I33">
        <v>9</v>
      </c>
      <c r="J33" t="s">
        <v>14</v>
      </c>
      <c r="K33">
        <v>2</v>
      </c>
    </row>
    <row r="34" spans="1:11" x14ac:dyDescent="0.2">
      <c r="A34">
        <v>194</v>
      </c>
      <c r="B34">
        <v>20</v>
      </c>
      <c r="C34">
        <v>9655</v>
      </c>
      <c r="D34">
        <v>114</v>
      </c>
      <c r="E34">
        <v>29</v>
      </c>
      <c r="F34">
        <v>28107.38</v>
      </c>
      <c r="G34">
        <v>59</v>
      </c>
      <c r="H34">
        <v>4804</v>
      </c>
      <c r="I34">
        <v>4</v>
      </c>
      <c r="J34" t="s">
        <v>14</v>
      </c>
      <c r="K34">
        <v>2</v>
      </c>
    </row>
    <row r="35" spans="1:11" x14ac:dyDescent="0.2">
      <c r="A35">
        <v>202</v>
      </c>
      <c r="B35">
        <v>1</v>
      </c>
      <c r="C35">
        <v>11021</v>
      </c>
      <c r="D35">
        <v>79</v>
      </c>
      <c r="E35">
        <v>33</v>
      </c>
      <c r="F35">
        <v>28071.19</v>
      </c>
      <c r="G35">
        <v>40</v>
      </c>
      <c r="H35">
        <v>46059</v>
      </c>
      <c r="I35">
        <v>1</v>
      </c>
      <c r="J35" t="s">
        <v>12</v>
      </c>
      <c r="K35">
        <v>1</v>
      </c>
    </row>
    <row r="36" spans="1:11" x14ac:dyDescent="0.2">
      <c r="A36">
        <v>204</v>
      </c>
      <c r="B36">
        <v>5</v>
      </c>
      <c r="C36">
        <v>14950</v>
      </c>
      <c r="D36">
        <v>105</v>
      </c>
      <c r="E36">
        <v>44</v>
      </c>
      <c r="F36">
        <v>33892.32</v>
      </c>
      <c r="G36">
        <v>38</v>
      </c>
      <c r="H36">
        <v>4552</v>
      </c>
      <c r="I36">
        <v>5</v>
      </c>
      <c r="J36" t="s">
        <v>14</v>
      </c>
      <c r="K36">
        <v>3</v>
      </c>
    </row>
    <row r="37" spans="1:11" x14ac:dyDescent="0.2">
      <c r="A37">
        <v>210</v>
      </c>
      <c r="B37">
        <v>5</v>
      </c>
      <c r="C37">
        <v>9638</v>
      </c>
      <c r="D37">
        <v>93</v>
      </c>
      <c r="E37">
        <v>35</v>
      </c>
      <c r="F37">
        <v>19900.5</v>
      </c>
      <c r="G37">
        <v>35</v>
      </c>
      <c r="H37">
        <v>11756</v>
      </c>
      <c r="I37">
        <v>9</v>
      </c>
      <c r="J37" t="s">
        <v>14</v>
      </c>
      <c r="K37">
        <v>3</v>
      </c>
    </row>
    <row r="38" spans="1:11" x14ac:dyDescent="0.2">
      <c r="A38">
        <v>232</v>
      </c>
      <c r="B38">
        <v>16</v>
      </c>
      <c r="C38">
        <v>10543</v>
      </c>
      <c r="D38">
        <v>61</v>
      </c>
      <c r="E38">
        <v>28</v>
      </c>
      <c r="F38">
        <v>18544.689999999999</v>
      </c>
      <c r="G38">
        <v>49</v>
      </c>
      <c r="H38">
        <v>27573</v>
      </c>
      <c r="I38">
        <v>9</v>
      </c>
      <c r="J38" t="s">
        <v>12</v>
      </c>
      <c r="K38">
        <v>1</v>
      </c>
    </row>
    <row r="39" spans="1:11" x14ac:dyDescent="0.2">
      <c r="A39">
        <v>240</v>
      </c>
      <c r="B39">
        <v>1</v>
      </c>
      <c r="C39">
        <v>1732</v>
      </c>
      <c r="D39">
        <v>57</v>
      </c>
      <c r="E39">
        <v>18</v>
      </c>
      <c r="F39">
        <v>21209.37</v>
      </c>
      <c r="G39">
        <v>16</v>
      </c>
      <c r="H39">
        <v>13481</v>
      </c>
      <c r="I39">
        <v>2</v>
      </c>
      <c r="J39" t="s">
        <v>12</v>
      </c>
      <c r="K39">
        <v>2</v>
      </c>
    </row>
    <row r="40" spans="1:11" x14ac:dyDescent="0.2">
      <c r="A40">
        <v>242</v>
      </c>
      <c r="B40">
        <v>1</v>
      </c>
      <c r="C40">
        <v>12423</v>
      </c>
      <c r="D40">
        <v>94</v>
      </c>
      <c r="E40">
        <v>52</v>
      </c>
      <c r="F40">
        <v>31865</v>
      </c>
      <c r="G40">
        <v>25</v>
      </c>
      <c r="H40">
        <v>8672</v>
      </c>
      <c r="I40">
        <v>1</v>
      </c>
      <c r="J40" t="s">
        <v>14</v>
      </c>
      <c r="K40">
        <v>2</v>
      </c>
    </row>
    <row r="41" spans="1:11" x14ac:dyDescent="0.2">
      <c r="A41">
        <v>244</v>
      </c>
      <c r="B41">
        <v>11</v>
      </c>
      <c r="C41">
        <v>9183</v>
      </c>
      <c r="D41">
        <v>58</v>
      </c>
      <c r="E41">
        <v>35</v>
      </c>
      <c r="F41">
        <v>36373.370000000003</v>
      </c>
      <c r="G41">
        <v>37</v>
      </c>
      <c r="H41">
        <v>14742</v>
      </c>
      <c r="I41">
        <v>5</v>
      </c>
      <c r="J41" t="s">
        <v>14</v>
      </c>
      <c r="K41">
        <v>3</v>
      </c>
    </row>
    <row r="42" spans="1:11" x14ac:dyDescent="0.2">
      <c r="A42">
        <v>251</v>
      </c>
      <c r="B42">
        <v>16</v>
      </c>
      <c r="C42">
        <v>10774</v>
      </c>
      <c r="D42">
        <v>83</v>
      </c>
      <c r="E42">
        <v>35</v>
      </c>
      <c r="F42">
        <v>38294.31</v>
      </c>
      <c r="G42">
        <v>65</v>
      </c>
      <c r="H42">
        <v>10789</v>
      </c>
      <c r="I42">
        <v>4</v>
      </c>
      <c r="J42" t="s">
        <v>13</v>
      </c>
      <c r="K42">
        <v>1</v>
      </c>
    </row>
    <row r="43" spans="1:11" x14ac:dyDescent="0.2">
      <c r="A43">
        <v>259</v>
      </c>
      <c r="B43">
        <v>15</v>
      </c>
      <c r="C43">
        <v>14085</v>
      </c>
      <c r="D43">
        <v>97</v>
      </c>
      <c r="E43">
        <v>53</v>
      </c>
      <c r="F43">
        <v>25408.09</v>
      </c>
      <c r="G43">
        <v>68</v>
      </c>
      <c r="H43">
        <v>23141</v>
      </c>
      <c r="I43">
        <v>7</v>
      </c>
      <c r="J43" t="s">
        <v>13</v>
      </c>
      <c r="K43">
        <v>3</v>
      </c>
    </row>
    <row r="44" spans="1:11" x14ac:dyDescent="0.2">
      <c r="A44">
        <v>263</v>
      </c>
      <c r="B44">
        <v>18</v>
      </c>
      <c r="C44">
        <v>10538</v>
      </c>
      <c r="D44">
        <v>62</v>
      </c>
      <c r="E44">
        <v>32</v>
      </c>
      <c r="F44">
        <v>39840.269999999997</v>
      </c>
      <c r="G44">
        <v>53</v>
      </c>
      <c r="H44">
        <v>6259</v>
      </c>
      <c r="I44">
        <v>1</v>
      </c>
      <c r="J44" t="s">
        <v>13</v>
      </c>
      <c r="K44">
        <v>3</v>
      </c>
    </row>
    <row r="45" spans="1:11" x14ac:dyDescent="0.2">
      <c r="A45">
        <v>270</v>
      </c>
      <c r="B45">
        <v>8</v>
      </c>
      <c r="C45">
        <v>10330</v>
      </c>
      <c r="D45">
        <v>54</v>
      </c>
      <c r="E45">
        <v>36</v>
      </c>
      <c r="F45">
        <v>31812.18</v>
      </c>
      <c r="G45">
        <v>38</v>
      </c>
      <c r="H45">
        <v>5924</v>
      </c>
      <c r="I45">
        <v>8</v>
      </c>
      <c r="J45" t="s">
        <v>13</v>
      </c>
      <c r="K45">
        <v>3</v>
      </c>
    </row>
    <row r="46" spans="1:11" x14ac:dyDescent="0.2">
      <c r="A46">
        <v>271</v>
      </c>
      <c r="B46">
        <v>3</v>
      </c>
      <c r="C46">
        <v>11687</v>
      </c>
      <c r="D46">
        <v>109</v>
      </c>
      <c r="E46">
        <v>50</v>
      </c>
      <c r="F46">
        <v>33123.46</v>
      </c>
      <c r="G46">
        <v>28</v>
      </c>
      <c r="H46">
        <v>7945</v>
      </c>
      <c r="I46">
        <v>6</v>
      </c>
      <c r="J46" t="s">
        <v>14</v>
      </c>
      <c r="K46">
        <v>2</v>
      </c>
    </row>
    <row r="47" spans="1:11" x14ac:dyDescent="0.2">
      <c r="A47">
        <v>274</v>
      </c>
      <c r="B47">
        <v>17</v>
      </c>
      <c r="C47">
        <v>9856</v>
      </c>
      <c r="D47">
        <v>71</v>
      </c>
      <c r="E47">
        <v>36</v>
      </c>
      <c r="F47">
        <v>29333.38</v>
      </c>
      <c r="G47">
        <v>47</v>
      </c>
      <c r="H47">
        <v>20182</v>
      </c>
      <c r="I47">
        <v>6</v>
      </c>
      <c r="J47" t="s">
        <v>13</v>
      </c>
      <c r="K47">
        <v>3</v>
      </c>
    </row>
    <row r="48" spans="1:11" x14ac:dyDescent="0.2">
      <c r="A48">
        <v>277</v>
      </c>
      <c r="B48">
        <v>13</v>
      </c>
      <c r="C48">
        <v>9468</v>
      </c>
      <c r="D48">
        <v>66</v>
      </c>
      <c r="E48">
        <v>34</v>
      </c>
      <c r="F48">
        <v>36933.83</v>
      </c>
      <c r="G48">
        <v>57</v>
      </c>
      <c r="H48">
        <v>27092</v>
      </c>
      <c r="I48">
        <v>3</v>
      </c>
      <c r="J48" t="s">
        <v>13</v>
      </c>
      <c r="K48">
        <v>1</v>
      </c>
    </row>
    <row r="49" spans="1:11" x14ac:dyDescent="0.2">
      <c r="A49">
        <v>279</v>
      </c>
      <c r="B49">
        <v>7</v>
      </c>
      <c r="C49">
        <v>13452</v>
      </c>
      <c r="D49">
        <v>102</v>
      </c>
      <c r="E49">
        <v>45</v>
      </c>
      <c r="F49">
        <v>24783.78</v>
      </c>
      <c r="G49">
        <v>61</v>
      </c>
      <c r="H49">
        <v>9020</v>
      </c>
      <c r="I49">
        <v>5</v>
      </c>
      <c r="J49" t="s">
        <v>14</v>
      </c>
      <c r="K49">
        <v>3</v>
      </c>
    </row>
    <row r="50" spans="1:11" x14ac:dyDescent="0.2">
      <c r="A50">
        <v>283</v>
      </c>
      <c r="B50">
        <v>11</v>
      </c>
      <c r="C50">
        <v>10941</v>
      </c>
      <c r="D50">
        <v>90</v>
      </c>
      <c r="E50">
        <v>35</v>
      </c>
      <c r="F50">
        <v>18569.87</v>
      </c>
      <c r="G50">
        <v>34</v>
      </c>
      <c r="H50">
        <v>61030</v>
      </c>
      <c r="I50">
        <v>1</v>
      </c>
      <c r="J50" t="s">
        <v>12</v>
      </c>
      <c r="K50">
        <v>2</v>
      </c>
    </row>
    <row r="51" spans="1:11" x14ac:dyDescent="0.2">
      <c r="A51">
        <v>289</v>
      </c>
      <c r="B51">
        <v>2</v>
      </c>
      <c r="C51">
        <v>10791</v>
      </c>
      <c r="D51">
        <v>68</v>
      </c>
      <c r="E51">
        <v>31</v>
      </c>
      <c r="F51">
        <v>30433.05</v>
      </c>
      <c r="G51">
        <v>27</v>
      </c>
      <c r="H51">
        <v>37442</v>
      </c>
      <c r="I51">
        <v>3</v>
      </c>
      <c r="J51" t="s">
        <v>12</v>
      </c>
      <c r="K51">
        <v>1</v>
      </c>
    </row>
    <row r="52" spans="1:11" x14ac:dyDescent="0.2">
      <c r="A52">
        <v>294</v>
      </c>
      <c r="B52">
        <v>20</v>
      </c>
      <c r="C52">
        <v>9694</v>
      </c>
      <c r="D52">
        <v>59</v>
      </c>
      <c r="E52">
        <v>29</v>
      </c>
      <c r="F52">
        <v>23749.19</v>
      </c>
      <c r="G52">
        <v>44</v>
      </c>
      <c r="H52">
        <v>62993</v>
      </c>
      <c r="I52">
        <v>5</v>
      </c>
      <c r="J52" t="s">
        <v>12</v>
      </c>
      <c r="K52">
        <v>2</v>
      </c>
    </row>
    <row r="53" spans="1:11" x14ac:dyDescent="0.2">
      <c r="A53">
        <v>295</v>
      </c>
      <c r="B53">
        <v>21</v>
      </c>
      <c r="C53">
        <v>12726</v>
      </c>
      <c r="D53">
        <v>97</v>
      </c>
      <c r="E53">
        <v>44</v>
      </c>
      <c r="F53">
        <v>36603.129999999997</v>
      </c>
      <c r="G53">
        <v>57</v>
      </c>
      <c r="H53">
        <v>55400</v>
      </c>
      <c r="I53">
        <v>8</v>
      </c>
      <c r="J53" t="s">
        <v>12</v>
      </c>
      <c r="K53">
        <v>2</v>
      </c>
    </row>
    <row r="54" spans="1:11" x14ac:dyDescent="0.2">
      <c r="A54">
        <v>299</v>
      </c>
      <c r="B54">
        <v>25</v>
      </c>
      <c r="C54">
        <v>10940</v>
      </c>
      <c r="D54">
        <v>86</v>
      </c>
      <c r="E54">
        <v>36</v>
      </c>
      <c r="F54">
        <v>39919.089999999997</v>
      </c>
      <c r="G54">
        <v>51</v>
      </c>
      <c r="H54">
        <v>5564</v>
      </c>
      <c r="I54">
        <v>6</v>
      </c>
      <c r="J54" t="s">
        <v>14</v>
      </c>
      <c r="K54">
        <v>3</v>
      </c>
    </row>
    <row r="55" spans="1:11" x14ac:dyDescent="0.2">
      <c r="A55">
        <v>303</v>
      </c>
      <c r="B55">
        <v>4</v>
      </c>
      <c r="C55">
        <v>12767</v>
      </c>
      <c r="D55">
        <v>98</v>
      </c>
      <c r="E55">
        <v>47</v>
      </c>
      <c r="F55">
        <v>34923.54</v>
      </c>
      <c r="G55">
        <v>66</v>
      </c>
      <c r="H55">
        <v>8662</v>
      </c>
      <c r="I55">
        <v>7</v>
      </c>
      <c r="J55" t="s">
        <v>14</v>
      </c>
      <c r="K55">
        <v>3</v>
      </c>
    </row>
    <row r="56" spans="1:11" x14ac:dyDescent="0.2">
      <c r="A56">
        <v>306</v>
      </c>
      <c r="B56">
        <v>4</v>
      </c>
      <c r="C56">
        <v>10052</v>
      </c>
      <c r="D56">
        <v>82</v>
      </c>
      <c r="E56">
        <v>33</v>
      </c>
      <c r="F56">
        <v>24695.97</v>
      </c>
      <c r="G56">
        <v>27</v>
      </c>
      <c r="H56">
        <v>44395</v>
      </c>
      <c r="I56">
        <v>3</v>
      </c>
      <c r="J56" t="s">
        <v>12</v>
      </c>
      <c r="K56">
        <v>1</v>
      </c>
    </row>
    <row r="57" spans="1:11" x14ac:dyDescent="0.2">
      <c r="A57">
        <v>307</v>
      </c>
      <c r="B57">
        <v>4</v>
      </c>
      <c r="C57">
        <v>9463</v>
      </c>
      <c r="D57">
        <v>88</v>
      </c>
      <c r="E57">
        <v>35</v>
      </c>
      <c r="F57">
        <v>20865.37</v>
      </c>
      <c r="G57">
        <v>26</v>
      </c>
      <c r="H57">
        <v>13172</v>
      </c>
      <c r="I57">
        <v>4</v>
      </c>
      <c r="J57" t="s">
        <v>13</v>
      </c>
      <c r="K57">
        <v>2</v>
      </c>
    </row>
    <row r="58" spans="1:11" x14ac:dyDescent="0.2">
      <c r="A58">
        <v>308</v>
      </c>
      <c r="B58">
        <v>20</v>
      </c>
      <c r="C58">
        <v>4644</v>
      </c>
      <c r="D58">
        <v>51</v>
      </c>
      <c r="E58">
        <v>26</v>
      </c>
      <c r="F58">
        <v>30740.02</v>
      </c>
      <c r="G58">
        <v>62</v>
      </c>
      <c r="H58">
        <v>13500</v>
      </c>
      <c r="I58">
        <v>2</v>
      </c>
      <c r="J58" t="s">
        <v>13</v>
      </c>
      <c r="K58">
        <v>3</v>
      </c>
    </row>
    <row r="59" spans="1:11" x14ac:dyDescent="0.2">
      <c r="A59">
        <v>318</v>
      </c>
      <c r="B59">
        <v>17</v>
      </c>
      <c r="C59">
        <v>11509</v>
      </c>
      <c r="D59">
        <v>104</v>
      </c>
      <c r="E59">
        <v>51</v>
      </c>
      <c r="F59">
        <v>20056.240000000002</v>
      </c>
      <c r="G59">
        <v>54</v>
      </c>
      <c r="H59">
        <v>18705</v>
      </c>
      <c r="I59">
        <v>2</v>
      </c>
      <c r="J59" t="s">
        <v>13</v>
      </c>
      <c r="K59">
        <v>2</v>
      </c>
    </row>
    <row r="60" spans="1:11" x14ac:dyDescent="0.2">
      <c r="A60">
        <v>329</v>
      </c>
      <c r="B60">
        <v>4</v>
      </c>
      <c r="C60">
        <v>13042</v>
      </c>
      <c r="D60">
        <v>94</v>
      </c>
      <c r="E60">
        <v>52</v>
      </c>
      <c r="F60">
        <v>28094.86</v>
      </c>
      <c r="G60">
        <v>33</v>
      </c>
      <c r="H60">
        <v>9740</v>
      </c>
      <c r="I60">
        <v>1</v>
      </c>
      <c r="J60" t="s">
        <v>14</v>
      </c>
      <c r="K60">
        <v>3</v>
      </c>
    </row>
    <row r="61" spans="1:11" x14ac:dyDescent="0.2">
      <c r="A61">
        <v>331</v>
      </c>
      <c r="B61">
        <v>25</v>
      </c>
      <c r="C61">
        <v>11915</v>
      </c>
      <c r="D61">
        <v>103</v>
      </c>
      <c r="E61">
        <v>57</v>
      </c>
      <c r="F61">
        <v>30156.45</v>
      </c>
      <c r="G61">
        <v>56</v>
      </c>
      <c r="H61">
        <v>9622</v>
      </c>
      <c r="I61">
        <v>2</v>
      </c>
      <c r="J61" t="s">
        <v>14</v>
      </c>
      <c r="K61">
        <v>2</v>
      </c>
    </row>
    <row r="62" spans="1:11" x14ac:dyDescent="0.2">
      <c r="A62">
        <v>335</v>
      </c>
      <c r="B62">
        <v>20</v>
      </c>
      <c r="C62">
        <v>9613</v>
      </c>
      <c r="D62">
        <v>89</v>
      </c>
      <c r="E62">
        <v>35</v>
      </c>
      <c r="F62">
        <v>27002.3</v>
      </c>
      <c r="G62">
        <v>47</v>
      </c>
      <c r="H62">
        <v>36616</v>
      </c>
      <c r="I62">
        <v>1</v>
      </c>
      <c r="J62" t="s">
        <v>12</v>
      </c>
      <c r="K62">
        <v>2</v>
      </c>
    </row>
    <row r="63" spans="1:11" x14ac:dyDescent="0.2">
      <c r="A63">
        <v>336</v>
      </c>
      <c r="B63">
        <v>10</v>
      </c>
      <c r="C63">
        <v>9929</v>
      </c>
      <c r="D63">
        <v>82</v>
      </c>
      <c r="E63">
        <v>39</v>
      </c>
      <c r="F63">
        <v>21627.91</v>
      </c>
      <c r="G63">
        <v>43</v>
      </c>
      <c r="H63">
        <v>43970</v>
      </c>
      <c r="I63">
        <v>3</v>
      </c>
      <c r="J63" t="s">
        <v>12</v>
      </c>
      <c r="K63">
        <v>1</v>
      </c>
    </row>
    <row r="64" spans="1:11" x14ac:dyDescent="0.2">
      <c r="A64">
        <v>345</v>
      </c>
      <c r="B64">
        <v>2</v>
      </c>
      <c r="C64">
        <v>13486</v>
      </c>
      <c r="D64">
        <v>111</v>
      </c>
      <c r="E64">
        <v>43</v>
      </c>
      <c r="F64">
        <v>32784.720000000001</v>
      </c>
      <c r="G64">
        <v>34</v>
      </c>
      <c r="H64">
        <v>32322</v>
      </c>
      <c r="I64">
        <v>5</v>
      </c>
      <c r="J64" t="s">
        <v>13</v>
      </c>
      <c r="K64">
        <v>3</v>
      </c>
    </row>
    <row r="65" spans="1:11" x14ac:dyDescent="0.2">
      <c r="A65">
        <v>346</v>
      </c>
      <c r="B65">
        <v>21</v>
      </c>
      <c r="C65">
        <v>13546</v>
      </c>
      <c r="D65">
        <v>95</v>
      </c>
      <c r="E65">
        <v>59</v>
      </c>
      <c r="F65">
        <v>23394.6</v>
      </c>
      <c r="G65">
        <v>57</v>
      </c>
      <c r="H65">
        <v>43944</v>
      </c>
      <c r="I65">
        <v>8</v>
      </c>
      <c r="J65" t="s">
        <v>12</v>
      </c>
      <c r="K65">
        <v>2</v>
      </c>
    </row>
    <row r="66" spans="1:11" x14ac:dyDescent="0.2">
      <c r="A66">
        <v>350</v>
      </c>
      <c r="B66">
        <v>6</v>
      </c>
      <c r="C66">
        <v>13921</v>
      </c>
      <c r="D66">
        <v>95</v>
      </c>
      <c r="E66">
        <v>58</v>
      </c>
      <c r="F66">
        <v>32681.31</v>
      </c>
      <c r="G66">
        <v>60</v>
      </c>
      <c r="H66">
        <v>10505</v>
      </c>
      <c r="I66">
        <v>6</v>
      </c>
      <c r="J66" t="s">
        <v>14</v>
      </c>
      <c r="K66">
        <v>2</v>
      </c>
    </row>
    <row r="67" spans="1:11" x14ac:dyDescent="0.2">
      <c r="A67">
        <v>353</v>
      </c>
      <c r="B67">
        <v>7</v>
      </c>
      <c r="C67">
        <v>9519</v>
      </c>
      <c r="D67">
        <v>82</v>
      </c>
      <c r="E67">
        <v>34</v>
      </c>
      <c r="F67">
        <v>26119.91</v>
      </c>
      <c r="G67">
        <v>30</v>
      </c>
      <c r="H67">
        <v>24107</v>
      </c>
      <c r="I67">
        <v>3</v>
      </c>
      <c r="J67" t="s">
        <v>13</v>
      </c>
      <c r="K67">
        <v>1</v>
      </c>
    </row>
    <row r="68" spans="1:11" x14ac:dyDescent="0.2">
      <c r="A68">
        <v>355</v>
      </c>
      <c r="B68">
        <v>1</v>
      </c>
      <c r="C68">
        <v>10743</v>
      </c>
      <c r="D68">
        <v>82</v>
      </c>
      <c r="E68">
        <v>32</v>
      </c>
      <c r="F68">
        <v>22888.71</v>
      </c>
      <c r="G68">
        <v>41</v>
      </c>
      <c r="H68">
        <v>16282</v>
      </c>
      <c r="I68">
        <v>5</v>
      </c>
      <c r="J68" t="s">
        <v>13</v>
      </c>
      <c r="K68">
        <v>2</v>
      </c>
    </row>
    <row r="69" spans="1:11" x14ac:dyDescent="0.2">
      <c r="A69">
        <v>356</v>
      </c>
      <c r="B69">
        <v>1</v>
      </c>
      <c r="C69">
        <v>9978</v>
      </c>
      <c r="D69">
        <v>87</v>
      </c>
      <c r="E69">
        <v>38</v>
      </c>
      <c r="F69">
        <v>27070.07</v>
      </c>
      <c r="G69">
        <v>36</v>
      </c>
      <c r="H69">
        <v>9046</v>
      </c>
      <c r="I69">
        <v>9</v>
      </c>
      <c r="J69" t="s">
        <v>14</v>
      </c>
      <c r="K69">
        <v>2</v>
      </c>
    </row>
    <row r="70" spans="1:11" x14ac:dyDescent="0.2">
      <c r="A70">
        <v>365</v>
      </c>
      <c r="B70">
        <v>15</v>
      </c>
      <c r="C70">
        <v>13780</v>
      </c>
      <c r="D70">
        <v>92</v>
      </c>
      <c r="E70">
        <v>52</v>
      </c>
      <c r="F70">
        <v>26443.58</v>
      </c>
      <c r="G70">
        <v>51</v>
      </c>
      <c r="H70">
        <v>12068</v>
      </c>
      <c r="I70">
        <v>6</v>
      </c>
      <c r="J70" t="s">
        <v>14</v>
      </c>
      <c r="K70">
        <v>2</v>
      </c>
    </row>
    <row r="71" spans="1:11" x14ac:dyDescent="0.2">
      <c r="A71">
        <v>370</v>
      </c>
      <c r="B71">
        <v>2</v>
      </c>
      <c r="C71">
        <v>14088</v>
      </c>
      <c r="D71">
        <v>98</v>
      </c>
      <c r="E71">
        <v>49</v>
      </c>
      <c r="F71">
        <v>35522.199999999997</v>
      </c>
      <c r="G71">
        <v>28</v>
      </c>
      <c r="H71">
        <v>38659</v>
      </c>
      <c r="I71">
        <v>6</v>
      </c>
      <c r="J71" t="s">
        <v>12</v>
      </c>
      <c r="K71">
        <v>1</v>
      </c>
    </row>
    <row r="72" spans="1:11" x14ac:dyDescent="0.2">
      <c r="A72">
        <v>371</v>
      </c>
      <c r="B72">
        <v>23</v>
      </c>
      <c r="C72">
        <v>10767</v>
      </c>
      <c r="D72">
        <v>72</v>
      </c>
      <c r="E72">
        <v>29</v>
      </c>
      <c r="F72">
        <v>36008.199999999997</v>
      </c>
      <c r="G72">
        <v>67</v>
      </c>
      <c r="H72">
        <v>38571</v>
      </c>
      <c r="I72">
        <v>3</v>
      </c>
      <c r="J72" t="s">
        <v>12</v>
      </c>
      <c r="K72">
        <v>1</v>
      </c>
    </row>
    <row r="73" spans="1:11" x14ac:dyDescent="0.2">
      <c r="A73">
        <v>372</v>
      </c>
      <c r="B73">
        <v>6</v>
      </c>
      <c r="C73">
        <v>12775</v>
      </c>
      <c r="D73">
        <v>92</v>
      </c>
      <c r="E73">
        <v>59</v>
      </c>
      <c r="F73">
        <v>25267.22</v>
      </c>
      <c r="G73">
        <v>38</v>
      </c>
      <c r="H73">
        <v>35351</v>
      </c>
      <c r="I73">
        <v>8</v>
      </c>
      <c r="J73" t="s">
        <v>13</v>
      </c>
      <c r="K73">
        <v>1</v>
      </c>
    </row>
    <row r="74" spans="1:11" x14ac:dyDescent="0.2">
      <c r="A74">
        <v>373</v>
      </c>
      <c r="B74">
        <v>22</v>
      </c>
      <c r="C74">
        <v>10375</v>
      </c>
      <c r="D74">
        <v>72</v>
      </c>
      <c r="E74">
        <v>40</v>
      </c>
      <c r="F74">
        <v>32149.78</v>
      </c>
      <c r="G74">
        <v>49</v>
      </c>
      <c r="H74">
        <v>12726</v>
      </c>
      <c r="I74">
        <v>6</v>
      </c>
      <c r="J74" t="s">
        <v>13</v>
      </c>
      <c r="K74">
        <v>1</v>
      </c>
    </row>
    <row r="75" spans="1:11" x14ac:dyDescent="0.2">
      <c r="A75">
        <v>375</v>
      </c>
      <c r="B75">
        <v>4</v>
      </c>
      <c r="C75">
        <v>12462</v>
      </c>
      <c r="D75">
        <v>105</v>
      </c>
      <c r="E75">
        <v>46</v>
      </c>
      <c r="F75">
        <v>37728.85</v>
      </c>
      <c r="G75">
        <v>37</v>
      </c>
      <c r="H75">
        <v>37645</v>
      </c>
      <c r="I75">
        <v>3</v>
      </c>
      <c r="J75" t="s">
        <v>13</v>
      </c>
      <c r="K75">
        <v>3</v>
      </c>
    </row>
    <row r="76" spans="1:11" x14ac:dyDescent="0.2">
      <c r="A76">
        <v>377</v>
      </c>
      <c r="B76">
        <v>7</v>
      </c>
      <c r="C76">
        <v>11829</v>
      </c>
      <c r="D76">
        <v>103</v>
      </c>
      <c r="E76">
        <v>44</v>
      </c>
      <c r="F76">
        <v>29980.39</v>
      </c>
      <c r="G76">
        <v>61</v>
      </c>
      <c r="H76">
        <v>3833</v>
      </c>
      <c r="I76">
        <v>9</v>
      </c>
      <c r="J76" t="s">
        <v>14</v>
      </c>
      <c r="K76">
        <v>3</v>
      </c>
    </row>
    <row r="77" spans="1:11" x14ac:dyDescent="0.2">
      <c r="A77">
        <v>382</v>
      </c>
      <c r="B77">
        <v>9</v>
      </c>
      <c r="C77">
        <v>10879</v>
      </c>
      <c r="D77">
        <v>88</v>
      </c>
      <c r="E77">
        <v>31</v>
      </c>
      <c r="F77">
        <v>23223.82</v>
      </c>
      <c r="G77">
        <v>40</v>
      </c>
      <c r="H77">
        <v>11765</v>
      </c>
      <c r="I77">
        <v>5</v>
      </c>
      <c r="J77" t="s">
        <v>14</v>
      </c>
      <c r="K77">
        <v>2</v>
      </c>
    </row>
    <row r="78" spans="1:11" x14ac:dyDescent="0.2">
      <c r="A78">
        <v>386</v>
      </c>
      <c r="B78">
        <v>10</v>
      </c>
      <c r="C78">
        <v>9765</v>
      </c>
      <c r="D78">
        <v>78</v>
      </c>
      <c r="E78">
        <v>36</v>
      </c>
      <c r="F78">
        <v>26081.040000000001</v>
      </c>
      <c r="G78">
        <v>42</v>
      </c>
      <c r="H78">
        <v>29167</v>
      </c>
      <c r="I78">
        <v>1</v>
      </c>
      <c r="J78" t="s">
        <v>13</v>
      </c>
      <c r="K78">
        <v>1</v>
      </c>
    </row>
    <row r="79" spans="1:11" x14ac:dyDescent="0.2">
      <c r="A79">
        <v>387</v>
      </c>
      <c r="B79">
        <v>4</v>
      </c>
      <c r="C79">
        <v>12344</v>
      </c>
      <c r="D79">
        <v>93</v>
      </c>
      <c r="E79">
        <v>54</v>
      </c>
      <c r="F79">
        <v>36762.589999999997</v>
      </c>
      <c r="G79">
        <v>38</v>
      </c>
      <c r="H79">
        <v>4686</v>
      </c>
      <c r="I79">
        <v>1</v>
      </c>
      <c r="J79" t="s">
        <v>14</v>
      </c>
      <c r="K79">
        <v>3</v>
      </c>
    </row>
    <row r="80" spans="1:11" x14ac:dyDescent="0.2">
      <c r="A80">
        <v>388</v>
      </c>
      <c r="B80">
        <v>22</v>
      </c>
      <c r="C80">
        <v>11074</v>
      </c>
      <c r="D80">
        <v>105</v>
      </c>
      <c r="E80">
        <v>30</v>
      </c>
      <c r="F80">
        <v>18507.75</v>
      </c>
      <c r="G80">
        <v>67</v>
      </c>
      <c r="H80">
        <v>84697</v>
      </c>
      <c r="I80">
        <v>4</v>
      </c>
      <c r="J80" t="s">
        <v>12</v>
      </c>
      <c r="K80">
        <v>1</v>
      </c>
    </row>
    <row r="81" spans="1:11" x14ac:dyDescent="0.2">
      <c r="A81">
        <v>396</v>
      </c>
      <c r="B81">
        <v>22</v>
      </c>
      <c r="C81">
        <v>10073</v>
      </c>
      <c r="D81">
        <v>87</v>
      </c>
      <c r="E81">
        <v>31</v>
      </c>
      <c r="F81">
        <v>29665.17</v>
      </c>
      <c r="G81">
        <v>52</v>
      </c>
      <c r="H81">
        <v>8388</v>
      </c>
      <c r="I81">
        <v>6</v>
      </c>
      <c r="J81" t="s">
        <v>14</v>
      </c>
      <c r="K81">
        <v>2</v>
      </c>
    </row>
    <row r="82" spans="1:11" x14ac:dyDescent="0.2">
      <c r="A82">
        <v>400</v>
      </c>
      <c r="B82">
        <v>5</v>
      </c>
      <c r="C82">
        <v>8952</v>
      </c>
      <c r="D82">
        <v>65</v>
      </c>
      <c r="E82">
        <v>19</v>
      </c>
      <c r="F82">
        <v>26586.3</v>
      </c>
      <c r="G82">
        <v>37</v>
      </c>
      <c r="H82">
        <v>7041</v>
      </c>
      <c r="I82">
        <v>5</v>
      </c>
      <c r="J82" t="s">
        <v>14</v>
      </c>
      <c r="K82">
        <v>3</v>
      </c>
    </row>
    <row r="83" spans="1:11" x14ac:dyDescent="0.2">
      <c r="A83">
        <v>402</v>
      </c>
      <c r="B83">
        <v>19</v>
      </c>
      <c r="C83">
        <v>10700</v>
      </c>
      <c r="D83">
        <v>84</v>
      </c>
      <c r="E83">
        <v>29</v>
      </c>
      <c r="F83">
        <v>23853.38</v>
      </c>
      <c r="G83">
        <v>44</v>
      </c>
      <c r="H83">
        <v>48126</v>
      </c>
      <c r="I83">
        <v>3</v>
      </c>
      <c r="J83" t="s">
        <v>12</v>
      </c>
      <c r="K83">
        <v>1</v>
      </c>
    </row>
    <row r="84" spans="1:11" x14ac:dyDescent="0.2">
      <c r="A84">
        <v>405</v>
      </c>
      <c r="B84">
        <v>3</v>
      </c>
      <c r="C84">
        <v>9427</v>
      </c>
      <c r="D84">
        <v>79</v>
      </c>
      <c r="E84">
        <v>30</v>
      </c>
      <c r="F84">
        <v>33825.54</v>
      </c>
      <c r="G84">
        <v>28</v>
      </c>
      <c r="H84">
        <v>56513</v>
      </c>
      <c r="I84">
        <v>4</v>
      </c>
      <c r="J84" t="s">
        <v>12</v>
      </c>
      <c r="K84">
        <v>2</v>
      </c>
    </row>
    <row r="85" spans="1:11" x14ac:dyDescent="0.2">
      <c r="A85">
        <v>410</v>
      </c>
      <c r="B85">
        <v>19</v>
      </c>
      <c r="C85">
        <v>9221</v>
      </c>
      <c r="D85">
        <v>55</v>
      </c>
      <c r="E85">
        <v>38</v>
      </c>
      <c r="F85">
        <v>26857.99</v>
      </c>
      <c r="G85">
        <v>58</v>
      </c>
      <c r="H85">
        <v>13731</v>
      </c>
      <c r="I85">
        <v>4</v>
      </c>
      <c r="J85" t="s">
        <v>13</v>
      </c>
      <c r="K85">
        <v>2</v>
      </c>
    </row>
    <row r="86" spans="1:11" x14ac:dyDescent="0.2">
      <c r="A86">
        <v>427</v>
      </c>
      <c r="B86">
        <v>24</v>
      </c>
      <c r="C86">
        <v>11024</v>
      </c>
      <c r="D86">
        <v>77</v>
      </c>
      <c r="E86">
        <v>36</v>
      </c>
      <c r="F86">
        <v>21491.38</v>
      </c>
      <c r="G86">
        <v>46</v>
      </c>
      <c r="H86">
        <v>24050</v>
      </c>
      <c r="I86">
        <v>1</v>
      </c>
      <c r="J86" t="s">
        <v>12</v>
      </c>
      <c r="K86">
        <v>2</v>
      </c>
    </row>
    <row r="87" spans="1:11" x14ac:dyDescent="0.2">
      <c r="A87">
        <v>439</v>
      </c>
      <c r="B87">
        <v>16</v>
      </c>
      <c r="C87">
        <v>4800</v>
      </c>
      <c r="D87">
        <v>59</v>
      </c>
      <c r="E87">
        <v>27</v>
      </c>
      <c r="F87">
        <v>33382.480000000003</v>
      </c>
      <c r="G87">
        <v>59</v>
      </c>
      <c r="H87">
        <v>28243</v>
      </c>
      <c r="I87">
        <v>7</v>
      </c>
      <c r="J87" t="s">
        <v>13</v>
      </c>
      <c r="K87">
        <v>2</v>
      </c>
    </row>
    <row r="88" spans="1:11" x14ac:dyDescent="0.2">
      <c r="A88">
        <v>440</v>
      </c>
      <c r="B88">
        <v>12</v>
      </c>
      <c r="C88">
        <v>10306</v>
      </c>
      <c r="D88">
        <v>88</v>
      </c>
      <c r="E88">
        <v>39</v>
      </c>
      <c r="F88">
        <v>27688.52</v>
      </c>
      <c r="G88">
        <v>48</v>
      </c>
      <c r="H88">
        <v>5960</v>
      </c>
      <c r="I88">
        <v>8</v>
      </c>
      <c r="J88" t="s">
        <v>14</v>
      </c>
      <c r="K88">
        <v>2</v>
      </c>
    </row>
    <row r="89" spans="1:11" x14ac:dyDescent="0.2">
      <c r="A89">
        <v>442</v>
      </c>
      <c r="B89">
        <v>5</v>
      </c>
      <c r="C89">
        <v>9291</v>
      </c>
      <c r="D89">
        <v>88</v>
      </c>
      <c r="E89">
        <v>35</v>
      </c>
      <c r="F89">
        <v>32645.11</v>
      </c>
      <c r="G89">
        <v>29</v>
      </c>
      <c r="H89">
        <v>55534</v>
      </c>
      <c r="I89">
        <v>5</v>
      </c>
      <c r="J89" t="s">
        <v>12</v>
      </c>
      <c r="K89">
        <v>2</v>
      </c>
    </row>
    <row r="90" spans="1:11" x14ac:dyDescent="0.2">
      <c r="A90">
        <v>457</v>
      </c>
      <c r="B90">
        <v>2</v>
      </c>
      <c r="C90">
        <v>12708</v>
      </c>
      <c r="D90">
        <v>101</v>
      </c>
      <c r="E90">
        <v>53</v>
      </c>
      <c r="F90">
        <v>26187.24</v>
      </c>
      <c r="G90">
        <v>15</v>
      </c>
      <c r="H90">
        <v>14679</v>
      </c>
      <c r="I90">
        <v>4</v>
      </c>
      <c r="J90" t="s">
        <v>13</v>
      </c>
      <c r="K90">
        <v>3</v>
      </c>
    </row>
    <row r="91" spans="1:11" x14ac:dyDescent="0.2">
      <c r="A91">
        <v>461</v>
      </c>
      <c r="B91">
        <v>25</v>
      </c>
      <c r="C91">
        <v>10338</v>
      </c>
      <c r="D91">
        <v>79</v>
      </c>
      <c r="E91">
        <v>32</v>
      </c>
      <c r="F91">
        <v>26590.74</v>
      </c>
      <c r="G91">
        <v>63</v>
      </c>
      <c r="H91">
        <v>8427</v>
      </c>
      <c r="I91">
        <v>1</v>
      </c>
      <c r="J91" t="s">
        <v>14</v>
      </c>
      <c r="K91">
        <v>3</v>
      </c>
    </row>
    <row r="92" spans="1:11" x14ac:dyDescent="0.2">
      <c r="A92">
        <v>462</v>
      </c>
      <c r="B92">
        <v>1</v>
      </c>
      <c r="C92">
        <v>6767</v>
      </c>
      <c r="D92">
        <v>64</v>
      </c>
      <c r="E92">
        <v>17</v>
      </c>
      <c r="F92">
        <v>25810.32</v>
      </c>
      <c r="G92">
        <v>31</v>
      </c>
      <c r="H92">
        <v>12336</v>
      </c>
      <c r="I92">
        <v>6</v>
      </c>
      <c r="J92" t="s">
        <v>13</v>
      </c>
      <c r="K92">
        <v>1</v>
      </c>
    </row>
    <row r="93" spans="1:11" x14ac:dyDescent="0.2">
      <c r="A93">
        <v>467</v>
      </c>
      <c r="B93">
        <v>4</v>
      </c>
      <c r="C93">
        <v>11189</v>
      </c>
      <c r="D93">
        <v>90</v>
      </c>
      <c r="E93">
        <v>54</v>
      </c>
      <c r="F93">
        <v>26509.07</v>
      </c>
      <c r="G93">
        <v>62</v>
      </c>
      <c r="H93">
        <v>59447</v>
      </c>
      <c r="I93">
        <v>1</v>
      </c>
      <c r="J93" t="s">
        <v>12</v>
      </c>
      <c r="K93">
        <v>1</v>
      </c>
    </row>
    <row r="94" spans="1:11" x14ac:dyDescent="0.2">
      <c r="A94">
        <v>468</v>
      </c>
      <c r="B94">
        <v>23</v>
      </c>
      <c r="C94">
        <v>14870</v>
      </c>
      <c r="D94">
        <v>108</v>
      </c>
      <c r="E94">
        <v>55</v>
      </c>
      <c r="F94">
        <v>23322.77</v>
      </c>
      <c r="G94">
        <v>43</v>
      </c>
      <c r="H94">
        <v>20985</v>
      </c>
      <c r="I94">
        <v>9</v>
      </c>
      <c r="J94" t="s">
        <v>13</v>
      </c>
      <c r="K94">
        <v>2</v>
      </c>
    </row>
    <row r="95" spans="1:11" x14ac:dyDescent="0.2">
      <c r="A95">
        <v>471</v>
      </c>
      <c r="B95">
        <v>21</v>
      </c>
      <c r="C95">
        <v>10165</v>
      </c>
      <c r="D95">
        <v>72</v>
      </c>
      <c r="E95">
        <v>39</v>
      </c>
      <c r="F95">
        <v>32441.85</v>
      </c>
      <c r="G95">
        <v>68</v>
      </c>
      <c r="H95">
        <v>22458</v>
      </c>
      <c r="I95">
        <v>5</v>
      </c>
      <c r="J95" t="s">
        <v>12</v>
      </c>
      <c r="K95">
        <v>2</v>
      </c>
    </row>
    <row r="96" spans="1:11" x14ac:dyDescent="0.2">
      <c r="A96">
        <v>487</v>
      </c>
      <c r="B96">
        <v>14</v>
      </c>
      <c r="C96">
        <v>10813</v>
      </c>
      <c r="D96">
        <v>85</v>
      </c>
      <c r="E96">
        <v>34</v>
      </c>
      <c r="F96">
        <v>37811.15</v>
      </c>
      <c r="G96">
        <v>66</v>
      </c>
      <c r="H96">
        <v>33950</v>
      </c>
      <c r="I96">
        <v>8</v>
      </c>
      <c r="J96" t="s">
        <v>12</v>
      </c>
      <c r="K96">
        <v>1</v>
      </c>
    </row>
    <row r="97" spans="1:11" x14ac:dyDescent="0.2">
      <c r="A97">
        <v>498</v>
      </c>
      <c r="B97">
        <v>22</v>
      </c>
      <c r="C97">
        <v>9845</v>
      </c>
      <c r="D97">
        <v>89</v>
      </c>
      <c r="E97">
        <v>33</v>
      </c>
      <c r="F97">
        <v>38375.01</v>
      </c>
      <c r="G97">
        <v>49</v>
      </c>
      <c r="H97">
        <v>37062</v>
      </c>
      <c r="I97">
        <v>6</v>
      </c>
      <c r="J97" t="s">
        <v>12</v>
      </c>
      <c r="K97">
        <v>1</v>
      </c>
    </row>
    <row r="98" spans="1:11" x14ac:dyDescent="0.2">
      <c r="A98">
        <v>499</v>
      </c>
      <c r="B98">
        <v>9</v>
      </c>
      <c r="C98">
        <v>9473</v>
      </c>
      <c r="D98">
        <v>85</v>
      </c>
      <c r="E98">
        <v>40</v>
      </c>
      <c r="F98">
        <v>27519.97</v>
      </c>
      <c r="G98">
        <v>35</v>
      </c>
      <c r="H98">
        <v>31367</v>
      </c>
      <c r="I98">
        <v>5</v>
      </c>
      <c r="J98" t="s">
        <v>12</v>
      </c>
      <c r="K98">
        <v>1</v>
      </c>
    </row>
    <row r="99" spans="1:11" x14ac:dyDescent="0.2">
      <c r="A99">
        <v>509</v>
      </c>
      <c r="B99">
        <v>6</v>
      </c>
      <c r="C99">
        <v>11765</v>
      </c>
      <c r="D99">
        <v>106</v>
      </c>
      <c r="E99">
        <v>56</v>
      </c>
      <c r="F99">
        <v>29213.59</v>
      </c>
      <c r="G99">
        <v>30</v>
      </c>
      <c r="H99">
        <v>13563</v>
      </c>
      <c r="I99">
        <v>9</v>
      </c>
      <c r="J99" t="s">
        <v>13</v>
      </c>
      <c r="K99">
        <v>2</v>
      </c>
    </row>
    <row r="100" spans="1:11" x14ac:dyDescent="0.2">
      <c r="A100">
        <v>518</v>
      </c>
      <c r="B100">
        <v>3</v>
      </c>
      <c r="C100">
        <v>9748</v>
      </c>
      <c r="D100">
        <v>88</v>
      </c>
      <c r="E100">
        <v>33</v>
      </c>
      <c r="F100">
        <v>33181.29</v>
      </c>
      <c r="G100">
        <v>36</v>
      </c>
      <c r="H100">
        <v>12090</v>
      </c>
      <c r="I100">
        <v>2</v>
      </c>
      <c r="J100" t="s">
        <v>13</v>
      </c>
      <c r="K100">
        <v>1</v>
      </c>
    </row>
    <row r="101" spans="1:11" x14ac:dyDescent="0.2">
      <c r="A101">
        <v>529</v>
      </c>
      <c r="B101">
        <v>4</v>
      </c>
      <c r="C101">
        <v>11491</v>
      </c>
      <c r="D101">
        <v>105</v>
      </c>
      <c r="E101">
        <v>45</v>
      </c>
      <c r="F101">
        <v>32506.54</v>
      </c>
      <c r="G101">
        <v>20</v>
      </c>
      <c r="H101">
        <v>3771</v>
      </c>
      <c r="I101">
        <v>2</v>
      </c>
      <c r="J101" t="s">
        <v>14</v>
      </c>
      <c r="K101">
        <v>2</v>
      </c>
    </row>
    <row r="102" spans="1:11" x14ac:dyDescent="0.2">
      <c r="A102">
        <v>530</v>
      </c>
      <c r="B102">
        <v>16</v>
      </c>
      <c r="C102">
        <v>13988</v>
      </c>
      <c r="D102">
        <v>111</v>
      </c>
      <c r="E102">
        <v>44</v>
      </c>
      <c r="F102">
        <v>32027.67</v>
      </c>
      <c r="G102">
        <v>56</v>
      </c>
      <c r="H102">
        <v>13589</v>
      </c>
      <c r="I102">
        <v>7</v>
      </c>
      <c r="J102" t="s">
        <v>13</v>
      </c>
      <c r="K102">
        <v>3</v>
      </c>
    </row>
    <row r="103" spans="1:11" x14ac:dyDescent="0.2">
      <c r="A103">
        <v>535</v>
      </c>
      <c r="B103">
        <v>15</v>
      </c>
      <c r="C103">
        <v>10287</v>
      </c>
      <c r="D103">
        <v>82</v>
      </c>
      <c r="E103">
        <v>28</v>
      </c>
      <c r="F103">
        <v>21172.05</v>
      </c>
      <c r="G103">
        <v>45</v>
      </c>
      <c r="H103">
        <v>6054</v>
      </c>
      <c r="I103">
        <v>9</v>
      </c>
      <c r="J103" t="s">
        <v>14</v>
      </c>
      <c r="K103">
        <v>2</v>
      </c>
    </row>
    <row r="104" spans="1:11" x14ac:dyDescent="0.2">
      <c r="A104">
        <v>536</v>
      </c>
      <c r="B104">
        <v>10</v>
      </c>
      <c r="C104">
        <v>10206</v>
      </c>
      <c r="D104">
        <v>60</v>
      </c>
      <c r="E104">
        <v>36</v>
      </c>
      <c r="F104">
        <v>18314.060000000001</v>
      </c>
      <c r="G104">
        <v>39</v>
      </c>
      <c r="H104">
        <v>5557</v>
      </c>
      <c r="I104">
        <v>6</v>
      </c>
      <c r="J104" t="s">
        <v>14</v>
      </c>
      <c r="K104">
        <v>3</v>
      </c>
    </row>
    <row r="105" spans="1:11" x14ac:dyDescent="0.2">
      <c r="A105">
        <v>537</v>
      </c>
      <c r="B105">
        <v>2</v>
      </c>
      <c r="C105">
        <v>3529</v>
      </c>
      <c r="D105">
        <v>51</v>
      </c>
      <c r="E105">
        <v>26</v>
      </c>
      <c r="F105">
        <v>35369.57</v>
      </c>
      <c r="G105">
        <v>27</v>
      </c>
      <c r="H105">
        <v>26766</v>
      </c>
      <c r="I105">
        <v>5</v>
      </c>
      <c r="J105" t="s">
        <v>13</v>
      </c>
      <c r="K105">
        <v>2</v>
      </c>
    </row>
    <row r="106" spans="1:11" x14ac:dyDescent="0.2">
      <c r="A106">
        <v>538</v>
      </c>
      <c r="B106">
        <v>6</v>
      </c>
      <c r="C106">
        <v>9551</v>
      </c>
      <c r="D106">
        <v>108</v>
      </c>
      <c r="E106">
        <v>32</v>
      </c>
      <c r="F106">
        <v>24089.19</v>
      </c>
      <c r="G106">
        <v>66</v>
      </c>
      <c r="H106">
        <v>11528</v>
      </c>
      <c r="I106">
        <v>6</v>
      </c>
      <c r="J106" t="s">
        <v>14</v>
      </c>
      <c r="K106">
        <v>3</v>
      </c>
    </row>
    <row r="107" spans="1:11" x14ac:dyDescent="0.2">
      <c r="A107">
        <v>539</v>
      </c>
      <c r="B107">
        <v>4</v>
      </c>
      <c r="C107">
        <v>14189</v>
      </c>
      <c r="D107">
        <v>104</v>
      </c>
      <c r="E107">
        <v>58</v>
      </c>
      <c r="F107">
        <v>37857</v>
      </c>
      <c r="G107">
        <v>37</v>
      </c>
      <c r="H107">
        <v>8262</v>
      </c>
      <c r="I107">
        <v>1</v>
      </c>
      <c r="J107" t="s">
        <v>14</v>
      </c>
      <c r="K107">
        <v>2</v>
      </c>
    </row>
    <row r="108" spans="1:11" x14ac:dyDescent="0.2">
      <c r="A108">
        <v>544</v>
      </c>
      <c r="B108">
        <v>11</v>
      </c>
      <c r="C108">
        <v>11052</v>
      </c>
      <c r="D108">
        <v>60</v>
      </c>
      <c r="E108">
        <v>31</v>
      </c>
      <c r="F108">
        <v>21420.2</v>
      </c>
      <c r="G108">
        <v>60</v>
      </c>
      <c r="H108">
        <v>40899</v>
      </c>
      <c r="I108">
        <v>3</v>
      </c>
      <c r="J108" t="s">
        <v>12</v>
      </c>
      <c r="K108">
        <v>1</v>
      </c>
    </row>
    <row r="109" spans="1:11" x14ac:dyDescent="0.2">
      <c r="A109">
        <v>548</v>
      </c>
      <c r="B109">
        <v>4</v>
      </c>
      <c r="C109">
        <v>10985</v>
      </c>
      <c r="D109">
        <v>61</v>
      </c>
      <c r="E109">
        <v>39</v>
      </c>
      <c r="F109">
        <v>23885.02</v>
      </c>
      <c r="G109">
        <v>45</v>
      </c>
      <c r="H109">
        <v>17538</v>
      </c>
      <c r="I109">
        <v>5</v>
      </c>
      <c r="J109" t="s">
        <v>12</v>
      </c>
      <c r="K109">
        <v>1</v>
      </c>
    </row>
    <row r="110" spans="1:11" x14ac:dyDescent="0.2">
      <c r="A110">
        <v>562</v>
      </c>
      <c r="B110">
        <v>3</v>
      </c>
      <c r="C110">
        <v>14895</v>
      </c>
      <c r="D110">
        <v>104</v>
      </c>
      <c r="E110">
        <v>50</v>
      </c>
      <c r="F110">
        <v>35418.89</v>
      </c>
      <c r="G110">
        <v>38</v>
      </c>
      <c r="H110">
        <v>86107</v>
      </c>
      <c r="I110">
        <v>7</v>
      </c>
      <c r="J110" t="s">
        <v>12</v>
      </c>
      <c r="K110">
        <v>2</v>
      </c>
    </row>
    <row r="111" spans="1:11" x14ac:dyDescent="0.2">
      <c r="A111">
        <v>563</v>
      </c>
      <c r="B111">
        <v>3</v>
      </c>
      <c r="C111">
        <v>7135</v>
      </c>
      <c r="D111">
        <v>57</v>
      </c>
      <c r="E111">
        <v>26</v>
      </c>
      <c r="F111">
        <v>32339.58</v>
      </c>
      <c r="G111">
        <v>26</v>
      </c>
      <c r="H111">
        <v>6729</v>
      </c>
      <c r="I111">
        <v>6</v>
      </c>
      <c r="J111" t="s">
        <v>14</v>
      </c>
      <c r="K111">
        <v>3</v>
      </c>
    </row>
    <row r="112" spans="1:11" x14ac:dyDescent="0.2">
      <c r="A112">
        <v>569</v>
      </c>
      <c r="B112">
        <v>3</v>
      </c>
      <c r="C112">
        <v>12651</v>
      </c>
      <c r="D112">
        <v>107</v>
      </c>
      <c r="E112">
        <v>57</v>
      </c>
      <c r="F112">
        <v>19880.11</v>
      </c>
      <c r="G112">
        <v>35</v>
      </c>
      <c r="H112">
        <v>17450</v>
      </c>
      <c r="I112">
        <v>5</v>
      </c>
      <c r="J112" t="s">
        <v>14</v>
      </c>
      <c r="K112">
        <v>2</v>
      </c>
    </row>
    <row r="113" spans="1:11" x14ac:dyDescent="0.2">
      <c r="A113">
        <v>575</v>
      </c>
      <c r="B113">
        <v>11</v>
      </c>
      <c r="C113">
        <v>13165</v>
      </c>
      <c r="D113">
        <v>91</v>
      </c>
      <c r="E113">
        <v>51</v>
      </c>
      <c r="F113">
        <v>22541.89</v>
      </c>
      <c r="G113">
        <v>38</v>
      </c>
      <c r="H113">
        <v>42369</v>
      </c>
      <c r="I113">
        <v>2</v>
      </c>
      <c r="J113" t="s">
        <v>12</v>
      </c>
      <c r="K113">
        <v>1</v>
      </c>
    </row>
    <row r="114" spans="1:11" x14ac:dyDescent="0.2">
      <c r="A114">
        <v>578</v>
      </c>
      <c r="B114">
        <v>1</v>
      </c>
      <c r="C114">
        <v>13653</v>
      </c>
      <c r="D114">
        <v>98</v>
      </c>
      <c r="E114">
        <v>49</v>
      </c>
      <c r="F114">
        <v>26420.99</v>
      </c>
      <c r="G114">
        <v>32</v>
      </c>
      <c r="H114">
        <v>42674</v>
      </c>
      <c r="I114">
        <v>3</v>
      </c>
      <c r="J114" t="s">
        <v>12</v>
      </c>
      <c r="K114">
        <v>1</v>
      </c>
    </row>
    <row r="115" spans="1:11" x14ac:dyDescent="0.2">
      <c r="A115">
        <v>579</v>
      </c>
      <c r="B115">
        <v>17</v>
      </c>
      <c r="C115">
        <v>12378</v>
      </c>
      <c r="D115">
        <v>103</v>
      </c>
      <c r="E115">
        <v>46</v>
      </c>
      <c r="F115">
        <v>22225.51</v>
      </c>
      <c r="G115">
        <v>53</v>
      </c>
      <c r="H115">
        <v>15781</v>
      </c>
      <c r="I115">
        <v>4</v>
      </c>
      <c r="J115" t="s">
        <v>14</v>
      </c>
      <c r="K115">
        <v>3</v>
      </c>
    </row>
    <row r="116" spans="1:11" x14ac:dyDescent="0.2">
      <c r="A116">
        <v>581</v>
      </c>
      <c r="B116">
        <v>21</v>
      </c>
      <c r="C116">
        <v>9773</v>
      </c>
      <c r="D116">
        <v>79</v>
      </c>
      <c r="E116">
        <v>33</v>
      </c>
      <c r="F116">
        <v>25105.56</v>
      </c>
      <c r="G116">
        <v>49</v>
      </c>
      <c r="H116">
        <v>42772</v>
      </c>
      <c r="I116">
        <v>2</v>
      </c>
      <c r="J116" t="s">
        <v>12</v>
      </c>
      <c r="K116">
        <v>2</v>
      </c>
    </row>
    <row r="117" spans="1:11" x14ac:dyDescent="0.2">
      <c r="A117">
        <v>583</v>
      </c>
      <c r="B117">
        <v>4</v>
      </c>
      <c r="C117">
        <v>10026</v>
      </c>
      <c r="D117">
        <v>77</v>
      </c>
      <c r="E117">
        <v>39</v>
      </c>
      <c r="F117">
        <v>23531.01</v>
      </c>
      <c r="G117">
        <v>26</v>
      </c>
      <c r="H117">
        <v>4926</v>
      </c>
      <c r="I117">
        <v>9</v>
      </c>
      <c r="J117" t="s">
        <v>14</v>
      </c>
      <c r="K117">
        <v>2</v>
      </c>
    </row>
    <row r="118" spans="1:11" x14ac:dyDescent="0.2">
      <c r="A118">
        <v>584</v>
      </c>
      <c r="B118">
        <v>1</v>
      </c>
      <c r="C118">
        <v>10735</v>
      </c>
      <c r="D118">
        <v>88</v>
      </c>
      <c r="E118">
        <v>28</v>
      </c>
      <c r="F118">
        <v>26341.86</v>
      </c>
      <c r="G118">
        <v>31</v>
      </c>
      <c r="H118">
        <v>5552</v>
      </c>
      <c r="I118">
        <v>2</v>
      </c>
      <c r="J118" t="s">
        <v>14</v>
      </c>
      <c r="K118">
        <v>2</v>
      </c>
    </row>
    <row r="119" spans="1:11" x14ac:dyDescent="0.2">
      <c r="A119">
        <v>585</v>
      </c>
      <c r="B119">
        <v>15</v>
      </c>
      <c r="C119">
        <v>11510</v>
      </c>
      <c r="D119">
        <v>99</v>
      </c>
      <c r="E119">
        <v>45</v>
      </c>
      <c r="F119">
        <v>38502.370000000003</v>
      </c>
      <c r="G119">
        <v>47</v>
      </c>
      <c r="H119">
        <v>45120</v>
      </c>
      <c r="I119">
        <v>2</v>
      </c>
      <c r="J119" t="s">
        <v>12</v>
      </c>
      <c r="K119">
        <v>2</v>
      </c>
    </row>
    <row r="120" spans="1:11" x14ac:dyDescent="0.2">
      <c r="A120">
        <v>589</v>
      </c>
      <c r="B120">
        <v>21</v>
      </c>
      <c r="C120">
        <v>13116</v>
      </c>
      <c r="D120">
        <v>104</v>
      </c>
      <c r="E120">
        <v>43</v>
      </c>
      <c r="F120">
        <v>38553.19</v>
      </c>
      <c r="G120">
        <v>49</v>
      </c>
      <c r="H120">
        <v>18592</v>
      </c>
      <c r="I120">
        <v>6</v>
      </c>
      <c r="J120" t="s">
        <v>14</v>
      </c>
      <c r="K120">
        <v>3</v>
      </c>
    </row>
    <row r="121" spans="1:11" x14ac:dyDescent="0.2">
      <c r="A121">
        <v>590</v>
      </c>
      <c r="B121">
        <v>3</v>
      </c>
      <c r="C121">
        <v>14604</v>
      </c>
      <c r="D121">
        <v>112</v>
      </c>
      <c r="E121">
        <v>46</v>
      </c>
      <c r="F121">
        <v>26829.7</v>
      </c>
      <c r="G121">
        <v>30</v>
      </c>
      <c r="H121">
        <v>6328</v>
      </c>
      <c r="I121">
        <v>7</v>
      </c>
      <c r="J121" t="s">
        <v>14</v>
      </c>
      <c r="K121">
        <v>2</v>
      </c>
    </row>
    <row r="122" spans="1:11" x14ac:dyDescent="0.2">
      <c r="A122">
        <v>591</v>
      </c>
      <c r="B122">
        <v>22</v>
      </c>
      <c r="C122">
        <v>10444</v>
      </c>
      <c r="D122">
        <v>86</v>
      </c>
      <c r="E122">
        <v>33</v>
      </c>
      <c r="F122">
        <v>30021.53</v>
      </c>
      <c r="G122">
        <v>55</v>
      </c>
      <c r="H122">
        <v>5210</v>
      </c>
      <c r="I122">
        <v>6</v>
      </c>
      <c r="J122" t="s">
        <v>14</v>
      </c>
      <c r="K122">
        <v>3</v>
      </c>
    </row>
    <row r="123" spans="1:11" x14ac:dyDescent="0.2">
      <c r="A123">
        <v>595</v>
      </c>
      <c r="B123">
        <v>16</v>
      </c>
      <c r="C123">
        <v>14778</v>
      </c>
      <c r="D123">
        <v>100</v>
      </c>
      <c r="E123">
        <v>53</v>
      </c>
      <c r="F123">
        <v>30653.51</v>
      </c>
      <c r="G123">
        <v>52</v>
      </c>
      <c r="H123">
        <v>55989</v>
      </c>
      <c r="I123">
        <v>3</v>
      </c>
      <c r="J123" t="s">
        <v>12</v>
      </c>
      <c r="K123">
        <v>2</v>
      </c>
    </row>
    <row r="124" spans="1:11" x14ac:dyDescent="0.2">
      <c r="A124">
        <v>597</v>
      </c>
      <c r="B124">
        <v>10</v>
      </c>
      <c r="C124">
        <v>14111</v>
      </c>
      <c r="D124">
        <v>92</v>
      </c>
      <c r="E124">
        <v>52</v>
      </c>
      <c r="F124">
        <v>26547.79</v>
      </c>
      <c r="G124">
        <v>30</v>
      </c>
      <c r="H124">
        <v>23324</v>
      </c>
      <c r="I124">
        <v>9</v>
      </c>
      <c r="J124" t="s">
        <v>13</v>
      </c>
      <c r="K124">
        <v>2</v>
      </c>
    </row>
    <row r="125" spans="1:11" x14ac:dyDescent="0.2">
      <c r="A125">
        <v>609</v>
      </c>
      <c r="B125">
        <v>1</v>
      </c>
      <c r="C125">
        <v>10695</v>
      </c>
      <c r="D125">
        <v>74</v>
      </c>
      <c r="E125">
        <v>31</v>
      </c>
      <c r="F125">
        <v>36861.620000000003</v>
      </c>
      <c r="G125">
        <v>32</v>
      </c>
      <c r="H125">
        <v>8254</v>
      </c>
      <c r="I125">
        <v>7</v>
      </c>
      <c r="J125" t="s">
        <v>14</v>
      </c>
      <c r="K125">
        <v>2</v>
      </c>
    </row>
    <row r="126" spans="1:11" x14ac:dyDescent="0.2">
      <c r="A126">
        <v>614</v>
      </c>
      <c r="B126">
        <v>5</v>
      </c>
      <c r="C126">
        <v>12484</v>
      </c>
      <c r="D126">
        <v>110</v>
      </c>
      <c r="E126">
        <v>55</v>
      </c>
      <c r="F126">
        <v>28382.02</v>
      </c>
      <c r="G126">
        <v>37</v>
      </c>
      <c r="H126">
        <v>37769</v>
      </c>
      <c r="I126">
        <v>6</v>
      </c>
      <c r="J126" t="s">
        <v>12</v>
      </c>
      <c r="K126">
        <v>2</v>
      </c>
    </row>
    <row r="127" spans="1:11" x14ac:dyDescent="0.2">
      <c r="A127">
        <v>630</v>
      </c>
      <c r="B127">
        <v>11</v>
      </c>
      <c r="C127">
        <v>9792</v>
      </c>
      <c r="D127">
        <v>52</v>
      </c>
      <c r="E127">
        <v>29</v>
      </c>
      <c r="F127">
        <v>38890.959999999999</v>
      </c>
      <c r="G127">
        <v>42</v>
      </c>
      <c r="H127">
        <v>8911</v>
      </c>
      <c r="I127">
        <v>7</v>
      </c>
      <c r="J127" t="s">
        <v>14</v>
      </c>
      <c r="K127">
        <v>3</v>
      </c>
    </row>
    <row r="128" spans="1:11" x14ac:dyDescent="0.2">
      <c r="A128">
        <v>633</v>
      </c>
      <c r="B128">
        <v>3</v>
      </c>
      <c r="C128">
        <v>9203</v>
      </c>
      <c r="D128">
        <v>80</v>
      </c>
      <c r="E128">
        <v>35</v>
      </c>
      <c r="F128">
        <v>30332.35</v>
      </c>
      <c r="G128">
        <v>23</v>
      </c>
      <c r="H128">
        <v>6077</v>
      </c>
      <c r="I128">
        <v>8</v>
      </c>
      <c r="J128" t="s">
        <v>14</v>
      </c>
      <c r="K128">
        <v>3</v>
      </c>
    </row>
    <row r="129" spans="1:11" x14ac:dyDescent="0.2">
      <c r="A129">
        <v>636</v>
      </c>
      <c r="B129">
        <v>1</v>
      </c>
      <c r="C129">
        <v>6038</v>
      </c>
      <c r="D129">
        <v>58</v>
      </c>
      <c r="E129">
        <v>20</v>
      </c>
      <c r="F129">
        <v>21884.91</v>
      </c>
      <c r="G129">
        <v>35</v>
      </c>
      <c r="H129">
        <v>19212</v>
      </c>
      <c r="I129">
        <v>1</v>
      </c>
      <c r="J129" t="s">
        <v>12</v>
      </c>
      <c r="K129">
        <v>1</v>
      </c>
    </row>
    <row r="130" spans="1:11" x14ac:dyDescent="0.2">
      <c r="A130">
        <v>641</v>
      </c>
      <c r="B130">
        <v>22</v>
      </c>
      <c r="C130">
        <v>10685</v>
      </c>
      <c r="D130">
        <v>114</v>
      </c>
      <c r="E130">
        <v>28</v>
      </c>
      <c r="F130">
        <v>31585.86</v>
      </c>
      <c r="G130">
        <v>56</v>
      </c>
      <c r="H130">
        <v>4479</v>
      </c>
      <c r="I130">
        <v>3</v>
      </c>
      <c r="J130" t="s">
        <v>14</v>
      </c>
      <c r="K130">
        <v>3</v>
      </c>
    </row>
    <row r="131" spans="1:11" x14ac:dyDescent="0.2">
      <c r="A131">
        <v>642</v>
      </c>
      <c r="B131">
        <v>4</v>
      </c>
      <c r="C131">
        <v>1223</v>
      </c>
      <c r="D131">
        <v>65</v>
      </c>
      <c r="E131">
        <v>27</v>
      </c>
      <c r="F131">
        <v>37777.699999999997</v>
      </c>
      <c r="G131">
        <v>37</v>
      </c>
      <c r="H131">
        <v>7615</v>
      </c>
      <c r="I131">
        <v>3</v>
      </c>
      <c r="J131" t="s">
        <v>14</v>
      </c>
      <c r="K131">
        <v>3</v>
      </c>
    </row>
    <row r="132" spans="1:11" x14ac:dyDescent="0.2">
      <c r="A132">
        <v>645</v>
      </c>
      <c r="B132">
        <v>5</v>
      </c>
      <c r="C132">
        <v>9531</v>
      </c>
      <c r="D132">
        <v>79</v>
      </c>
      <c r="E132">
        <v>31</v>
      </c>
      <c r="F132">
        <v>26985.47</v>
      </c>
      <c r="G132">
        <v>57</v>
      </c>
      <c r="H132">
        <v>19488</v>
      </c>
      <c r="I132">
        <v>1</v>
      </c>
      <c r="J132" t="s">
        <v>12</v>
      </c>
      <c r="K132">
        <v>1</v>
      </c>
    </row>
    <row r="133" spans="1:11" x14ac:dyDescent="0.2">
      <c r="A133">
        <v>648</v>
      </c>
      <c r="B133">
        <v>1</v>
      </c>
      <c r="C133">
        <v>9462</v>
      </c>
      <c r="D133">
        <v>80</v>
      </c>
      <c r="E133">
        <v>33</v>
      </c>
      <c r="F133">
        <v>25953.8</v>
      </c>
      <c r="G133">
        <v>31</v>
      </c>
      <c r="H133">
        <v>25860</v>
      </c>
      <c r="I133">
        <v>6</v>
      </c>
      <c r="J133" t="s">
        <v>12</v>
      </c>
      <c r="K133">
        <v>2</v>
      </c>
    </row>
    <row r="134" spans="1:11" x14ac:dyDescent="0.2">
      <c r="A134">
        <v>654</v>
      </c>
      <c r="B134">
        <v>7</v>
      </c>
      <c r="C134">
        <v>12879</v>
      </c>
      <c r="D134">
        <v>100</v>
      </c>
      <c r="E134">
        <v>54</v>
      </c>
      <c r="F134">
        <v>22879.31</v>
      </c>
      <c r="G134">
        <v>43</v>
      </c>
      <c r="H134">
        <v>48200</v>
      </c>
      <c r="I134">
        <v>1</v>
      </c>
      <c r="J134" t="s">
        <v>12</v>
      </c>
      <c r="K134">
        <v>2</v>
      </c>
    </row>
    <row r="135" spans="1:11" x14ac:dyDescent="0.2">
      <c r="A135">
        <v>655</v>
      </c>
      <c r="B135">
        <v>19</v>
      </c>
      <c r="C135">
        <v>9350</v>
      </c>
      <c r="D135">
        <v>91</v>
      </c>
      <c r="E135">
        <v>31</v>
      </c>
      <c r="F135">
        <v>29293.9</v>
      </c>
      <c r="G135">
        <v>51</v>
      </c>
      <c r="H135">
        <v>25361</v>
      </c>
      <c r="I135">
        <v>3</v>
      </c>
      <c r="J135" t="s">
        <v>12</v>
      </c>
      <c r="K135">
        <v>1</v>
      </c>
    </row>
    <row r="136" spans="1:11" x14ac:dyDescent="0.2">
      <c r="A136">
        <v>669</v>
      </c>
      <c r="B136">
        <v>2</v>
      </c>
      <c r="C136">
        <v>9751</v>
      </c>
      <c r="D136">
        <v>79</v>
      </c>
      <c r="E136">
        <v>29</v>
      </c>
      <c r="F136">
        <v>32579.85</v>
      </c>
      <c r="G136">
        <v>40</v>
      </c>
      <c r="H136">
        <v>7230</v>
      </c>
      <c r="I136">
        <v>1</v>
      </c>
      <c r="J136" t="s">
        <v>14</v>
      </c>
      <c r="K136">
        <v>3</v>
      </c>
    </row>
    <row r="137" spans="1:11" x14ac:dyDescent="0.2">
      <c r="A137">
        <v>682</v>
      </c>
      <c r="B137">
        <v>5</v>
      </c>
      <c r="C137">
        <v>10804</v>
      </c>
      <c r="D137">
        <v>63</v>
      </c>
      <c r="E137">
        <v>33</v>
      </c>
      <c r="F137">
        <v>37489.53</v>
      </c>
      <c r="G137">
        <v>40</v>
      </c>
      <c r="H137">
        <v>7210</v>
      </c>
      <c r="I137">
        <v>7</v>
      </c>
      <c r="J137" t="s">
        <v>12</v>
      </c>
      <c r="K137">
        <v>2</v>
      </c>
    </row>
    <row r="138" spans="1:11" x14ac:dyDescent="0.2">
      <c r="A138">
        <v>712</v>
      </c>
      <c r="B138">
        <v>4</v>
      </c>
      <c r="C138">
        <v>9768</v>
      </c>
      <c r="D138">
        <v>78</v>
      </c>
      <c r="E138">
        <v>38</v>
      </c>
      <c r="F138">
        <v>27902.81</v>
      </c>
      <c r="G138">
        <v>34</v>
      </c>
      <c r="H138">
        <v>3799</v>
      </c>
      <c r="I138">
        <v>3</v>
      </c>
      <c r="J138" t="s">
        <v>14</v>
      </c>
      <c r="K138">
        <v>3</v>
      </c>
    </row>
    <row r="139" spans="1:11" x14ac:dyDescent="0.2">
      <c r="A139">
        <v>731</v>
      </c>
      <c r="B139">
        <v>5</v>
      </c>
      <c r="C139">
        <v>9963</v>
      </c>
      <c r="D139">
        <v>60</v>
      </c>
      <c r="E139">
        <v>28</v>
      </c>
      <c r="F139">
        <v>30061.55</v>
      </c>
      <c r="G139">
        <v>36</v>
      </c>
      <c r="H139">
        <v>7994</v>
      </c>
      <c r="I139">
        <v>7</v>
      </c>
      <c r="J139" t="s">
        <v>14</v>
      </c>
      <c r="K139">
        <v>3</v>
      </c>
    </row>
    <row r="140" spans="1:11" x14ac:dyDescent="0.2">
      <c r="A140">
        <v>735</v>
      </c>
      <c r="B140">
        <v>9</v>
      </c>
      <c r="C140">
        <v>11388</v>
      </c>
      <c r="D140">
        <v>101</v>
      </c>
      <c r="E140">
        <v>57</v>
      </c>
      <c r="F140">
        <v>19737.34</v>
      </c>
      <c r="G140">
        <v>42</v>
      </c>
      <c r="H140">
        <v>54544</v>
      </c>
      <c r="I140">
        <v>2</v>
      </c>
      <c r="J140" t="s">
        <v>12</v>
      </c>
      <c r="K140">
        <v>1</v>
      </c>
    </row>
    <row r="141" spans="1:11" x14ac:dyDescent="0.2">
      <c r="A141">
        <v>739</v>
      </c>
      <c r="B141">
        <v>18</v>
      </c>
      <c r="C141">
        <v>10282</v>
      </c>
      <c r="D141">
        <v>72</v>
      </c>
      <c r="E141">
        <v>32</v>
      </c>
      <c r="F141">
        <v>18957.14</v>
      </c>
      <c r="G141">
        <v>62</v>
      </c>
      <c r="H141">
        <v>4085</v>
      </c>
      <c r="I141">
        <v>5</v>
      </c>
      <c r="J141" t="s">
        <v>14</v>
      </c>
      <c r="K141">
        <v>3</v>
      </c>
    </row>
    <row r="142" spans="1:11" x14ac:dyDescent="0.2">
      <c r="A142">
        <v>740</v>
      </c>
      <c r="B142">
        <v>2</v>
      </c>
      <c r="C142">
        <v>9808</v>
      </c>
      <c r="D142">
        <v>79</v>
      </c>
      <c r="E142">
        <v>31</v>
      </c>
      <c r="F142">
        <v>37353.54</v>
      </c>
      <c r="G142">
        <v>15</v>
      </c>
      <c r="H142">
        <v>59309</v>
      </c>
      <c r="I142">
        <v>3</v>
      </c>
      <c r="J142" t="s">
        <v>12</v>
      </c>
      <c r="K142">
        <v>2</v>
      </c>
    </row>
    <row r="143" spans="1:11" x14ac:dyDescent="0.2">
      <c r="A143">
        <v>742</v>
      </c>
      <c r="B143">
        <v>3</v>
      </c>
      <c r="C143">
        <v>13851</v>
      </c>
      <c r="D143">
        <v>103</v>
      </c>
      <c r="E143">
        <v>51</v>
      </c>
      <c r="F143">
        <v>34615.61</v>
      </c>
      <c r="G143">
        <v>15</v>
      </c>
      <c r="H143">
        <v>8104</v>
      </c>
      <c r="I143">
        <v>3</v>
      </c>
      <c r="J143" t="s">
        <v>14</v>
      </c>
      <c r="K143">
        <v>3</v>
      </c>
    </row>
    <row r="144" spans="1:11" x14ac:dyDescent="0.2">
      <c r="A144">
        <v>745</v>
      </c>
      <c r="B144">
        <v>2</v>
      </c>
      <c r="C144">
        <v>11069</v>
      </c>
      <c r="D144">
        <v>71</v>
      </c>
      <c r="E144">
        <v>35</v>
      </c>
      <c r="F144">
        <v>24064.65</v>
      </c>
      <c r="G144">
        <v>24</v>
      </c>
      <c r="H144">
        <v>15229</v>
      </c>
      <c r="I144">
        <v>3</v>
      </c>
      <c r="J144" t="s">
        <v>13</v>
      </c>
      <c r="K144">
        <v>1</v>
      </c>
    </row>
    <row r="145" spans="1:11" x14ac:dyDescent="0.2">
      <c r="A145">
        <v>750</v>
      </c>
      <c r="B145">
        <v>23</v>
      </c>
      <c r="C145">
        <v>9176</v>
      </c>
      <c r="D145">
        <v>54</v>
      </c>
      <c r="E145">
        <v>34</v>
      </c>
      <c r="F145">
        <v>21496.61</v>
      </c>
      <c r="G145">
        <v>60</v>
      </c>
      <c r="H145">
        <v>19890</v>
      </c>
      <c r="I145">
        <v>2</v>
      </c>
      <c r="J145" t="s">
        <v>13</v>
      </c>
      <c r="K145">
        <v>3</v>
      </c>
    </row>
    <row r="146" spans="1:11" x14ac:dyDescent="0.2">
      <c r="A146">
        <v>757</v>
      </c>
      <c r="B146">
        <v>9</v>
      </c>
      <c r="C146">
        <v>8293</v>
      </c>
      <c r="D146">
        <v>60</v>
      </c>
      <c r="E146">
        <v>26</v>
      </c>
      <c r="F146">
        <v>29644.3</v>
      </c>
      <c r="G146">
        <v>38</v>
      </c>
      <c r="H146">
        <v>29337</v>
      </c>
      <c r="I146">
        <v>8</v>
      </c>
      <c r="J146" t="s">
        <v>13</v>
      </c>
      <c r="K146">
        <v>2</v>
      </c>
    </row>
    <row r="147" spans="1:11" x14ac:dyDescent="0.2">
      <c r="A147">
        <v>758</v>
      </c>
      <c r="B147">
        <v>3</v>
      </c>
      <c r="C147">
        <v>10453</v>
      </c>
      <c r="D147">
        <v>83</v>
      </c>
      <c r="E147">
        <v>37</v>
      </c>
      <c r="F147">
        <v>32397.25</v>
      </c>
      <c r="G147">
        <v>19</v>
      </c>
      <c r="H147">
        <v>35833</v>
      </c>
      <c r="I147">
        <v>2</v>
      </c>
      <c r="J147" t="s">
        <v>12</v>
      </c>
      <c r="K147">
        <v>1</v>
      </c>
    </row>
    <row r="148" spans="1:11" x14ac:dyDescent="0.2">
      <c r="A148">
        <v>760</v>
      </c>
      <c r="B148">
        <v>4</v>
      </c>
      <c r="C148">
        <v>10462</v>
      </c>
      <c r="D148">
        <v>86</v>
      </c>
      <c r="E148">
        <v>30</v>
      </c>
      <c r="F148">
        <v>29853.17</v>
      </c>
      <c r="G148">
        <v>43</v>
      </c>
      <c r="H148">
        <v>12809</v>
      </c>
      <c r="I148">
        <v>6</v>
      </c>
      <c r="J148" t="s">
        <v>14</v>
      </c>
      <c r="K148">
        <v>3</v>
      </c>
    </row>
    <row r="149" spans="1:11" x14ac:dyDescent="0.2">
      <c r="A149">
        <v>767</v>
      </c>
      <c r="B149">
        <v>7</v>
      </c>
      <c r="C149">
        <v>10558</v>
      </c>
      <c r="D149">
        <v>80</v>
      </c>
      <c r="E149">
        <v>35</v>
      </c>
      <c r="F149">
        <v>38192.400000000001</v>
      </c>
      <c r="G149">
        <v>33</v>
      </c>
      <c r="H149">
        <v>28977</v>
      </c>
      <c r="I149">
        <v>3</v>
      </c>
      <c r="J149" t="s">
        <v>13</v>
      </c>
      <c r="K149">
        <v>2</v>
      </c>
    </row>
    <row r="150" spans="1:11" x14ac:dyDescent="0.2">
      <c r="A150">
        <v>768</v>
      </c>
      <c r="B150">
        <v>2</v>
      </c>
      <c r="C150">
        <v>9790</v>
      </c>
      <c r="D150">
        <v>69</v>
      </c>
      <c r="E150">
        <v>32</v>
      </c>
      <c r="F150">
        <v>20197.39</v>
      </c>
      <c r="G150">
        <v>38</v>
      </c>
      <c r="H150">
        <v>49651</v>
      </c>
      <c r="I150">
        <v>5</v>
      </c>
      <c r="J150" t="s">
        <v>12</v>
      </c>
      <c r="K150">
        <v>2</v>
      </c>
    </row>
    <row r="151" spans="1:11" x14ac:dyDescent="0.2">
      <c r="A151">
        <v>769</v>
      </c>
      <c r="B151">
        <v>5</v>
      </c>
      <c r="C151">
        <v>10699</v>
      </c>
      <c r="D151">
        <v>75</v>
      </c>
      <c r="E151">
        <v>28</v>
      </c>
      <c r="F151">
        <v>20722.400000000001</v>
      </c>
      <c r="G151">
        <v>66</v>
      </c>
      <c r="H151">
        <v>26400</v>
      </c>
      <c r="I151">
        <v>7</v>
      </c>
      <c r="J151" t="s">
        <v>13</v>
      </c>
      <c r="K151">
        <v>3</v>
      </c>
    </row>
    <row r="152" spans="1:11" x14ac:dyDescent="0.2">
      <c r="A152">
        <v>780</v>
      </c>
      <c r="B152">
        <v>5</v>
      </c>
      <c r="C152">
        <v>11098</v>
      </c>
      <c r="D152">
        <v>85</v>
      </c>
      <c r="E152">
        <v>31</v>
      </c>
      <c r="F152">
        <v>20505.88</v>
      </c>
      <c r="G152">
        <v>47</v>
      </c>
      <c r="H152">
        <v>43669</v>
      </c>
      <c r="I152">
        <v>2</v>
      </c>
      <c r="J152" t="s">
        <v>12</v>
      </c>
      <c r="K152">
        <v>1</v>
      </c>
    </row>
    <row r="153" spans="1:11" x14ac:dyDescent="0.2">
      <c r="A153">
        <v>783</v>
      </c>
      <c r="B153">
        <v>4</v>
      </c>
      <c r="C153">
        <v>3990</v>
      </c>
      <c r="D153">
        <v>71</v>
      </c>
      <c r="E153">
        <v>19</v>
      </c>
      <c r="F153">
        <v>40011.760000000002</v>
      </c>
      <c r="G153">
        <v>23</v>
      </c>
      <c r="H153">
        <v>15959</v>
      </c>
      <c r="I153">
        <v>1</v>
      </c>
      <c r="J153" t="s">
        <v>13</v>
      </c>
      <c r="K153">
        <v>1</v>
      </c>
    </row>
    <row r="154" spans="1:11" x14ac:dyDescent="0.2">
      <c r="A154">
        <v>792</v>
      </c>
      <c r="B154">
        <v>21</v>
      </c>
      <c r="C154">
        <v>1735</v>
      </c>
      <c r="D154">
        <v>68</v>
      </c>
      <c r="E154">
        <v>22</v>
      </c>
      <c r="F154">
        <v>34952.76</v>
      </c>
      <c r="G154">
        <v>64</v>
      </c>
      <c r="H154">
        <v>9615</v>
      </c>
      <c r="I154">
        <v>7</v>
      </c>
      <c r="J154" t="s">
        <v>13</v>
      </c>
      <c r="K154">
        <v>1</v>
      </c>
    </row>
    <row r="155" spans="1:11" x14ac:dyDescent="0.2">
      <c r="A155">
        <v>796</v>
      </c>
      <c r="B155">
        <v>5</v>
      </c>
      <c r="C155">
        <v>14169</v>
      </c>
      <c r="D155">
        <v>90</v>
      </c>
      <c r="E155">
        <v>43</v>
      </c>
      <c r="F155">
        <v>28288.55</v>
      </c>
      <c r="G155">
        <v>39</v>
      </c>
      <c r="H155">
        <v>24148</v>
      </c>
      <c r="I155">
        <v>1</v>
      </c>
      <c r="J155" t="s">
        <v>13</v>
      </c>
      <c r="K155">
        <v>1</v>
      </c>
    </row>
    <row r="156" spans="1:11" x14ac:dyDescent="0.2">
      <c r="A156">
        <v>801</v>
      </c>
      <c r="B156">
        <v>16</v>
      </c>
      <c r="C156">
        <v>10417</v>
      </c>
      <c r="D156">
        <v>75</v>
      </c>
      <c r="E156">
        <v>31</v>
      </c>
      <c r="F156">
        <v>19272</v>
      </c>
      <c r="G156">
        <v>52</v>
      </c>
      <c r="H156">
        <v>54873</v>
      </c>
      <c r="I156">
        <v>3</v>
      </c>
      <c r="J156" t="s">
        <v>12</v>
      </c>
      <c r="K156">
        <v>1</v>
      </c>
    </row>
    <row r="157" spans="1:11" x14ac:dyDescent="0.2">
      <c r="A157">
        <v>803</v>
      </c>
      <c r="B157">
        <v>22</v>
      </c>
      <c r="C157">
        <v>9305</v>
      </c>
      <c r="D157">
        <v>73</v>
      </c>
      <c r="E157">
        <v>35</v>
      </c>
      <c r="F157">
        <v>28126.26</v>
      </c>
      <c r="G157">
        <v>53</v>
      </c>
      <c r="H157">
        <v>58588</v>
      </c>
      <c r="I157">
        <v>2</v>
      </c>
      <c r="J157" t="s">
        <v>12</v>
      </c>
      <c r="K157">
        <v>2</v>
      </c>
    </row>
    <row r="158" spans="1:11" x14ac:dyDescent="0.2">
      <c r="A158">
        <v>808</v>
      </c>
      <c r="B158">
        <v>8</v>
      </c>
      <c r="C158">
        <v>14172</v>
      </c>
      <c r="D158">
        <v>90</v>
      </c>
      <c r="E158">
        <v>44</v>
      </c>
      <c r="F158">
        <v>34135.620000000003</v>
      </c>
      <c r="G158">
        <v>29</v>
      </c>
      <c r="H158">
        <v>47973</v>
      </c>
      <c r="I158">
        <v>1</v>
      </c>
      <c r="J158" t="s">
        <v>13</v>
      </c>
      <c r="K158">
        <v>2</v>
      </c>
    </row>
    <row r="159" spans="1:11" x14ac:dyDescent="0.2">
      <c r="A159">
        <v>812</v>
      </c>
      <c r="B159">
        <v>12</v>
      </c>
      <c r="C159">
        <v>9719</v>
      </c>
      <c r="D159">
        <v>86</v>
      </c>
      <c r="E159">
        <v>31</v>
      </c>
      <c r="F159">
        <v>36599.279999999999</v>
      </c>
      <c r="G159">
        <v>68</v>
      </c>
      <c r="H159">
        <v>13300</v>
      </c>
      <c r="I159">
        <v>3</v>
      </c>
      <c r="J159" t="s">
        <v>14</v>
      </c>
      <c r="K159">
        <v>2</v>
      </c>
    </row>
    <row r="160" spans="1:11" x14ac:dyDescent="0.2">
      <c r="A160">
        <v>813</v>
      </c>
      <c r="B160">
        <v>3</v>
      </c>
      <c r="C160">
        <v>14693</v>
      </c>
      <c r="D160">
        <v>90</v>
      </c>
      <c r="E160">
        <v>41</v>
      </c>
      <c r="F160">
        <v>20802.12</v>
      </c>
      <c r="G160">
        <v>42</v>
      </c>
      <c r="H160">
        <v>35861</v>
      </c>
      <c r="I160">
        <v>5</v>
      </c>
      <c r="J160" t="s">
        <v>13</v>
      </c>
      <c r="K160">
        <v>1</v>
      </c>
    </row>
    <row r="161" spans="1:11" x14ac:dyDescent="0.2">
      <c r="A161">
        <v>815</v>
      </c>
      <c r="B161">
        <v>4</v>
      </c>
      <c r="C161">
        <v>10034</v>
      </c>
      <c r="D161">
        <v>84</v>
      </c>
      <c r="E161">
        <v>36</v>
      </c>
      <c r="F161">
        <v>27213.119999999999</v>
      </c>
      <c r="G161">
        <v>35</v>
      </c>
      <c r="H161">
        <v>17586</v>
      </c>
      <c r="I161">
        <v>7</v>
      </c>
      <c r="J161" t="s">
        <v>13</v>
      </c>
      <c r="K161">
        <v>2</v>
      </c>
    </row>
    <row r="162" spans="1:11" x14ac:dyDescent="0.2">
      <c r="A162">
        <v>820</v>
      </c>
      <c r="B162">
        <v>1</v>
      </c>
      <c r="C162">
        <v>12383</v>
      </c>
      <c r="D162">
        <v>103</v>
      </c>
      <c r="E162">
        <v>49</v>
      </c>
      <c r="F162">
        <v>32650.959999999999</v>
      </c>
      <c r="G162">
        <v>41</v>
      </c>
      <c r="H162">
        <v>4644</v>
      </c>
      <c r="I162">
        <v>1</v>
      </c>
      <c r="J162" t="s">
        <v>14</v>
      </c>
      <c r="K162">
        <v>2</v>
      </c>
    </row>
    <row r="163" spans="1:11" x14ac:dyDescent="0.2">
      <c r="A163">
        <v>822</v>
      </c>
      <c r="B163">
        <v>25</v>
      </c>
      <c r="C163">
        <v>9979</v>
      </c>
      <c r="D163">
        <v>76</v>
      </c>
      <c r="E163">
        <v>38</v>
      </c>
      <c r="F163">
        <v>30588.04</v>
      </c>
      <c r="G163">
        <v>49</v>
      </c>
      <c r="H163">
        <v>23767</v>
      </c>
      <c r="I163">
        <v>2</v>
      </c>
      <c r="J163" t="s">
        <v>13</v>
      </c>
      <c r="K163">
        <v>1</v>
      </c>
    </row>
    <row r="164" spans="1:11" x14ac:dyDescent="0.2">
      <c r="A164">
        <v>826</v>
      </c>
      <c r="B164">
        <v>10</v>
      </c>
      <c r="C164">
        <v>12215</v>
      </c>
      <c r="D164">
        <v>94</v>
      </c>
      <c r="E164">
        <v>54</v>
      </c>
      <c r="F164">
        <v>31875.35</v>
      </c>
      <c r="G164">
        <v>35</v>
      </c>
      <c r="H164">
        <v>9672</v>
      </c>
      <c r="I164">
        <v>8</v>
      </c>
      <c r="J164" t="s">
        <v>13</v>
      </c>
      <c r="K164">
        <v>3</v>
      </c>
    </row>
    <row r="165" spans="1:11" x14ac:dyDescent="0.2">
      <c r="A165">
        <v>837</v>
      </c>
      <c r="B165">
        <v>25</v>
      </c>
      <c r="C165">
        <v>9513</v>
      </c>
      <c r="D165">
        <v>102</v>
      </c>
      <c r="E165">
        <v>30</v>
      </c>
      <c r="F165">
        <v>35152.54</v>
      </c>
      <c r="G165">
        <v>49</v>
      </c>
      <c r="H165">
        <v>12955</v>
      </c>
      <c r="I165">
        <v>2</v>
      </c>
      <c r="J165" t="s">
        <v>14</v>
      </c>
      <c r="K165">
        <v>3</v>
      </c>
    </row>
    <row r="166" spans="1:11" x14ac:dyDescent="0.2">
      <c r="A166">
        <v>852</v>
      </c>
      <c r="B166">
        <v>2</v>
      </c>
      <c r="C166">
        <v>6396</v>
      </c>
      <c r="D166">
        <v>72</v>
      </c>
      <c r="E166">
        <v>26</v>
      </c>
      <c r="F166">
        <v>23454.25</v>
      </c>
      <c r="G166">
        <v>29</v>
      </c>
      <c r="H166">
        <v>10708</v>
      </c>
      <c r="I166">
        <v>9</v>
      </c>
      <c r="J166" t="s">
        <v>14</v>
      </c>
      <c r="K166">
        <v>3</v>
      </c>
    </row>
    <row r="167" spans="1:11" x14ac:dyDescent="0.2">
      <c r="A167">
        <v>854</v>
      </c>
      <c r="B167">
        <v>10</v>
      </c>
      <c r="C167">
        <v>7590</v>
      </c>
      <c r="D167">
        <v>70</v>
      </c>
      <c r="E167">
        <v>25</v>
      </c>
      <c r="F167">
        <v>35426.449999999997</v>
      </c>
      <c r="G167">
        <v>40</v>
      </c>
      <c r="H167">
        <v>22210</v>
      </c>
      <c r="I167">
        <v>3</v>
      </c>
      <c r="J167" t="s">
        <v>12</v>
      </c>
      <c r="K167">
        <v>2</v>
      </c>
    </row>
    <row r="168" spans="1:11" x14ac:dyDescent="0.2">
      <c r="A168">
        <v>855</v>
      </c>
      <c r="B168">
        <v>10</v>
      </c>
      <c r="C168">
        <v>13232</v>
      </c>
      <c r="D168">
        <v>106</v>
      </c>
      <c r="E168">
        <v>45</v>
      </c>
      <c r="F168">
        <v>26782.68</v>
      </c>
      <c r="G168">
        <v>43</v>
      </c>
      <c r="H168">
        <v>57446</v>
      </c>
      <c r="I168">
        <v>2</v>
      </c>
      <c r="J168" t="s">
        <v>12</v>
      </c>
      <c r="K168">
        <v>2</v>
      </c>
    </row>
    <row r="169" spans="1:11" x14ac:dyDescent="0.2">
      <c r="A169">
        <v>858</v>
      </c>
      <c r="B169">
        <v>20</v>
      </c>
      <c r="C169">
        <v>12475</v>
      </c>
      <c r="D169">
        <v>113</v>
      </c>
      <c r="E169">
        <v>52</v>
      </c>
      <c r="F169">
        <v>27232.2</v>
      </c>
      <c r="G169">
        <v>62</v>
      </c>
      <c r="H169">
        <v>8870</v>
      </c>
      <c r="I169">
        <v>3</v>
      </c>
      <c r="J169" t="s">
        <v>14</v>
      </c>
      <c r="K169">
        <v>2</v>
      </c>
    </row>
    <row r="170" spans="1:11" x14ac:dyDescent="0.2">
      <c r="A170">
        <v>869</v>
      </c>
      <c r="B170">
        <v>5</v>
      </c>
      <c r="C170">
        <v>13958</v>
      </c>
      <c r="D170">
        <v>101</v>
      </c>
      <c r="E170">
        <v>59</v>
      </c>
      <c r="F170">
        <v>33113.360000000001</v>
      </c>
      <c r="G170">
        <v>63</v>
      </c>
      <c r="H170">
        <v>22260</v>
      </c>
      <c r="I170">
        <v>5</v>
      </c>
      <c r="J170" t="s">
        <v>13</v>
      </c>
      <c r="K170">
        <v>3</v>
      </c>
    </row>
    <row r="171" spans="1:11" x14ac:dyDescent="0.2">
      <c r="A171">
        <v>876</v>
      </c>
      <c r="B171">
        <v>3</v>
      </c>
      <c r="C171">
        <v>9371</v>
      </c>
      <c r="D171">
        <v>78</v>
      </c>
      <c r="E171">
        <v>34</v>
      </c>
      <c r="F171">
        <v>38214.94</v>
      </c>
      <c r="G171">
        <v>35</v>
      </c>
      <c r="H171">
        <v>10629</v>
      </c>
      <c r="I171">
        <v>1</v>
      </c>
      <c r="J171" t="s">
        <v>14</v>
      </c>
      <c r="K171">
        <v>2</v>
      </c>
    </row>
    <row r="172" spans="1:11" x14ac:dyDescent="0.2">
      <c r="A172">
        <v>879</v>
      </c>
      <c r="B172">
        <v>15</v>
      </c>
      <c r="C172">
        <v>14673</v>
      </c>
      <c r="D172">
        <v>114</v>
      </c>
      <c r="E172">
        <v>52</v>
      </c>
      <c r="F172">
        <v>19055.099999999999</v>
      </c>
      <c r="G172">
        <v>63</v>
      </c>
      <c r="H172">
        <v>13061</v>
      </c>
      <c r="I172">
        <v>2</v>
      </c>
      <c r="J172" t="s">
        <v>14</v>
      </c>
      <c r="K172">
        <v>3</v>
      </c>
    </row>
    <row r="173" spans="1:11" x14ac:dyDescent="0.2">
      <c r="A173">
        <v>889</v>
      </c>
      <c r="B173">
        <v>4</v>
      </c>
      <c r="C173">
        <v>11297</v>
      </c>
      <c r="D173">
        <v>94</v>
      </c>
      <c r="E173">
        <v>47</v>
      </c>
      <c r="F173">
        <v>27736.92</v>
      </c>
      <c r="G173">
        <v>42</v>
      </c>
      <c r="H173">
        <v>12894</v>
      </c>
      <c r="I173">
        <v>6</v>
      </c>
      <c r="J173" t="s">
        <v>13</v>
      </c>
      <c r="K173">
        <v>2</v>
      </c>
    </row>
    <row r="174" spans="1:11" x14ac:dyDescent="0.2">
      <c r="A174">
        <v>890</v>
      </c>
      <c r="B174">
        <v>20</v>
      </c>
      <c r="C174">
        <v>9725</v>
      </c>
      <c r="D174">
        <v>81</v>
      </c>
      <c r="E174">
        <v>37</v>
      </c>
      <c r="F174">
        <v>21633.43</v>
      </c>
      <c r="G174">
        <v>59</v>
      </c>
      <c r="H174">
        <v>16724</v>
      </c>
      <c r="I174">
        <v>6</v>
      </c>
      <c r="J174" t="s">
        <v>13</v>
      </c>
      <c r="K174">
        <v>2</v>
      </c>
    </row>
    <row r="175" spans="1:11" x14ac:dyDescent="0.2">
      <c r="A175">
        <v>898</v>
      </c>
      <c r="B175">
        <v>4</v>
      </c>
      <c r="C175">
        <v>14469</v>
      </c>
      <c r="D175">
        <v>108</v>
      </c>
      <c r="E175">
        <v>52</v>
      </c>
      <c r="F175">
        <v>36161.730000000003</v>
      </c>
      <c r="G175">
        <v>38</v>
      </c>
      <c r="H175">
        <v>18890</v>
      </c>
      <c r="I175">
        <v>6</v>
      </c>
      <c r="J175" t="s">
        <v>13</v>
      </c>
      <c r="K175">
        <v>1</v>
      </c>
    </row>
    <row r="176" spans="1:11" x14ac:dyDescent="0.2">
      <c r="A176">
        <v>906</v>
      </c>
      <c r="B176">
        <v>8</v>
      </c>
      <c r="C176">
        <v>13684</v>
      </c>
      <c r="D176">
        <v>94</v>
      </c>
      <c r="E176">
        <v>50</v>
      </c>
      <c r="F176">
        <v>22515.69</v>
      </c>
      <c r="G176">
        <v>43</v>
      </c>
      <c r="H176">
        <v>13132</v>
      </c>
      <c r="I176">
        <v>4</v>
      </c>
      <c r="J176" t="s">
        <v>13</v>
      </c>
      <c r="K176">
        <v>2</v>
      </c>
    </row>
    <row r="177" spans="1:11" x14ac:dyDescent="0.2">
      <c r="A177">
        <v>912</v>
      </c>
      <c r="B177">
        <v>4</v>
      </c>
      <c r="C177">
        <v>12730</v>
      </c>
      <c r="D177">
        <v>97</v>
      </c>
      <c r="E177">
        <v>57</v>
      </c>
      <c r="F177">
        <v>32004.880000000001</v>
      </c>
      <c r="G177">
        <v>41</v>
      </c>
      <c r="H177">
        <v>6132</v>
      </c>
      <c r="I177">
        <v>5</v>
      </c>
      <c r="J177" t="s">
        <v>14</v>
      </c>
      <c r="K177">
        <v>3</v>
      </c>
    </row>
    <row r="178" spans="1:11" x14ac:dyDescent="0.2">
      <c r="A178">
        <v>916</v>
      </c>
      <c r="B178">
        <v>10</v>
      </c>
      <c r="C178">
        <v>10017</v>
      </c>
      <c r="D178">
        <v>74</v>
      </c>
      <c r="E178">
        <v>35</v>
      </c>
      <c r="F178">
        <v>23214.17</v>
      </c>
      <c r="G178">
        <v>37</v>
      </c>
      <c r="H178">
        <v>18501</v>
      </c>
      <c r="I178">
        <v>3</v>
      </c>
      <c r="J178" t="s">
        <v>13</v>
      </c>
      <c r="K178">
        <v>3</v>
      </c>
    </row>
    <row r="179" spans="1:11" x14ac:dyDescent="0.2">
      <c r="A179">
        <v>917</v>
      </c>
      <c r="B179">
        <v>12</v>
      </c>
      <c r="C179">
        <v>9187</v>
      </c>
      <c r="D179">
        <v>82</v>
      </c>
      <c r="E179">
        <v>34</v>
      </c>
      <c r="F179">
        <v>22515.77</v>
      </c>
      <c r="G179">
        <v>66</v>
      </c>
      <c r="H179">
        <v>15855</v>
      </c>
      <c r="I179">
        <v>6</v>
      </c>
      <c r="J179" t="s">
        <v>13</v>
      </c>
      <c r="K179">
        <v>2</v>
      </c>
    </row>
    <row r="180" spans="1:11" x14ac:dyDescent="0.2">
      <c r="A180">
        <v>922</v>
      </c>
      <c r="B180">
        <v>1</v>
      </c>
      <c r="C180">
        <v>10990</v>
      </c>
      <c r="D180">
        <v>96</v>
      </c>
      <c r="E180">
        <v>29</v>
      </c>
      <c r="F180">
        <v>32413.59</v>
      </c>
      <c r="G180">
        <v>15</v>
      </c>
      <c r="H180">
        <v>33216</v>
      </c>
      <c r="I180">
        <v>4</v>
      </c>
      <c r="J180" t="s">
        <v>12</v>
      </c>
      <c r="K180">
        <v>2</v>
      </c>
    </row>
    <row r="181" spans="1:11" x14ac:dyDescent="0.2">
      <c r="A181">
        <v>923</v>
      </c>
      <c r="B181">
        <v>19</v>
      </c>
      <c r="C181">
        <v>9181</v>
      </c>
      <c r="D181">
        <v>82</v>
      </c>
      <c r="E181">
        <v>36</v>
      </c>
      <c r="F181">
        <v>34062.79</v>
      </c>
      <c r="G181">
        <v>45</v>
      </c>
      <c r="H181">
        <v>19837</v>
      </c>
      <c r="I181">
        <v>3</v>
      </c>
      <c r="J181" t="s">
        <v>13</v>
      </c>
      <c r="K181">
        <v>1</v>
      </c>
    </row>
    <row r="182" spans="1:11" x14ac:dyDescent="0.2">
      <c r="A182">
        <v>926</v>
      </c>
      <c r="B182">
        <v>7</v>
      </c>
      <c r="C182">
        <v>9697</v>
      </c>
      <c r="D182">
        <v>105</v>
      </c>
      <c r="E182">
        <v>30</v>
      </c>
      <c r="F182">
        <v>35977.83</v>
      </c>
      <c r="G182">
        <v>63</v>
      </c>
      <c r="H182">
        <v>13614</v>
      </c>
      <c r="I182">
        <v>7</v>
      </c>
      <c r="J182" t="s">
        <v>13</v>
      </c>
      <c r="K182">
        <v>1</v>
      </c>
    </row>
    <row r="183" spans="1:11" x14ac:dyDescent="0.2">
      <c r="A183">
        <v>932</v>
      </c>
      <c r="B183">
        <v>16</v>
      </c>
      <c r="C183">
        <v>13560</v>
      </c>
      <c r="D183">
        <v>101</v>
      </c>
      <c r="E183">
        <v>53</v>
      </c>
      <c r="F183">
        <v>33706.35</v>
      </c>
      <c r="G183">
        <v>45</v>
      </c>
      <c r="H183">
        <v>5409</v>
      </c>
      <c r="I183">
        <v>7</v>
      </c>
      <c r="J183" t="s">
        <v>14</v>
      </c>
      <c r="K183">
        <v>2</v>
      </c>
    </row>
    <row r="184" spans="1:11" x14ac:dyDescent="0.2">
      <c r="A184">
        <v>934</v>
      </c>
      <c r="B184">
        <v>21</v>
      </c>
      <c r="C184">
        <v>5626</v>
      </c>
      <c r="D184">
        <v>60</v>
      </c>
      <c r="E184">
        <v>25</v>
      </c>
      <c r="F184">
        <v>33278.870000000003</v>
      </c>
      <c r="G184">
        <v>56</v>
      </c>
      <c r="H184">
        <v>14502</v>
      </c>
      <c r="I184">
        <v>4</v>
      </c>
      <c r="J184" t="s">
        <v>13</v>
      </c>
      <c r="K184">
        <v>3</v>
      </c>
    </row>
    <row r="185" spans="1:11" x14ac:dyDescent="0.2">
      <c r="A185">
        <v>937</v>
      </c>
      <c r="B185">
        <v>15</v>
      </c>
      <c r="C185">
        <v>14838</v>
      </c>
      <c r="D185">
        <v>114</v>
      </c>
      <c r="E185">
        <v>51</v>
      </c>
      <c r="F185">
        <v>38208.86</v>
      </c>
      <c r="G185">
        <v>46</v>
      </c>
      <c r="H185">
        <v>6142</v>
      </c>
      <c r="I185">
        <v>5</v>
      </c>
      <c r="J185" t="s">
        <v>13</v>
      </c>
      <c r="K185">
        <v>3</v>
      </c>
    </row>
    <row r="186" spans="1:11" x14ac:dyDescent="0.2">
      <c r="A186">
        <v>938</v>
      </c>
      <c r="B186">
        <v>22</v>
      </c>
      <c r="C186">
        <v>10235</v>
      </c>
      <c r="D186">
        <v>85</v>
      </c>
      <c r="E186">
        <v>29</v>
      </c>
      <c r="F186">
        <v>36453.53</v>
      </c>
      <c r="G186">
        <v>61</v>
      </c>
      <c r="H186">
        <v>14034</v>
      </c>
      <c r="I186">
        <v>2</v>
      </c>
      <c r="J186" t="s">
        <v>14</v>
      </c>
      <c r="K186">
        <v>2</v>
      </c>
    </row>
    <row r="187" spans="1:11" x14ac:dyDescent="0.2">
      <c r="A187">
        <v>940</v>
      </c>
      <c r="B187">
        <v>2</v>
      </c>
      <c r="C187">
        <v>10265</v>
      </c>
      <c r="D187">
        <v>86</v>
      </c>
      <c r="E187">
        <v>37</v>
      </c>
      <c r="F187">
        <v>28609.13</v>
      </c>
      <c r="G187">
        <v>42</v>
      </c>
      <c r="H187">
        <v>56571</v>
      </c>
      <c r="I187">
        <v>6</v>
      </c>
      <c r="J187" t="s">
        <v>12</v>
      </c>
      <c r="K187">
        <v>2</v>
      </c>
    </row>
    <row r="188" spans="1:11" x14ac:dyDescent="0.2">
      <c r="A188">
        <v>948</v>
      </c>
      <c r="B188">
        <v>20</v>
      </c>
      <c r="C188">
        <v>14001</v>
      </c>
      <c r="D188">
        <v>95</v>
      </c>
      <c r="E188">
        <v>59</v>
      </c>
      <c r="F188">
        <v>24934.1</v>
      </c>
      <c r="G188">
        <v>67</v>
      </c>
      <c r="H188">
        <v>19194</v>
      </c>
      <c r="I188">
        <v>8</v>
      </c>
      <c r="J188" t="s">
        <v>12</v>
      </c>
      <c r="K188">
        <v>1</v>
      </c>
    </row>
    <row r="189" spans="1:11" x14ac:dyDescent="0.2">
      <c r="A189">
        <v>955</v>
      </c>
      <c r="B189">
        <v>6</v>
      </c>
      <c r="C189">
        <v>9743</v>
      </c>
      <c r="D189">
        <v>94</v>
      </c>
      <c r="E189">
        <v>32</v>
      </c>
      <c r="F189">
        <v>36031.4</v>
      </c>
      <c r="G189">
        <v>54</v>
      </c>
      <c r="H189">
        <v>18101</v>
      </c>
      <c r="I189">
        <v>4</v>
      </c>
      <c r="J189" t="s">
        <v>12</v>
      </c>
      <c r="K189">
        <v>2</v>
      </c>
    </row>
    <row r="190" spans="1:11" x14ac:dyDescent="0.2">
      <c r="A190">
        <v>956</v>
      </c>
      <c r="B190">
        <v>11</v>
      </c>
      <c r="C190">
        <v>9195</v>
      </c>
      <c r="D190">
        <v>91</v>
      </c>
      <c r="E190">
        <v>30</v>
      </c>
      <c r="F190">
        <v>34574.11</v>
      </c>
      <c r="G190">
        <v>55</v>
      </c>
      <c r="H190">
        <v>26775</v>
      </c>
      <c r="I190">
        <v>6</v>
      </c>
      <c r="J190" t="s">
        <v>13</v>
      </c>
      <c r="K190">
        <v>1</v>
      </c>
    </row>
    <row r="191" spans="1:11" x14ac:dyDescent="0.2">
      <c r="A191">
        <v>965</v>
      </c>
      <c r="B191">
        <v>8</v>
      </c>
      <c r="C191">
        <v>10567</v>
      </c>
      <c r="D191">
        <v>104</v>
      </c>
      <c r="E191">
        <v>40</v>
      </c>
      <c r="F191">
        <v>28821.97</v>
      </c>
      <c r="G191">
        <v>39</v>
      </c>
      <c r="H191">
        <v>26826</v>
      </c>
      <c r="I191">
        <v>5</v>
      </c>
      <c r="J191" t="s">
        <v>13</v>
      </c>
      <c r="K191">
        <v>2</v>
      </c>
    </row>
    <row r="192" spans="1:11" x14ac:dyDescent="0.2">
      <c r="A192">
        <v>974</v>
      </c>
      <c r="B192">
        <v>11</v>
      </c>
      <c r="C192">
        <v>10518</v>
      </c>
      <c r="D192">
        <v>61</v>
      </c>
      <c r="E192">
        <v>29</v>
      </c>
      <c r="F192">
        <v>34660.449999999997</v>
      </c>
      <c r="G192">
        <v>42</v>
      </c>
      <c r="H192">
        <v>6180</v>
      </c>
      <c r="I192">
        <v>8</v>
      </c>
      <c r="J192" t="s">
        <v>14</v>
      </c>
      <c r="K192">
        <v>3</v>
      </c>
    </row>
    <row r="193" spans="1:11" x14ac:dyDescent="0.2">
      <c r="A193">
        <v>975</v>
      </c>
      <c r="B193">
        <v>7</v>
      </c>
      <c r="C193">
        <v>5716</v>
      </c>
      <c r="D193">
        <v>67</v>
      </c>
      <c r="E193">
        <v>26</v>
      </c>
      <c r="F193">
        <v>20140.18</v>
      </c>
      <c r="G193">
        <v>29</v>
      </c>
      <c r="H193">
        <v>8192</v>
      </c>
      <c r="I193">
        <v>3</v>
      </c>
      <c r="J193" t="s">
        <v>14</v>
      </c>
      <c r="K193">
        <v>2</v>
      </c>
    </row>
    <row r="194" spans="1:11" x14ac:dyDescent="0.2">
      <c r="A194">
        <v>981</v>
      </c>
      <c r="B194">
        <v>8</v>
      </c>
      <c r="C194">
        <v>11025</v>
      </c>
      <c r="D194">
        <v>86</v>
      </c>
      <c r="E194">
        <v>37</v>
      </c>
      <c r="F194">
        <v>32493.39</v>
      </c>
      <c r="G194">
        <v>48</v>
      </c>
      <c r="H194">
        <v>23222</v>
      </c>
      <c r="I194">
        <v>1</v>
      </c>
      <c r="J194" t="s">
        <v>13</v>
      </c>
      <c r="K194">
        <v>3</v>
      </c>
    </row>
    <row r="195" spans="1:11" x14ac:dyDescent="0.2">
      <c r="A195">
        <v>984</v>
      </c>
      <c r="B195">
        <v>2</v>
      </c>
      <c r="C195">
        <v>9235</v>
      </c>
      <c r="D195">
        <v>87</v>
      </c>
      <c r="E195">
        <v>35</v>
      </c>
      <c r="F195">
        <v>24593.62</v>
      </c>
      <c r="G195">
        <v>28</v>
      </c>
      <c r="H195">
        <v>47597</v>
      </c>
      <c r="I195">
        <v>6</v>
      </c>
      <c r="J195" t="s">
        <v>12</v>
      </c>
      <c r="K195">
        <v>2</v>
      </c>
    </row>
    <row r="196" spans="1:11" x14ac:dyDescent="0.2">
      <c r="A196">
        <v>994</v>
      </c>
      <c r="B196">
        <v>3</v>
      </c>
      <c r="C196">
        <v>9164</v>
      </c>
      <c r="D196">
        <v>74</v>
      </c>
      <c r="E196">
        <v>33</v>
      </c>
      <c r="F196">
        <v>27919.96</v>
      </c>
      <c r="G196">
        <v>37</v>
      </c>
      <c r="H196">
        <v>35993</v>
      </c>
      <c r="I196">
        <v>9</v>
      </c>
      <c r="J196" t="s">
        <v>12</v>
      </c>
      <c r="K196">
        <v>1</v>
      </c>
    </row>
    <row r="197" spans="1:11" x14ac:dyDescent="0.2">
      <c r="A197">
        <v>996</v>
      </c>
      <c r="B197">
        <v>25</v>
      </c>
      <c r="C197">
        <v>9679</v>
      </c>
      <c r="D197">
        <v>61</v>
      </c>
      <c r="E197">
        <v>38</v>
      </c>
      <c r="F197">
        <v>18412.330000000002</v>
      </c>
      <c r="G197">
        <v>63</v>
      </c>
      <c r="H197">
        <v>18172</v>
      </c>
      <c r="I197">
        <v>1</v>
      </c>
      <c r="J197" t="s">
        <v>13</v>
      </c>
      <c r="K197">
        <v>2</v>
      </c>
    </row>
    <row r="198" spans="1:11" x14ac:dyDescent="0.2">
      <c r="A198">
        <v>1001</v>
      </c>
      <c r="B198">
        <v>3</v>
      </c>
      <c r="C198">
        <v>9158</v>
      </c>
      <c r="D198">
        <v>68</v>
      </c>
      <c r="E198">
        <v>40</v>
      </c>
      <c r="F198">
        <v>21116.98</v>
      </c>
      <c r="G198">
        <v>25</v>
      </c>
      <c r="H198">
        <v>67476</v>
      </c>
      <c r="I198">
        <v>2</v>
      </c>
      <c r="J198" t="s">
        <v>12</v>
      </c>
      <c r="K198">
        <v>2</v>
      </c>
    </row>
    <row r="199" spans="1:11" x14ac:dyDescent="0.2">
      <c r="A199">
        <v>1006</v>
      </c>
      <c r="B199">
        <v>6</v>
      </c>
      <c r="C199">
        <v>9136</v>
      </c>
      <c r="D199">
        <v>77</v>
      </c>
      <c r="E199">
        <v>37</v>
      </c>
      <c r="F199">
        <v>33476.589999999997</v>
      </c>
      <c r="G199">
        <v>32</v>
      </c>
      <c r="H199">
        <v>33982</v>
      </c>
      <c r="I199">
        <v>1</v>
      </c>
      <c r="J199" t="s">
        <v>13</v>
      </c>
      <c r="K199">
        <v>1</v>
      </c>
    </row>
    <row r="200" spans="1:11" x14ac:dyDescent="0.2">
      <c r="A200">
        <v>1014</v>
      </c>
      <c r="B200">
        <v>20</v>
      </c>
      <c r="C200">
        <v>6471</v>
      </c>
      <c r="D200">
        <v>65</v>
      </c>
      <c r="E200">
        <v>20</v>
      </c>
      <c r="F200">
        <v>22192.84</v>
      </c>
      <c r="G200">
        <v>52</v>
      </c>
      <c r="H200">
        <v>21938</v>
      </c>
      <c r="I200">
        <v>8</v>
      </c>
      <c r="J200" t="s">
        <v>13</v>
      </c>
      <c r="K200">
        <v>2</v>
      </c>
    </row>
    <row r="201" spans="1:11" x14ac:dyDescent="0.2">
      <c r="A201">
        <v>1015</v>
      </c>
      <c r="B201">
        <v>10</v>
      </c>
      <c r="C201">
        <v>10946</v>
      </c>
      <c r="D201">
        <v>81</v>
      </c>
      <c r="E201">
        <v>32</v>
      </c>
      <c r="F201">
        <v>27150.73</v>
      </c>
      <c r="G201">
        <v>54</v>
      </c>
      <c r="H201">
        <v>9761</v>
      </c>
      <c r="I201">
        <v>1</v>
      </c>
      <c r="J201" t="s">
        <v>13</v>
      </c>
      <c r="K201">
        <v>1</v>
      </c>
    </row>
    <row r="202" spans="1:11" x14ac:dyDescent="0.2">
      <c r="A202">
        <v>1017</v>
      </c>
      <c r="B202">
        <v>3</v>
      </c>
      <c r="C202">
        <v>15085</v>
      </c>
      <c r="D202">
        <v>112</v>
      </c>
      <c r="E202">
        <v>48</v>
      </c>
      <c r="F202">
        <v>18430.900000000001</v>
      </c>
      <c r="G202">
        <v>43</v>
      </c>
      <c r="H202">
        <v>9473</v>
      </c>
      <c r="I202">
        <v>8</v>
      </c>
      <c r="J202" t="s">
        <v>14</v>
      </c>
      <c r="K202">
        <v>2</v>
      </c>
    </row>
    <row r="203" spans="1:11" x14ac:dyDescent="0.2">
      <c r="A203">
        <v>1018</v>
      </c>
      <c r="B203">
        <v>3</v>
      </c>
      <c r="C203">
        <v>9272</v>
      </c>
      <c r="D203">
        <v>104</v>
      </c>
      <c r="E203">
        <v>34</v>
      </c>
      <c r="F203">
        <v>21822.82</v>
      </c>
      <c r="G203">
        <v>25</v>
      </c>
      <c r="H203">
        <v>5191</v>
      </c>
      <c r="I203">
        <v>5</v>
      </c>
      <c r="J203" t="s">
        <v>14</v>
      </c>
      <c r="K203">
        <v>3</v>
      </c>
    </row>
    <row r="204" spans="1:11" x14ac:dyDescent="0.2">
      <c r="A204">
        <v>1025</v>
      </c>
      <c r="B204">
        <v>4</v>
      </c>
      <c r="C204">
        <v>13691</v>
      </c>
      <c r="D204">
        <v>91</v>
      </c>
      <c r="E204">
        <v>55</v>
      </c>
      <c r="F204">
        <v>32060.25</v>
      </c>
      <c r="G204">
        <v>31</v>
      </c>
      <c r="H204">
        <v>17412</v>
      </c>
      <c r="I204">
        <v>4</v>
      </c>
      <c r="J204" t="s">
        <v>13</v>
      </c>
      <c r="K204">
        <v>2</v>
      </c>
    </row>
    <row r="205" spans="1:11" x14ac:dyDescent="0.2">
      <c r="A205">
        <v>1026</v>
      </c>
      <c r="B205">
        <v>16</v>
      </c>
      <c r="C205">
        <v>11039</v>
      </c>
      <c r="D205">
        <v>93</v>
      </c>
      <c r="E205">
        <v>31</v>
      </c>
      <c r="F205">
        <v>25949.74</v>
      </c>
      <c r="G205">
        <v>66</v>
      </c>
      <c r="H205">
        <v>21185</v>
      </c>
      <c r="I205">
        <v>1</v>
      </c>
      <c r="J205" t="s">
        <v>12</v>
      </c>
      <c r="K205">
        <v>1</v>
      </c>
    </row>
    <row r="206" spans="1:11" x14ac:dyDescent="0.2">
      <c r="A206">
        <v>1033</v>
      </c>
      <c r="B206">
        <v>22</v>
      </c>
      <c r="C206">
        <v>11935</v>
      </c>
      <c r="D206">
        <v>91</v>
      </c>
      <c r="E206">
        <v>43</v>
      </c>
      <c r="F206">
        <v>23228.44</v>
      </c>
      <c r="G206">
        <v>66</v>
      </c>
      <c r="H206">
        <v>50485</v>
      </c>
      <c r="I206">
        <v>2</v>
      </c>
      <c r="J206" t="s">
        <v>12</v>
      </c>
      <c r="K206">
        <v>2</v>
      </c>
    </row>
    <row r="207" spans="1:11" x14ac:dyDescent="0.2">
      <c r="A207">
        <v>1035</v>
      </c>
      <c r="B207">
        <v>4</v>
      </c>
      <c r="C207">
        <v>9523</v>
      </c>
      <c r="D207">
        <v>85</v>
      </c>
      <c r="E207">
        <v>37</v>
      </c>
      <c r="F207">
        <v>25864.85</v>
      </c>
      <c r="G207">
        <v>17</v>
      </c>
      <c r="H207">
        <v>12948</v>
      </c>
      <c r="I207">
        <v>8</v>
      </c>
      <c r="J207" t="s">
        <v>14</v>
      </c>
      <c r="K207">
        <v>2</v>
      </c>
    </row>
    <row r="208" spans="1:11" x14ac:dyDescent="0.2">
      <c r="A208">
        <v>1038</v>
      </c>
      <c r="B208">
        <v>25</v>
      </c>
      <c r="C208">
        <v>10549</v>
      </c>
      <c r="D208">
        <v>88</v>
      </c>
      <c r="E208">
        <v>33</v>
      </c>
      <c r="F208">
        <v>22641.72</v>
      </c>
      <c r="G208">
        <v>63</v>
      </c>
      <c r="H208">
        <v>37189</v>
      </c>
      <c r="I208">
        <v>3</v>
      </c>
      <c r="J208" t="s">
        <v>12</v>
      </c>
      <c r="K208">
        <v>2</v>
      </c>
    </row>
    <row r="209" spans="1:11" x14ac:dyDescent="0.2">
      <c r="A209">
        <v>1039</v>
      </c>
      <c r="B209">
        <v>21</v>
      </c>
      <c r="C209">
        <v>10202</v>
      </c>
      <c r="D209">
        <v>70</v>
      </c>
      <c r="E209">
        <v>33</v>
      </c>
      <c r="F209">
        <v>38076.28</v>
      </c>
      <c r="G209">
        <v>52</v>
      </c>
      <c r="H209">
        <v>20968</v>
      </c>
      <c r="I209">
        <v>6</v>
      </c>
      <c r="J209" t="s">
        <v>13</v>
      </c>
      <c r="K209">
        <v>2</v>
      </c>
    </row>
    <row r="210" spans="1:11" x14ac:dyDescent="0.2">
      <c r="A210">
        <v>1040</v>
      </c>
      <c r="B210">
        <v>12</v>
      </c>
      <c r="C210">
        <v>10196</v>
      </c>
      <c r="D210">
        <v>88</v>
      </c>
      <c r="E210">
        <v>34</v>
      </c>
      <c r="F210">
        <v>25903.33</v>
      </c>
      <c r="G210">
        <v>55</v>
      </c>
      <c r="H210">
        <v>8489</v>
      </c>
      <c r="I210">
        <v>6</v>
      </c>
      <c r="J210" t="s">
        <v>14</v>
      </c>
      <c r="K210">
        <v>3</v>
      </c>
    </row>
    <row r="211" spans="1:11" x14ac:dyDescent="0.2">
      <c r="A211">
        <v>1048</v>
      </c>
      <c r="B211">
        <v>6</v>
      </c>
      <c r="C211">
        <v>12807</v>
      </c>
      <c r="D211">
        <v>89</v>
      </c>
      <c r="E211">
        <v>47</v>
      </c>
      <c r="F211">
        <v>18672.080000000002</v>
      </c>
      <c r="G211">
        <v>40</v>
      </c>
      <c r="H211">
        <v>5666</v>
      </c>
      <c r="I211">
        <v>6</v>
      </c>
      <c r="J211" t="s">
        <v>13</v>
      </c>
      <c r="K211">
        <v>2</v>
      </c>
    </row>
    <row r="212" spans="1:11" x14ac:dyDescent="0.2">
      <c r="A212">
        <v>1074</v>
      </c>
      <c r="B212">
        <v>12</v>
      </c>
      <c r="C212">
        <v>6609</v>
      </c>
      <c r="D212">
        <v>54</v>
      </c>
      <c r="E212">
        <v>25</v>
      </c>
      <c r="F212">
        <v>18492.5</v>
      </c>
      <c r="G212">
        <v>53</v>
      </c>
      <c r="H212">
        <v>33565</v>
      </c>
      <c r="I212">
        <v>1</v>
      </c>
      <c r="J212" t="s">
        <v>13</v>
      </c>
      <c r="K212">
        <v>1</v>
      </c>
    </row>
    <row r="213" spans="1:11" x14ac:dyDescent="0.2">
      <c r="A213">
        <v>1078</v>
      </c>
      <c r="B213">
        <v>12</v>
      </c>
      <c r="C213">
        <v>14303</v>
      </c>
      <c r="D213">
        <v>104</v>
      </c>
      <c r="E213">
        <v>43</v>
      </c>
      <c r="F213">
        <v>37414.730000000003</v>
      </c>
      <c r="G213">
        <v>45</v>
      </c>
      <c r="H213">
        <v>11861</v>
      </c>
      <c r="I213">
        <v>4</v>
      </c>
      <c r="J213" t="s">
        <v>13</v>
      </c>
      <c r="K213">
        <v>2</v>
      </c>
    </row>
    <row r="214" spans="1:11" x14ac:dyDescent="0.2">
      <c r="A214">
        <v>1079</v>
      </c>
      <c r="B214">
        <v>5</v>
      </c>
      <c r="C214">
        <v>11040</v>
      </c>
      <c r="D214">
        <v>90</v>
      </c>
      <c r="E214">
        <v>34</v>
      </c>
      <c r="F214">
        <v>27119.21</v>
      </c>
      <c r="G214">
        <v>31</v>
      </c>
      <c r="H214">
        <v>16171</v>
      </c>
      <c r="I214">
        <v>3</v>
      </c>
      <c r="J214" t="s">
        <v>14</v>
      </c>
      <c r="K214">
        <v>2</v>
      </c>
    </row>
    <row r="215" spans="1:11" x14ac:dyDescent="0.2">
      <c r="A215">
        <v>1085</v>
      </c>
      <c r="B215">
        <v>4</v>
      </c>
      <c r="C215">
        <v>14652</v>
      </c>
      <c r="D215">
        <v>97</v>
      </c>
      <c r="E215">
        <v>48</v>
      </c>
      <c r="F215">
        <v>33413.89</v>
      </c>
      <c r="G215">
        <v>24</v>
      </c>
      <c r="H215">
        <v>23886</v>
      </c>
      <c r="I215">
        <v>5</v>
      </c>
      <c r="J215" t="s">
        <v>13</v>
      </c>
      <c r="K215">
        <v>3</v>
      </c>
    </row>
    <row r="216" spans="1:11" x14ac:dyDescent="0.2">
      <c r="A216">
        <v>1093</v>
      </c>
      <c r="B216">
        <v>16</v>
      </c>
      <c r="C216">
        <v>1767</v>
      </c>
      <c r="D216">
        <v>62</v>
      </c>
      <c r="E216">
        <v>24</v>
      </c>
      <c r="F216">
        <v>33848.550000000003</v>
      </c>
      <c r="G216">
        <v>60</v>
      </c>
      <c r="H216">
        <v>41956</v>
      </c>
      <c r="I216">
        <v>9</v>
      </c>
      <c r="J216" t="s">
        <v>12</v>
      </c>
      <c r="K216">
        <v>1</v>
      </c>
    </row>
    <row r="217" spans="1:11" x14ac:dyDescent="0.2">
      <c r="A217">
        <v>1096</v>
      </c>
      <c r="B217">
        <v>21</v>
      </c>
      <c r="C217">
        <v>9623</v>
      </c>
      <c r="D217">
        <v>72</v>
      </c>
      <c r="E217">
        <v>28</v>
      </c>
      <c r="F217">
        <v>30319.95</v>
      </c>
      <c r="G217">
        <v>66</v>
      </c>
      <c r="H217">
        <v>33077</v>
      </c>
      <c r="I217">
        <v>6</v>
      </c>
      <c r="J217" t="s">
        <v>13</v>
      </c>
      <c r="K217">
        <v>1</v>
      </c>
    </row>
    <row r="218" spans="1:11" x14ac:dyDescent="0.2">
      <c r="A218">
        <v>1099</v>
      </c>
      <c r="B218">
        <v>21</v>
      </c>
      <c r="C218">
        <v>11358</v>
      </c>
      <c r="D218">
        <v>92</v>
      </c>
      <c r="E218">
        <v>52</v>
      </c>
      <c r="F218">
        <v>18866.62</v>
      </c>
      <c r="G218">
        <v>45</v>
      </c>
      <c r="H218">
        <v>13267</v>
      </c>
      <c r="I218">
        <v>6</v>
      </c>
      <c r="J218" t="s">
        <v>14</v>
      </c>
      <c r="K218">
        <v>3</v>
      </c>
    </row>
    <row r="219" spans="1:11" x14ac:dyDescent="0.2">
      <c r="A219">
        <v>1101</v>
      </c>
      <c r="B219">
        <v>1</v>
      </c>
      <c r="C219">
        <v>9314</v>
      </c>
      <c r="D219">
        <v>84</v>
      </c>
      <c r="E219">
        <v>30</v>
      </c>
      <c r="F219">
        <v>31359.88</v>
      </c>
      <c r="G219">
        <v>31</v>
      </c>
      <c r="H219">
        <v>10571</v>
      </c>
      <c r="I219">
        <v>9</v>
      </c>
      <c r="J219" t="s">
        <v>14</v>
      </c>
      <c r="K219">
        <v>3</v>
      </c>
    </row>
    <row r="220" spans="1:11" x14ac:dyDescent="0.2">
      <c r="A220">
        <v>1102</v>
      </c>
      <c r="B220">
        <v>23</v>
      </c>
      <c r="C220">
        <v>13767</v>
      </c>
      <c r="D220">
        <v>110</v>
      </c>
      <c r="E220">
        <v>43</v>
      </c>
      <c r="F220">
        <v>21629.93</v>
      </c>
      <c r="G220">
        <v>50</v>
      </c>
      <c r="H220">
        <v>4531</v>
      </c>
      <c r="I220">
        <v>5</v>
      </c>
      <c r="J220" t="s">
        <v>14</v>
      </c>
      <c r="K220">
        <v>2</v>
      </c>
    </row>
    <row r="221" spans="1:11" x14ac:dyDescent="0.2">
      <c r="A221">
        <v>1104</v>
      </c>
      <c r="B221">
        <v>21</v>
      </c>
      <c r="C221">
        <v>14560</v>
      </c>
      <c r="D221">
        <v>93</v>
      </c>
      <c r="E221">
        <v>59</v>
      </c>
      <c r="F221">
        <v>30783.7</v>
      </c>
      <c r="G221">
        <v>57</v>
      </c>
      <c r="H221">
        <v>22523</v>
      </c>
      <c r="I221">
        <v>1</v>
      </c>
      <c r="J221" t="s">
        <v>13</v>
      </c>
      <c r="K221">
        <v>3</v>
      </c>
    </row>
    <row r="222" spans="1:11" x14ac:dyDescent="0.2">
      <c r="A222">
        <v>1105</v>
      </c>
      <c r="B222">
        <v>14</v>
      </c>
      <c r="C222">
        <v>9261</v>
      </c>
      <c r="D222">
        <v>74</v>
      </c>
      <c r="E222">
        <v>40</v>
      </c>
      <c r="F222">
        <v>19867.04</v>
      </c>
      <c r="G222">
        <v>68</v>
      </c>
      <c r="H222">
        <v>48153</v>
      </c>
      <c r="I222">
        <v>9</v>
      </c>
      <c r="J222" t="s">
        <v>12</v>
      </c>
      <c r="K222">
        <v>1</v>
      </c>
    </row>
    <row r="223" spans="1:11" x14ac:dyDescent="0.2">
      <c r="A223">
        <v>1121</v>
      </c>
      <c r="B223">
        <v>14</v>
      </c>
      <c r="C223">
        <v>14293</v>
      </c>
      <c r="D223">
        <v>103</v>
      </c>
      <c r="E223">
        <v>47</v>
      </c>
      <c r="F223">
        <v>33566.51</v>
      </c>
      <c r="G223">
        <v>46</v>
      </c>
      <c r="H223">
        <v>45528</v>
      </c>
      <c r="I223">
        <v>5</v>
      </c>
      <c r="J223" t="s">
        <v>12</v>
      </c>
      <c r="K223">
        <v>2</v>
      </c>
    </row>
    <row r="224" spans="1:11" x14ac:dyDescent="0.2">
      <c r="A224">
        <v>1137</v>
      </c>
      <c r="B224">
        <v>7</v>
      </c>
      <c r="C224">
        <v>9960</v>
      </c>
      <c r="D224">
        <v>53</v>
      </c>
      <c r="E224">
        <v>32</v>
      </c>
      <c r="F224">
        <v>33549.64</v>
      </c>
      <c r="G224">
        <v>47</v>
      </c>
      <c r="H224">
        <v>9250</v>
      </c>
      <c r="I224">
        <v>2</v>
      </c>
      <c r="J224" t="s">
        <v>14</v>
      </c>
      <c r="K224">
        <v>3</v>
      </c>
    </row>
    <row r="225" spans="1:11" x14ac:dyDescent="0.2">
      <c r="A225">
        <v>1141</v>
      </c>
      <c r="B225">
        <v>4</v>
      </c>
      <c r="C225">
        <v>10814</v>
      </c>
      <c r="D225">
        <v>87</v>
      </c>
      <c r="E225">
        <v>31</v>
      </c>
      <c r="F225">
        <v>24936.28</v>
      </c>
      <c r="G225">
        <v>40</v>
      </c>
      <c r="H225">
        <v>13429</v>
      </c>
      <c r="I225">
        <v>5</v>
      </c>
      <c r="J225" t="s">
        <v>13</v>
      </c>
      <c r="K225">
        <v>1</v>
      </c>
    </row>
    <row r="226" spans="1:11" x14ac:dyDescent="0.2">
      <c r="A226">
        <v>1143</v>
      </c>
      <c r="B226">
        <v>17</v>
      </c>
      <c r="C226">
        <v>4110</v>
      </c>
      <c r="D226">
        <v>64</v>
      </c>
      <c r="E226">
        <v>20</v>
      </c>
      <c r="F226">
        <v>38957.4</v>
      </c>
      <c r="G226">
        <v>59</v>
      </c>
      <c r="H226">
        <v>9210</v>
      </c>
      <c r="I226">
        <v>4</v>
      </c>
      <c r="J226" t="s">
        <v>14</v>
      </c>
      <c r="K226">
        <v>3</v>
      </c>
    </row>
    <row r="227" spans="1:11" x14ac:dyDescent="0.2">
      <c r="A227">
        <v>1146</v>
      </c>
      <c r="B227">
        <v>4</v>
      </c>
      <c r="C227">
        <v>9892</v>
      </c>
      <c r="D227">
        <v>84</v>
      </c>
      <c r="E227">
        <v>30</v>
      </c>
      <c r="F227">
        <v>21660.19</v>
      </c>
      <c r="G227">
        <v>28</v>
      </c>
      <c r="H227">
        <v>46639</v>
      </c>
      <c r="I227">
        <v>5</v>
      </c>
      <c r="J227" t="s">
        <v>12</v>
      </c>
      <c r="K227">
        <v>2</v>
      </c>
    </row>
    <row r="228" spans="1:11" x14ac:dyDescent="0.2">
      <c r="A228">
        <v>1151</v>
      </c>
      <c r="B228">
        <v>5</v>
      </c>
      <c r="C228">
        <v>10829</v>
      </c>
      <c r="D228">
        <v>74</v>
      </c>
      <c r="E228">
        <v>37</v>
      </c>
      <c r="F228">
        <v>28396.880000000001</v>
      </c>
      <c r="G228">
        <v>30</v>
      </c>
      <c r="H228">
        <v>25917</v>
      </c>
      <c r="I228">
        <v>8</v>
      </c>
      <c r="J228" t="s">
        <v>12</v>
      </c>
      <c r="K228">
        <v>2</v>
      </c>
    </row>
    <row r="229" spans="1:11" x14ac:dyDescent="0.2">
      <c r="A229">
        <v>1161</v>
      </c>
      <c r="B229">
        <v>3</v>
      </c>
      <c r="C229">
        <v>9845</v>
      </c>
      <c r="D229">
        <v>91</v>
      </c>
      <c r="E229">
        <v>31</v>
      </c>
      <c r="F229">
        <v>35823.22</v>
      </c>
      <c r="G229">
        <v>16</v>
      </c>
      <c r="H229">
        <v>53025</v>
      </c>
      <c r="I229">
        <v>3</v>
      </c>
      <c r="J229" t="s">
        <v>12</v>
      </c>
      <c r="K229">
        <v>1</v>
      </c>
    </row>
    <row r="230" spans="1:11" x14ac:dyDescent="0.2">
      <c r="A230">
        <v>1163</v>
      </c>
      <c r="B230">
        <v>18</v>
      </c>
      <c r="C230">
        <v>11067</v>
      </c>
      <c r="D230">
        <v>91</v>
      </c>
      <c r="E230">
        <v>39</v>
      </c>
      <c r="F230">
        <v>22237.65</v>
      </c>
      <c r="G230">
        <v>65</v>
      </c>
      <c r="H230">
        <v>27508</v>
      </c>
      <c r="I230">
        <v>2</v>
      </c>
      <c r="J230" t="s">
        <v>12</v>
      </c>
      <c r="K230">
        <v>2</v>
      </c>
    </row>
    <row r="231" spans="1:11" x14ac:dyDescent="0.2">
      <c r="A231">
        <v>1166</v>
      </c>
      <c r="B231">
        <v>5</v>
      </c>
      <c r="C231">
        <v>11278</v>
      </c>
      <c r="D231">
        <v>100</v>
      </c>
      <c r="E231">
        <v>46</v>
      </c>
      <c r="F231">
        <v>35028.36</v>
      </c>
      <c r="G231">
        <v>39</v>
      </c>
      <c r="H231">
        <v>14518</v>
      </c>
      <c r="I231">
        <v>5</v>
      </c>
      <c r="J231" t="s">
        <v>12</v>
      </c>
      <c r="K231">
        <v>1</v>
      </c>
    </row>
    <row r="232" spans="1:11" x14ac:dyDescent="0.2">
      <c r="A232">
        <v>1171</v>
      </c>
      <c r="B232">
        <v>8</v>
      </c>
      <c r="C232">
        <v>10376</v>
      </c>
      <c r="D232">
        <v>83</v>
      </c>
      <c r="E232">
        <v>32</v>
      </c>
      <c r="F232">
        <v>35171.61</v>
      </c>
      <c r="G232">
        <v>53</v>
      </c>
      <c r="H232">
        <v>32883</v>
      </c>
      <c r="I232">
        <v>8</v>
      </c>
      <c r="J232" t="s">
        <v>13</v>
      </c>
      <c r="K232">
        <v>2</v>
      </c>
    </row>
    <row r="233" spans="1:11" x14ac:dyDescent="0.2">
      <c r="A233">
        <v>1177</v>
      </c>
      <c r="B233">
        <v>2</v>
      </c>
      <c r="C233">
        <v>10983</v>
      </c>
      <c r="D233">
        <v>88</v>
      </c>
      <c r="E233">
        <v>34</v>
      </c>
      <c r="F233">
        <v>28070.02</v>
      </c>
      <c r="G233">
        <v>41</v>
      </c>
      <c r="H233">
        <v>15588</v>
      </c>
      <c r="I233">
        <v>6</v>
      </c>
      <c r="J233" t="s">
        <v>14</v>
      </c>
      <c r="K233">
        <v>3</v>
      </c>
    </row>
    <row r="234" spans="1:11" x14ac:dyDescent="0.2">
      <c r="A234">
        <v>1179</v>
      </c>
      <c r="B234">
        <v>3</v>
      </c>
      <c r="C234">
        <v>10951</v>
      </c>
      <c r="D234">
        <v>96</v>
      </c>
      <c r="E234">
        <v>34</v>
      </c>
      <c r="F234">
        <v>32726.01</v>
      </c>
      <c r="G234">
        <v>35</v>
      </c>
      <c r="H234">
        <v>29157</v>
      </c>
      <c r="I234">
        <v>8</v>
      </c>
      <c r="J234" t="s">
        <v>13</v>
      </c>
      <c r="K234">
        <v>2</v>
      </c>
    </row>
    <row r="235" spans="1:11" x14ac:dyDescent="0.2">
      <c r="A235">
        <v>1183</v>
      </c>
      <c r="B235">
        <v>1</v>
      </c>
      <c r="C235">
        <v>9992</v>
      </c>
      <c r="D235">
        <v>71</v>
      </c>
      <c r="E235">
        <v>30</v>
      </c>
      <c r="F235">
        <v>25788.87</v>
      </c>
      <c r="G235">
        <v>42</v>
      </c>
      <c r="H235">
        <v>9894</v>
      </c>
      <c r="I235">
        <v>4</v>
      </c>
      <c r="J235" t="s">
        <v>13</v>
      </c>
      <c r="K235">
        <v>3</v>
      </c>
    </row>
    <row r="236" spans="1:11" x14ac:dyDescent="0.2">
      <c r="A236">
        <v>1188</v>
      </c>
      <c r="B236">
        <v>3</v>
      </c>
      <c r="C236">
        <v>9128</v>
      </c>
      <c r="D236">
        <v>86</v>
      </c>
      <c r="E236">
        <v>34</v>
      </c>
      <c r="F236">
        <v>20649.29</v>
      </c>
      <c r="G236">
        <v>33</v>
      </c>
      <c r="H236">
        <v>42426</v>
      </c>
      <c r="I236">
        <v>1</v>
      </c>
      <c r="J236" t="s">
        <v>13</v>
      </c>
      <c r="K236">
        <v>2</v>
      </c>
    </row>
    <row r="237" spans="1:11" x14ac:dyDescent="0.2">
      <c r="A237">
        <v>1200</v>
      </c>
      <c r="B237">
        <v>24</v>
      </c>
      <c r="C237">
        <v>11003</v>
      </c>
      <c r="D237">
        <v>110</v>
      </c>
      <c r="E237">
        <v>31</v>
      </c>
      <c r="F237">
        <v>19152.59</v>
      </c>
      <c r="G237">
        <v>45</v>
      </c>
      <c r="H237">
        <v>33827</v>
      </c>
      <c r="I237">
        <v>7</v>
      </c>
      <c r="J237" t="s">
        <v>12</v>
      </c>
      <c r="K237">
        <v>2</v>
      </c>
    </row>
    <row r="238" spans="1:11" x14ac:dyDescent="0.2">
      <c r="A238">
        <v>1201</v>
      </c>
      <c r="B238">
        <v>10</v>
      </c>
      <c r="C238">
        <v>14995</v>
      </c>
      <c r="D238">
        <v>105</v>
      </c>
      <c r="E238">
        <v>52</v>
      </c>
      <c r="F238">
        <v>24112.54</v>
      </c>
      <c r="G238">
        <v>66</v>
      </c>
      <c r="H238">
        <v>19511</v>
      </c>
      <c r="I238">
        <v>2</v>
      </c>
      <c r="J238" t="s">
        <v>13</v>
      </c>
      <c r="K238">
        <v>1</v>
      </c>
    </row>
    <row r="239" spans="1:11" x14ac:dyDescent="0.2">
      <c r="A239">
        <v>1203</v>
      </c>
      <c r="B239">
        <v>12</v>
      </c>
      <c r="C239">
        <v>10790</v>
      </c>
      <c r="D239">
        <v>73</v>
      </c>
      <c r="E239">
        <v>37</v>
      </c>
      <c r="F239">
        <v>39899.71</v>
      </c>
      <c r="G239">
        <v>48</v>
      </c>
      <c r="H239">
        <v>76003</v>
      </c>
      <c r="I239">
        <v>8</v>
      </c>
      <c r="J239" t="s">
        <v>12</v>
      </c>
      <c r="K239">
        <v>2</v>
      </c>
    </row>
    <row r="240" spans="1:11" x14ac:dyDescent="0.2">
      <c r="A240">
        <v>1207</v>
      </c>
      <c r="B240">
        <v>8</v>
      </c>
      <c r="C240">
        <v>7976</v>
      </c>
      <c r="D240">
        <v>65</v>
      </c>
      <c r="E240">
        <v>22</v>
      </c>
      <c r="F240">
        <v>24051.599999999999</v>
      </c>
      <c r="G240">
        <v>39</v>
      </c>
      <c r="H240">
        <v>15668</v>
      </c>
      <c r="I240">
        <v>9</v>
      </c>
      <c r="J240" t="s">
        <v>13</v>
      </c>
      <c r="K240">
        <v>3</v>
      </c>
    </row>
    <row r="241" spans="1:11" x14ac:dyDescent="0.2">
      <c r="A241">
        <v>1213</v>
      </c>
      <c r="B241">
        <v>11</v>
      </c>
      <c r="C241">
        <v>13812</v>
      </c>
      <c r="D241">
        <v>107</v>
      </c>
      <c r="E241">
        <v>58</v>
      </c>
      <c r="F241">
        <v>35245.49</v>
      </c>
      <c r="G241">
        <v>31</v>
      </c>
      <c r="H241">
        <v>10652</v>
      </c>
      <c r="I241">
        <v>9</v>
      </c>
      <c r="J241" t="s">
        <v>12</v>
      </c>
      <c r="K241">
        <v>1</v>
      </c>
    </row>
    <row r="242" spans="1:11" x14ac:dyDescent="0.2">
      <c r="A242">
        <v>1215</v>
      </c>
      <c r="B242">
        <v>4</v>
      </c>
      <c r="C242">
        <v>12787</v>
      </c>
      <c r="D242">
        <v>96</v>
      </c>
      <c r="E242">
        <v>52</v>
      </c>
      <c r="F242">
        <v>26038.720000000001</v>
      </c>
      <c r="G242">
        <v>39</v>
      </c>
      <c r="H242">
        <v>8070</v>
      </c>
      <c r="I242">
        <v>7</v>
      </c>
      <c r="J242" t="s">
        <v>14</v>
      </c>
      <c r="K242">
        <v>2</v>
      </c>
    </row>
    <row r="243" spans="1:11" x14ac:dyDescent="0.2">
      <c r="A243">
        <v>1216</v>
      </c>
      <c r="B243">
        <v>9</v>
      </c>
      <c r="C243">
        <v>11137</v>
      </c>
      <c r="D243">
        <v>64</v>
      </c>
      <c r="E243">
        <v>38</v>
      </c>
      <c r="F243">
        <v>24250.29</v>
      </c>
      <c r="G243">
        <v>43</v>
      </c>
      <c r="H243">
        <v>2328</v>
      </c>
      <c r="I243">
        <v>6</v>
      </c>
      <c r="J243" t="s">
        <v>14</v>
      </c>
      <c r="K243">
        <v>2</v>
      </c>
    </row>
    <row r="244" spans="1:11" x14ac:dyDescent="0.2">
      <c r="A244">
        <v>1218</v>
      </c>
      <c r="B244">
        <v>2</v>
      </c>
      <c r="C244">
        <v>13687</v>
      </c>
      <c r="D244">
        <v>106</v>
      </c>
      <c r="E244">
        <v>42</v>
      </c>
      <c r="F244">
        <v>33834.06</v>
      </c>
      <c r="G244">
        <v>20</v>
      </c>
      <c r="H244">
        <v>26621</v>
      </c>
      <c r="I244">
        <v>6</v>
      </c>
      <c r="J244" t="s">
        <v>12</v>
      </c>
      <c r="K244">
        <v>1</v>
      </c>
    </row>
    <row r="245" spans="1:11" x14ac:dyDescent="0.2">
      <c r="A245">
        <v>1228</v>
      </c>
      <c r="B245">
        <v>9</v>
      </c>
      <c r="C245">
        <v>10273</v>
      </c>
      <c r="D245">
        <v>88</v>
      </c>
      <c r="E245">
        <v>36</v>
      </c>
      <c r="F245">
        <v>19688.689999999999</v>
      </c>
      <c r="G245">
        <v>45</v>
      </c>
      <c r="H245">
        <v>12370</v>
      </c>
      <c r="I245">
        <v>2</v>
      </c>
      <c r="J245" t="s">
        <v>14</v>
      </c>
      <c r="K245">
        <v>3</v>
      </c>
    </row>
    <row r="246" spans="1:11" x14ac:dyDescent="0.2">
      <c r="A246">
        <v>1230</v>
      </c>
      <c r="B246">
        <v>3</v>
      </c>
      <c r="C246">
        <v>10238</v>
      </c>
      <c r="D246">
        <v>57</v>
      </c>
      <c r="E246">
        <v>31</v>
      </c>
      <c r="F246">
        <v>23763.1</v>
      </c>
      <c r="G246">
        <v>43</v>
      </c>
      <c r="H246">
        <v>13162</v>
      </c>
      <c r="I246">
        <v>2</v>
      </c>
      <c r="J246" t="s">
        <v>14</v>
      </c>
      <c r="K246">
        <v>2</v>
      </c>
    </row>
    <row r="247" spans="1:11" x14ac:dyDescent="0.2">
      <c r="A247">
        <v>1231</v>
      </c>
      <c r="B247">
        <v>6</v>
      </c>
      <c r="C247">
        <v>6558</v>
      </c>
      <c r="D247">
        <v>70</v>
      </c>
      <c r="E247">
        <v>28</v>
      </c>
      <c r="F247">
        <v>21336.51</v>
      </c>
      <c r="G247">
        <v>44</v>
      </c>
      <c r="H247">
        <v>9514</v>
      </c>
      <c r="I247">
        <v>5</v>
      </c>
      <c r="J247" t="s">
        <v>14</v>
      </c>
      <c r="K247">
        <v>2</v>
      </c>
    </row>
    <row r="248" spans="1:11" x14ac:dyDescent="0.2">
      <c r="A248">
        <v>1234</v>
      </c>
      <c r="B248">
        <v>15</v>
      </c>
      <c r="C248">
        <v>10624</v>
      </c>
      <c r="D248">
        <v>88</v>
      </c>
      <c r="E248">
        <v>35</v>
      </c>
      <c r="F248">
        <v>27337.71</v>
      </c>
      <c r="G248">
        <v>66</v>
      </c>
      <c r="H248">
        <v>11130</v>
      </c>
      <c r="I248">
        <v>2</v>
      </c>
      <c r="J248" t="s">
        <v>13</v>
      </c>
      <c r="K248">
        <v>2</v>
      </c>
    </row>
    <row r="249" spans="1:11" x14ac:dyDescent="0.2">
      <c r="A249">
        <v>1236</v>
      </c>
      <c r="B249">
        <v>2</v>
      </c>
      <c r="C249">
        <v>9615</v>
      </c>
      <c r="D249">
        <v>77</v>
      </c>
      <c r="E249">
        <v>38</v>
      </c>
      <c r="F249">
        <v>28887.360000000001</v>
      </c>
      <c r="G249">
        <v>27</v>
      </c>
      <c r="H249">
        <v>14829</v>
      </c>
      <c r="I249">
        <v>5</v>
      </c>
      <c r="J249" t="s">
        <v>13</v>
      </c>
      <c r="K249">
        <v>1</v>
      </c>
    </row>
    <row r="250" spans="1:11" x14ac:dyDescent="0.2">
      <c r="A250">
        <v>1238</v>
      </c>
      <c r="B250">
        <v>16</v>
      </c>
      <c r="C250">
        <v>13297</v>
      </c>
      <c r="D250">
        <v>109</v>
      </c>
      <c r="E250">
        <v>49</v>
      </c>
      <c r="F250">
        <v>34515.72</v>
      </c>
      <c r="G250">
        <v>43</v>
      </c>
      <c r="H250">
        <v>75986</v>
      </c>
      <c r="I250">
        <v>7</v>
      </c>
      <c r="J250" t="s">
        <v>12</v>
      </c>
      <c r="K250">
        <v>1</v>
      </c>
    </row>
    <row r="251" spans="1:11" x14ac:dyDescent="0.2">
      <c r="A251">
        <v>1255</v>
      </c>
      <c r="B251">
        <v>7</v>
      </c>
      <c r="C251">
        <v>9528</v>
      </c>
      <c r="D251">
        <v>80</v>
      </c>
      <c r="E251">
        <v>36</v>
      </c>
      <c r="F251">
        <v>26414.36</v>
      </c>
      <c r="G251">
        <v>50</v>
      </c>
      <c r="H251">
        <v>5321</v>
      </c>
      <c r="I251">
        <v>2</v>
      </c>
      <c r="J251" t="s">
        <v>13</v>
      </c>
      <c r="K251">
        <v>3</v>
      </c>
    </row>
    <row r="252" spans="1:11" x14ac:dyDescent="0.2">
      <c r="A252">
        <v>1257</v>
      </c>
      <c r="B252">
        <v>7</v>
      </c>
      <c r="C252">
        <v>1992</v>
      </c>
      <c r="D252">
        <v>63</v>
      </c>
      <c r="E252">
        <v>25</v>
      </c>
      <c r="F252">
        <v>31440.48</v>
      </c>
      <c r="G252">
        <v>41</v>
      </c>
      <c r="H252">
        <v>34253</v>
      </c>
      <c r="I252">
        <v>8</v>
      </c>
      <c r="J252" t="s">
        <v>12</v>
      </c>
      <c r="K252">
        <v>2</v>
      </c>
    </row>
    <row r="253" spans="1:11" x14ac:dyDescent="0.2">
      <c r="A253">
        <v>1261</v>
      </c>
      <c r="B253">
        <v>7</v>
      </c>
      <c r="C253">
        <v>10095</v>
      </c>
      <c r="D253">
        <v>74</v>
      </c>
      <c r="E253">
        <v>28</v>
      </c>
      <c r="F253">
        <v>34384.269999999997</v>
      </c>
      <c r="G253">
        <v>45</v>
      </c>
      <c r="H253">
        <v>11365</v>
      </c>
      <c r="I253">
        <v>1</v>
      </c>
      <c r="J253" t="s">
        <v>14</v>
      </c>
      <c r="K253">
        <v>2</v>
      </c>
    </row>
    <row r="254" spans="1:11" x14ac:dyDescent="0.2">
      <c r="A254">
        <v>1262</v>
      </c>
      <c r="B254">
        <v>4</v>
      </c>
      <c r="C254">
        <v>9740</v>
      </c>
      <c r="D254">
        <v>98</v>
      </c>
      <c r="E254">
        <v>32</v>
      </c>
      <c r="F254">
        <v>26194.11</v>
      </c>
      <c r="G254">
        <v>41</v>
      </c>
      <c r="H254">
        <v>23800</v>
      </c>
      <c r="I254">
        <v>9</v>
      </c>
      <c r="J254" t="s">
        <v>13</v>
      </c>
      <c r="K254">
        <v>3</v>
      </c>
    </row>
    <row r="255" spans="1:11" x14ac:dyDescent="0.2">
      <c r="A255">
        <v>1264</v>
      </c>
      <c r="B255">
        <v>21</v>
      </c>
      <c r="C255">
        <v>2139</v>
      </c>
      <c r="D255">
        <v>62</v>
      </c>
      <c r="E255">
        <v>21</v>
      </c>
      <c r="F255">
        <v>24714.16</v>
      </c>
      <c r="G255">
        <v>54</v>
      </c>
      <c r="H255">
        <v>44412</v>
      </c>
      <c r="I255">
        <v>8</v>
      </c>
      <c r="J255" t="s">
        <v>12</v>
      </c>
      <c r="K255">
        <v>2</v>
      </c>
    </row>
    <row r="256" spans="1:11" x14ac:dyDescent="0.2">
      <c r="A256">
        <v>1277</v>
      </c>
      <c r="B256">
        <v>7</v>
      </c>
      <c r="C256">
        <v>9429</v>
      </c>
      <c r="D256">
        <v>83</v>
      </c>
      <c r="E256">
        <v>38</v>
      </c>
      <c r="F256">
        <v>37089.69</v>
      </c>
      <c r="G256">
        <v>40</v>
      </c>
      <c r="H256">
        <v>10714</v>
      </c>
      <c r="I256">
        <v>1</v>
      </c>
      <c r="J256" t="s">
        <v>14</v>
      </c>
      <c r="K256">
        <v>3</v>
      </c>
    </row>
    <row r="257" spans="1:11" x14ac:dyDescent="0.2">
      <c r="A257">
        <v>1278</v>
      </c>
      <c r="B257">
        <v>6</v>
      </c>
      <c r="C257">
        <v>11802</v>
      </c>
      <c r="D257">
        <v>102</v>
      </c>
      <c r="E257">
        <v>52</v>
      </c>
      <c r="F257">
        <v>29213.439999999999</v>
      </c>
      <c r="G257">
        <v>29</v>
      </c>
      <c r="H257">
        <v>32977</v>
      </c>
      <c r="I257">
        <v>2</v>
      </c>
      <c r="J257" t="s">
        <v>13</v>
      </c>
      <c r="K257">
        <v>1</v>
      </c>
    </row>
    <row r="258" spans="1:11" x14ac:dyDescent="0.2">
      <c r="A258">
        <v>1284</v>
      </c>
      <c r="B258">
        <v>6</v>
      </c>
      <c r="C258">
        <v>9695</v>
      </c>
      <c r="D258">
        <v>93</v>
      </c>
      <c r="E258">
        <v>35</v>
      </c>
      <c r="F258">
        <v>31920.43</v>
      </c>
      <c r="G258">
        <v>67</v>
      </c>
      <c r="H258">
        <v>2101</v>
      </c>
      <c r="I258">
        <v>6</v>
      </c>
      <c r="J258" t="s">
        <v>14</v>
      </c>
      <c r="K258">
        <v>2</v>
      </c>
    </row>
    <row r="259" spans="1:11" x14ac:dyDescent="0.2">
      <c r="A259">
        <v>1291</v>
      </c>
      <c r="B259">
        <v>20</v>
      </c>
      <c r="C259">
        <v>12697</v>
      </c>
      <c r="D259">
        <v>105</v>
      </c>
      <c r="E259">
        <v>46</v>
      </c>
      <c r="F259">
        <v>29790.05</v>
      </c>
      <c r="G259">
        <v>50</v>
      </c>
      <c r="H259">
        <v>24226</v>
      </c>
      <c r="I259">
        <v>1</v>
      </c>
      <c r="J259" t="s">
        <v>12</v>
      </c>
      <c r="K259">
        <v>2</v>
      </c>
    </row>
    <row r="260" spans="1:11" x14ac:dyDescent="0.2">
      <c r="A260">
        <v>1293</v>
      </c>
      <c r="B260">
        <v>21</v>
      </c>
      <c r="C260">
        <v>11154</v>
      </c>
      <c r="D260">
        <v>113</v>
      </c>
      <c r="E260">
        <v>38</v>
      </c>
      <c r="F260">
        <v>22181.15</v>
      </c>
      <c r="G260">
        <v>54</v>
      </c>
      <c r="H260">
        <v>5545</v>
      </c>
      <c r="I260">
        <v>9</v>
      </c>
      <c r="J260" t="s">
        <v>14</v>
      </c>
      <c r="K260">
        <v>3</v>
      </c>
    </row>
    <row r="261" spans="1:11" x14ac:dyDescent="0.2">
      <c r="A261">
        <v>1295</v>
      </c>
      <c r="B261">
        <v>22</v>
      </c>
      <c r="C261">
        <v>13674</v>
      </c>
      <c r="D261">
        <v>90</v>
      </c>
      <c r="E261">
        <v>42</v>
      </c>
      <c r="F261">
        <v>32646.59</v>
      </c>
      <c r="G261">
        <v>66</v>
      </c>
      <c r="H261">
        <v>52990</v>
      </c>
      <c r="I261">
        <v>8</v>
      </c>
      <c r="J261" t="s">
        <v>12</v>
      </c>
      <c r="K261">
        <v>2</v>
      </c>
    </row>
    <row r="262" spans="1:11" x14ac:dyDescent="0.2">
      <c r="A262">
        <v>1297</v>
      </c>
      <c r="B262">
        <v>1</v>
      </c>
      <c r="C262">
        <v>9357</v>
      </c>
      <c r="D262">
        <v>73</v>
      </c>
      <c r="E262">
        <v>31</v>
      </c>
      <c r="F262">
        <v>32465</v>
      </c>
      <c r="G262">
        <v>40</v>
      </c>
      <c r="H262">
        <v>41116</v>
      </c>
      <c r="I262">
        <v>7</v>
      </c>
      <c r="J262" t="s">
        <v>13</v>
      </c>
      <c r="K262">
        <v>3</v>
      </c>
    </row>
    <row r="263" spans="1:11" x14ac:dyDescent="0.2">
      <c r="A263">
        <v>1307</v>
      </c>
      <c r="B263">
        <v>2</v>
      </c>
      <c r="C263">
        <v>10739</v>
      </c>
      <c r="D263">
        <v>74</v>
      </c>
      <c r="E263">
        <v>28</v>
      </c>
      <c r="F263">
        <v>20981.74</v>
      </c>
      <c r="G263">
        <v>15</v>
      </c>
      <c r="H263">
        <v>16209</v>
      </c>
      <c r="I263">
        <v>4</v>
      </c>
      <c r="J263" t="s">
        <v>12</v>
      </c>
      <c r="K263">
        <v>2</v>
      </c>
    </row>
    <row r="264" spans="1:11" x14ac:dyDescent="0.2">
      <c r="A264">
        <v>1311</v>
      </c>
      <c r="B264">
        <v>24</v>
      </c>
      <c r="C264">
        <v>10938</v>
      </c>
      <c r="D264">
        <v>74</v>
      </c>
      <c r="E264">
        <v>33</v>
      </c>
      <c r="F264">
        <v>20182.96</v>
      </c>
      <c r="G264">
        <v>44</v>
      </c>
      <c r="H264">
        <v>22836</v>
      </c>
      <c r="I264">
        <v>1</v>
      </c>
      <c r="J264" t="s">
        <v>13</v>
      </c>
      <c r="K264">
        <v>1</v>
      </c>
    </row>
    <row r="265" spans="1:11" x14ac:dyDescent="0.2">
      <c r="A265">
        <v>1322</v>
      </c>
      <c r="B265">
        <v>22</v>
      </c>
      <c r="C265">
        <v>9011</v>
      </c>
      <c r="D265">
        <v>60</v>
      </c>
      <c r="E265">
        <v>20</v>
      </c>
      <c r="F265">
        <v>37701</v>
      </c>
      <c r="G265">
        <v>56</v>
      </c>
      <c r="H265">
        <v>61906</v>
      </c>
      <c r="I265">
        <v>3</v>
      </c>
      <c r="J265" t="s">
        <v>12</v>
      </c>
      <c r="K265">
        <v>1</v>
      </c>
    </row>
    <row r="266" spans="1:11" x14ac:dyDescent="0.2">
      <c r="A266">
        <v>1325</v>
      </c>
      <c r="B266">
        <v>6</v>
      </c>
      <c r="C266">
        <v>2704</v>
      </c>
      <c r="D266">
        <v>72</v>
      </c>
      <c r="E266">
        <v>24</v>
      </c>
      <c r="F266">
        <v>34149.79</v>
      </c>
      <c r="G266">
        <v>36</v>
      </c>
      <c r="H266">
        <v>37026</v>
      </c>
      <c r="I266">
        <v>8</v>
      </c>
      <c r="J266" t="s">
        <v>13</v>
      </c>
      <c r="K266">
        <v>2</v>
      </c>
    </row>
    <row r="267" spans="1:11" x14ac:dyDescent="0.2">
      <c r="A267">
        <v>1326</v>
      </c>
      <c r="B267">
        <v>8</v>
      </c>
      <c r="C267">
        <v>12755</v>
      </c>
      <c r="D267">
        <v>113</v>
      </c>
      <c r="E267">
        <v>56</v>
      </c>
      <c r="F267">
        <v>32582.82</v>
      </c>
      <c r="G267">
        <v>36</v>
      </c>
      <c r="H267">
        <v>24072</v>
      </c>
      <c r="I267">
        <v>6</v>
      </c>
      <c r="J267" t="s">
        <v>13</v>
      </c>
      <c r="K267">
        <v>2</v>
      </c>
    </row>
    <row r="268" spans="1:11" x14ac:dyDescent="0.2">
      <c r="A268">
        <v>1329</v>
      </c>
      <c r="B268">
        <v>14</v>
      </c>
      <c r="C268">
        <v>9504</v>
      </c>
      <c r="D268">
        <v>75</v>
      </c>
      <c r="E268">
        <v>28</v>
      </c>
      <c r="F268">
        <v>20211.61</v>
      </c>
      <c r="G268">
        <v>60</v>
      </c>
      <c r="H268">
        <v>47778</v>
      </c>
      <c r="I268">
        <v>7</v>
      </c>
      <c r="J268" t="s">
        <v>13</v>
      </c>
      <c r="K268">
        <v>2</v>
      </c>
    </row>
    <row r="269" spans="1:11" x14ac:dyDescent="0.2">
      <c r="A269">
        <v>1333</v>
      </c>
      <c r="B269">
        <v>20</v>
      </c>
      <c r="C269">
        <v>13404</v>
      </c>
      <c r="D269">
        <v>109</v>
      </c>
      <c r="E269">
        <v>49</v>
      </c>
      <c r="F269">
        <v>28940.639999999999</v>
      </c>
      <c r="G269">
        <v>58</v>
      </c>
      <c r="H269">
        <v>16372</v>
      </c>
      <c r="I269">
        <v>1</v>
      </c>
      <c r="J269" t="s">
        <v>13</v>
      </c>
      <c r="K269">
        <v>3</v>
      </c>
    </row>
    <row r="270" spans="1:11" x14ac:dyDescent="0.2">
      <c r="A270">
        <v>1334</v>
      </c>
      <c r="B270">
        <v>7</v>
      </c>
      <c r="C270">
        <v>2590</v>
      </c>
      <c r="D270">
        <v>69</v>
      </c>
      <c r="E270">
        <v>18</v>
      </c>
      <c r="F270">
        <v>30325.22</v>
      </c>
      <c r="G270">
        <v>43</v>
      </c>
      <c r="H270">
        <v>61156</v>
      </c>
      <c r="I270">
        <v>5</v>
      </c>
      <c r="J270" t="s">
        <v>12</v>
      </c>
      <c r="K270">
        <v>2</v>
      </c>
    </row>
    <row r="271" spans="1:11" x14ac:dyDescent="0.2">
      <c r="A271">
        <v>1340</v>
      </c>
      <c r="B271">
        <v>8</v>
      </c>
      <c r="C271">
        <v>12705</v>
      </c>
      <c r="D271">
        <v>94</v>
      </c>
      <c r="E271">
        <v>47</v>
      </c>
      <c r="F271">
        <v>19633.91</v>
      </c>
      <c r="G271">
        <v>57</v>
      </c>
      <c r="H271">
        <v>57643</v>
      </c>
      <c r="I271">
        <v>9</v>
      </c>
      <c r="J271" t="s">
        <v>12</v>
      </c>
      <c r="K271">
        <v>2</v>
      </c>
    </row>
    <row r="272" spans="1:11" x14ac:dyDescent="0.2">
      <c r="A272">
        <v>1353</v>
      </c>
      <c r="B272">
        <v>3</v>
      </c>
      <c r="C272">
        <v>12500</v>
      </c>
      <c r="D272">
        <v>106</v>
      </c>
      <c r="E272">
        <v>45</v>
      </c>
      <c r="F272">
        <v>18378.91</v>
      </c>
      <c r="G272">
        <v>31</v>
      </c>
      <c r="H272">
        <v>25769</v>
      </c>
      <c r="I272">
        <v>9</v>
      </c>
      <c r="J272" t="s">
        <v>13</v>
      </c>
      <c r="K272">
        <v>3</v>
      </c>
    </row>
    <row r="273" spans="1:11" x14ac:dyDescent="0.2">
      <c r="A273">
        <v>1357</v>
      </c>
      <c r="B273">
        <v>1</v>
      </c>
      <c r="C273">
        <v>7021</v>
      </c>
      <c r="D273">
        <v>54</v>
      </c>
      <c r="E273">
        <v>17</v>
      </c>
      <c r="F273">
        <v>20327.84</v>
      </c>
      <c r="G273">
        <v>36</v>
      </c>
      <c r="H273">
        <v>12133</v>
      </c>
      <c r="I273">
        <v>6</v>
      </c>
      <c r="J273" t="s">
        <v>14</v>
      </c>
      <c r="K273">
        <v>2</v>
      </c>
    </row>
    <row r="274" spans="1:11" x14ac:dyDescent="0.2">
      <c r="A274">
        <v>1362</v>
      </c>
      <c r="B274">
        <v>15</v>
      </c>
      <c r="C274">
        <v>9520</v>
      </c>
      <c r="D274">
        <v>89</v>
      </c>
      <c r="E274">
        <v>31</v>
      </c>
      <c r="F274">
        <v>30503.49</v>
      </c>
      <c r="G274">
        <v>68</v>
      </c>
      <c r="H274">
        <v>4792</v>
      </c>
      <c r="I274">
        <v>3</v>
      </c>
      <c r="J274" t="s">
        <v>14</v>
      </c>
      <c r="K274">
        <v>3</v>
      </c>
    </row>
    <row r="275" spans="1:11" x14ac:dyDescent="0.2">
      <c r="A275">
        <v>1368</v>
      </c>
      <c r="B275">
        <v>4</v>
      </c>
      <c r="C275">
        <v>10110</v>
      </c>
      <c r="D275">
        <v>79</v>
      </c>
      <c r="E275">
        <v>40</v>
      </c>
      <c r="F275">
        <v>36378.92</v>
      </c>
      <c r="G275">
        <v>28</v>
      </c>
      <c r="H275">
        <v>17029</v>
      </c>
      <c r="I275">
        <v>1</v>
      </c>
      <c r="J275" t="s">
        <v>13</v>
      </c>
      <c r="K275">
        <v>1</v>
      </c>
    </row>
    <row r="276" spans="1:11" x14ac:dyDescent="0.2">
      <c r="A276">
        <v>1369</v>
      </c>
      <c r="B276">
        <v>4</v>
      </c>
      <c r="C276">
        <v>15179</v>
      </c>
      <c r="D276">
        <v>114</v>
      </c>
      <c r="E276">
        <v>42</v>
      </c>
      <c r="F276">
        <v>31124.82</v>
      </c>
      <c r="G276">
        <v>17</v>
      </c>
      <c r="H276">
        <v>74290</v>
      </c>
      <c r="I276">
        <v>8</v>
      </c>
      <c r="J276" t="s">
        <v>12</v>
      </c>
      <c r="K276">
        <v>1</v>
      </c>
    </row>
    <row r="277" spans="1:11" x14ac:dyDescent="0.2">
      <c r="A277">
        <v>1372</v>
      </c>
      <c r="B277">
        <v>4</v>
      </c>
      <c r="C277">
        <v>9962</v>
      </c>
      <c r="D277">
        <v>108</v>
      </c>
      <c r="E277">
        <v>31</v>
      </c>
      <c r="F277">
        <v>35554.11</v>
      </c>
      <c r="G277">
        <v>29</v>
      </c>
      <c r="H277">
        <v>9766</v>
      </c>
      <c r="I277">
        <v>6</v>
      </c>
      <c r="J277" t="s">
        <v>13</v>
      </c>
      <c r="K277">
        <v>1</v>
      </c>
    </row>
    <row r="278" spans="1:11" x14ac:dyDescent="0.2">
      <c r="A278">
        <v>1392</v>
      </c>
      <c r="B278">
        <v>12</v>
      </c>
      <c r="C278">
        <v>10255</v>
      </c>
      <c r="D278">
        <v>80</v>
      </c>
      <c r="E278">
        <v>32</v>
      </c>
      <c r="F278">
        <v>31602.32</v>
      </c>
      <c r="G278">
        <v>55</v>
      </c>
      <c r="H278">
        <v>13204</v>
      </c>
      <c r="I278">
        <v>1</v>
      </c>
      <c r="J278" t="s">
        <v>13</v>
      </c>
      <c r="K278">
        <v>1</v>
      </c>
    </row>
    <row r="279" spans="1:11" x14ac:dyDescent="0.2">
      <c r="A279">
        <v>1397</v>
      </c>
      <c r="B279">
        <v>16</v>
      </c>
      <c r="C279">
        <v>9947</v>
      </c>
      <c r="D279">
        <v>72</v>
      </c>
      <c r="E279">
        <v>28</v>
      </c>
      <c r="F279">
        <v>29774.26</v>
      </c>
      <c r="G279">
        <v>63</v>
      </c>
      <c r="H279">
        <v>9656</v>
      </c>
      <c r="I279">
        <v>2</v>
      </c>
      <c r="J279" t="s">
        <v>12</v>
      </c>
      <c r="K279">
        <v>1</v>
      </c>
    </row>
    <row r="280" spans="1:11" x14ac:dyDescent="0.2">
      <c r="A280">
        <v>1415</v>
      </c>
      <c r="B280">
        <v>1</v>
      </c>
      <c r="C280">
        <v>13418</v>
      </c>
      <c r="D280">
        <v>107</v>
      </c>
      <c r="E280">
        <v>46</v>
      </c>
      <c r="F280">
        <v>35934.29</v>
      </c>
      <c r="G280">
        <v>29</v>
      </c>
      <c r="H280">
        <v>57818</v>
      </c>
      <c r="I280">
        <v>2</v>
      </c>
      <c r="J280" t="s">
        <v>12</v>
      </c>
      <c r="K280">
        <v>2</v>
      </c>
    </row>
    <row r="281" spans="1:11" x14ac:dyDescent="0.2">
      <c r="A281">
        <v>1419</v>
      </c>
      <c r="B281">
        <v>2</v>
      </c>
      <c r="C281">
        <v>12436</v>
      </c>
      <c r="D281">
        <v>113</v>
      </c>
      <c r="E281">
        <v>50</v>
      </c>
      <c r="F281">
        <v>23261.49</v>
      </c>
      <c r="G281">
        <v>31</v>
      </c>
      <c r="H281">
        <v>29617</v>
      </c>
      <c r="I281">
        <v>4</v>
      </c>
      <c r="J281" t="s">
        <v>13</v>
      </c>
      <c r="K281">
        <v>1</v>
      </c>
    </row>
    <row r="282" spans="1:11" x14ac:dyDescent="0.2">
      <c r="A282">
        <v>1421</v>
      </c>
      <c r="B282">
        <v>13</v>
      </c>
      <c r="C282">
        <v>9573</v>
      </c>
      <c r="D282">
        <v>66</v>
      </c>
      <c r="E282">
        <v>36</v>
      </c>
      <c r="F282">
        <v>39424.65</v>
      </c>
      <c r="G282">
        <v>52</v>
      </c>
      <c r="H282">
        <v>50754</v>
      </c>
      <c r="I282">
        <v>8</v>
      </c>
      <c r="J282" t="s">
        <v>12</v>
      </c>
      <c r="K282">
        <v>1</v>
      </c>
    </row>
    <row r="283" spans="1:11" x14ac:dyDescent="0.2">
      <c r="A283">
        <v>1426</v>
      </c>
      <c r="B283">
        <v>15</v>
      </c>
      <c r="C283">
        <v>9921</v>
      </c>
      <c r="D283">
        <v>95</v>
      </c>
      <c r="E283">
        <v>31</v>
      </c>
      <c r="F283">
        <v>18924.5</v>
      </c>
      <c r="G283">
        <v>50</v>
      </c>
      <c r="H283">
        <v>28828</v>
      </c>
      <c r="I283">
        <v>1</v>
      </c>
      <c r="J283" t="s">
        <v>12</v>
      </c>
      <c r="K283">
        <v>2</v>
      </c>
    </row>
    <row r="284" spans="1:11" x14ac:dyDescent="0.2">
      <c r="A284">
        <v>1432</v>
      </c>
      <c r="B284">
        <v>3</v>
      </c>
      <c r="C284">
        <v>4064</v>
      </c>
      <c r="D284">
        <v>52</v>
      </c>
      <c r="E284">
        <v>22</v>
      </c>
      <c r="F284">
        <v>32358.11</v>
      </c>
      <c r="G284">
        <v>20</v>
      </c>
      <c r="H284">
        <v>28666</v>
      </c>
      <c r="I284">
        <v>6</v>
      </c>
      <c r="J284" t="s">
        <v>12</v>
      </c>
      <c r="K284">
        <v>1</v>
      </c>
    </row>
    <row r="285" spans="1:11" x14ac:dyDescent="0.2">
      <c r="A285">
        <v>1434</v>
      </c>
      <c r="B285">
        <v>20</v>
      </c>
      <c r="C285">
        <v>10435</v>
      </c>
      <c r="D285">
        <v>76</v>
      </c>
      <c r="E285">
        <v>37</v>
      </c>
      <c r="F285">
        <v>29679.34</v>
      </c>
      <c r="G285">
        <v>53</v>
      </c>
      <c r="H285">
        <v>18527</v>
      </c>
      <c r="I285">
        <v>1</v>
      </c>
      <c r="J285" t="s">
        <v>13</v>
      </c>
      <c r="K285">
        <v>2</v>
      </c>
    </row>
    <row r="286" spans="1:11" x14ac:dyDescent="0.2">
      <c r="A286">
        <v>1441</v>
      </c>
      <c r="B286">
        <v>5</v>
      </c>
      <c r="C286">
        <v>14200</v>
      </c>
      <c r="D286">
        <v>100</v>
      </c>
      <c r="E286">
        <v>55</v>
      </c>
      <c r="F286">
        <v>30381.5</v>
      </c>
      <c r="G286">
        <v>62</v>
      </c>
      <c r="H286">
        <v>17036</v>
      </c>
      <c r="I286">
        <v>1</v>
      </c>
      <c r="J286" t="s">
        <v>13</v>
      </c>
      <c r="K286">
        <v>2</v>
      </c>
    </row>
    <row r="287" spans="1:11" x14ac:dyDescent="0.2">
      <c r="A287">
        <v>1453</v>
      </c>
      <c r="B287">
        <v>1</v>
      </c>
      <c r="C287">
        <v>14281</v>
      </c>
      <c r="D287">
        <v>90</v>
      </c>
      <c r="E287">
        <v>41</v>
      </c>
      <c r="F287">
        <v>21963.17</v>
      </c>
      <c r="G287">
        <v>20</v>
      </c>
      <c r="H287">
        <v>6794</v>
      </c>
      <c r="I287">
        <v>4</v>
      </c>
      <c r="J287" t="s">
        <v>14</v>
      </c>
      <c r="K287">
        <v>2</v>
      </c>
    </row>
    <row r="288" spans="1:11" x14ac:dyDescent="0.2">
      <c r="A288">
        <v>1457</v>
      </c>
      <c r="B288">
        <v>2</v>
      </c>
      <c r="C288">
        <v>9184</v>
      </c>
      <c r="D288">
        <v>73</v>
      </c>
      <c r="E288">
        <v>28</v>
      </c>
      <c r="F288">
        <v>26908.14</v>
      </c>
      <c r="G288">
        <v>39</v>
      </c>
      <c r="H288">
        <v>26659</v>
      </c>
      <c r="I288">
        <v>9</v>
      </c>
      <c r="J288" t="s">
        <v>12</v>
      </c>
      <c r="K288">
        <v>2</v>
      </c>
    </row>
    <row r="289" spans="1:11" x14ac:dyDescent="0.2">
      <c r="A289">
        <v>1458</v>
      </c>
      <c r="B289">
        <v>1</v>
      </c>
      <c r="C289">
        <v>9686</v>
      </c>
      <c r="D289">
        <v>79</v>
      </c>
      <c r="E289">
        <v>40</v>
      </c>
      <c r="F289">
        <v>33841.01</v>
      </c>
      <c r="G289">
        <v>18</v>
      </c>
      <c r="H289">
        <v>35963</v>
      </c>
      <c r="I289">
        <v>2</v>
      </c>
      <c r="J289" t="s">
        <v>12</v>
      </c>
      <c r="K289">
        <v>1</v>
      </c>
    </row>
    <row r="290" spans="1:11" x14ac:dyDescent="0.2">
      <c r="A290">
        <v>1460</v>
      </c>
      <c r="B290">
        <v>24</v>
      </c>
      <c r="C290">
        <v>11202</v>
      </c>
      <c r="D290">
        <v>103</v>
      </c>
      <c r="E290">
        <v>44</v>
      </c>
      <c r="F290">
        <v>26015.42</v>
      </c>
      <c r="G290">
        <v>52</v>
      </c>
      <c r="H290">
        <v>39279</v>
      </c>
      <c r="I290">
        <v>7</v>
      </c>
      <c r="J290" t="s">
        <v>13</v>
      </c>
      <c r="K290">
        <v>1</v>
      </c>
    </row>
    <row r="291" spans="1:11" x14ac:dyDescent="0.2">
      <c r="A291">
        <v>1471</v>
      </c>
      <c r="B291">
        <v>14</v>
      </c>
      <c r="C291">
        <v>14213</v>
      </c>
      <c r="D291">
        <v>105</v>
      </c>
      <c r="E291">
        <v>51</v>
      </c>
      <c r="F291">
        <v>34203.03</v>
      </c>
      <c r="G291">
        <v>54</v>
      </c>
      <c r="H291">
        <v>35853</v>
      </c>
      <c r="I291">
        <v>8</v>
      </c>
      <c r="J291" t="s">
        <v>12</v>
      </c>
      <c r="K291">
        <v>1</v>
      </c>
    </row>
    <row r="292" spans="1:11" x14ac:dyDescent="0.2">
      <c r="A292">
        <v>1474</v>
      </c>
      <c r="B292">
        <v>11</v>
      </c>
      <c r="C292">
        <v>9764</v>
      </c>
      <c r="D292">
        <v>88</v>
      </c>
      <c r="E292">
        <v>39</v>
      </c>
      <c r="F292">
        <v>19465.7</v>
      </c>
      <c r="G292">
        <v>38</v>
      </c>
      <c r="H292">
        <v>20610</v>
      </c>
      <c r="I292">
        <v>3</v>
      </c>
      <c r="J292" t="s">
        <v>13</v>
      </c>
      <c r="K292">
        <v>2</v>
      </c>
    </row>
    <row r="293" spans="1:11" x14ac:dyDescent="0.2">
      <c r="A293">
        <v>1476</v>
      </c>
      <c r="B293">
        <v>6</v>
      </c>
      <c r="C293">
        <v>9438</v>
      </c>
      <c r="D293">
        <v>75</v>
      </c>
      <c r="E293">
        <v>33</v>
      </c>
      <c r="F293">
        <v>18329.349999999999</v>
      </c>
      <c r="G293">
        <v>36</v>
      </c>
      <c r="H293">
        <v>33791</v>
      </c>
      <c r="I293">
        <v>2</v>
      </c>
      <c r="J293" t="s">
        <v>13</v>
      </c>
      <c r="K293">
        <v>1</v>
      </c>
    </row>
    <row r="294" spans="1:11" x14ac:dyDescent="0.2">
      <c r="A294">
        <v>1478</v>
      </c>
      <c r="B294">
        <v>17</v>
      </c>
      <c r="C294">
        <v>9355</v>
      </c>
      <c r="D294">
        <v>51</v>
      </c>
      <c r="E294">
        <v>37</v>
      </c>
      <c r="F294">
        <v>35194.199999999997</v>
      </c>
      <c r="G294">
        <v>44</v>
      </c>
      <c r="H294">
        <v>13203</v>
      </c>
      <c r="I294">
        <v>7</v>
      </c>
      <c r="J294" t="s">
        <v>13</v>
      </c>
      <c r="K294">
        <v>3</v>
      </c>
    </row>
    <row r="295" spans="1:11" x14ac:dyDescent="0.2">
      <c r="A295">
        <v>1480</v>
      </c>
      <c r="B295">
        <v>8</v>
      </c>
      <c r="C295">
        <v>5465</v>
      </c>
      <c r="D295">
        <v>59</v>
      </c>
      <c r="E295">
        <v>21</v>
      </c>
      <c r="F295">
        <v>35642.32</v>
      </c>
      <c r="G295">
        <v>28</v>
      </c>
      <c r="H295">
        <v>71980</v>
      </c>
      <c r="I295">
        <v>9</v>
      </c>
      <c r="J295" t="s">
        <v>12</v>
      </c>
      <c r="K295">
        <v>2</v>
      </c>
    </row>
    <row r="296" spans="1:11" x14ac:dyDescent="0.2">
      <c r="A296">
        <v>1485</v>
      </c>
      <c r="B296">
        <v>15</v>
      </c>
      <c r="C296">
        <v>9573</v>
      </c>
      <c r="D296">
        <v>84</v>
      </c>
      <c r="E296">
        <v>40</v>
      </c>
      <c r="F296">
        <v>34875.14</v>
      </c>
      <c r="G296">
        <v>64</v>
      </c>
      <c r="H296">
        <v>30500</v>
      </c>
      <c r="I296">
        <v>6</v>
      </c>
      <c r="J296" t="s">
        <v>12</v>
      </c>
      <c r="K296">
        <v>2</v>
      </c>
    </row>
    <row r="297" spans="1:11" x14ac:dyDescent="0.2">
      <c r="A297">
        <v>1511</v>
      </c>
      <c r="B297">
        <v>12</v>
      </c>
      <c r="C297">
        <v>14643</v>
      </c>
      <c r="D297">
        <v>101</v>
      </c>
      <c r="E297">
        <v>49</v>
      </c>
      <c r="F297">
        <v>18946.46</v>
      </c>
      <c r="G297">
        <v>44</v>
      </c>
      <c r="H297">
        <v>37064</v>
      </c>
      <c r="I297">
        <v>2</v>
      </c>
      <c r="J297" t="s">
        <v>13</v>
      </c>
      <c r="K297">
        <v>1</v>
      </c>
    </row>
    <row r="298" spans="1:11" x14ac:dyDescent="0.2">
      <c r="A298">
        <v>1538</v>
      </c>
      <c r="B298">
        <v>7</v>
      </c>
      <c r="C298">
        <v>12062</v>
      </c>
      <c r="D298">
        <v>98</v>
      </c>
      <c r="E298">
        <v>53</v>
      </c>
      <c r="F298">
        <v>30875.77</v>
      </c>
      <c r="G298">
        <v>39</v>
      </c>
      <c r="H298">
        <v>45037</v>
      </c>
      <c r="I298">
        <v>7</v>
      </c>
      <c r="J298" t="s">
        <v>12</v>
      </c>
      <c r="K298">
        <v>1</v>
      </c>
    </row>
    <row r="299" spans="1:11" x14ac:dyDescent="0.2">
      <c r="A299">
        <v>1540</v>
      </c>
      <c r="B299">
        <v>17</v>
      </c>
      <c r="C299">
        <v>8503</v>
      </c>
      <c r="D299">
        <v>72</v>
      </c>
      <c r="E299">
        <v>23</v>
      </c>
      <c r="F299">
        <v>33568.879999999997</v>
      </c>
      <c r="G299">
        <v>44</v>
      </c>
      <c r="H299">
        <v>20878</v>
      </c>
      <c r="I299">
        <v>2</v>
      </c>
      <c r="J299" t="s">
        <v>13</v>
      </c>
      <c r="K299">
        <v>2</v>
      </c>
    </row>
    <row r="300" spans="1:11" x14ac:dyDescent="0.2">
      <c r="A300">
        <v>1544</v>
      </c>
      <c r="B300">
        <v>10</v>
      </c>
      <c r="C300">
        <v>14601</v>
      </c>
      <c r="D300">
        <v>113</v>
      </c>
      <c r="E300">
        <v>51</v>
      </c>
      <c r="F300">
        <v>39845.25</v>
      </c>
      <c r="G300">
        <v>41</v>
      </c>
      <c r="H300">
        <v>7957</v>
      </c>
      <c r="I300">
        <v>7</v>
      </c>
      <c r="J300" t="s">
        <v>14</v>
      </c>
      <c r="K300">
        <v>2</v>
      </c>
    </row>
    <row r="301" spans="1:11" x14ac:dyDescent="0.2">
      <c r="A301">
        <v>1549</v>
      </c>
      <c r="B301">
        <v>1</v>
      </c>
      <c r="C301">
        <v>9468</v>
      </c>
      <c r="D301">
        <v>85</v>
      </c>
      <c r="E301">
        <v>31</v>
      </c>
      <c r="F301">
        <v>31135.38</v>
      </c>
      <c r="G301">
        <v>36</v>
      </c>
      <c r="H301">
        <v>41029</v>
      </c>
      <c r="I301">
        <v>1</v>
      </c>
      <c r="J301" t="s">
        <v>12</v>
      </c>
      <c r="K301">
        <v>2</v>
      </c>
    </row>
    <row r="302" spans="1:11" x14ac:dyDescent="0.2">
      <c r="A302">
        <v>1563</v>
      </c>
      <c r="B302">
        <v>1</v>
      </c>
      <c r="C302">
        <v>9837</v>
      </c>
      <c r="D302">
        <v>95</v>
      </c>
      <c r="E302">
        <v>32</v>
      </c>
      <c r="F302">
        <v>24807.11</v>
      </c>
      <c r="G302">
        <v>40</v>
      </c>
      <c r="H302">
        <v>24968</v>
      </c>
      <c r="I302">
        <v>3</v>
      </c>
      <c r="J302" t="s">
        <v>13</v>
      </c>
      <c r="K302">
        <v>3</v>
      </c>
    </row>
    <row r="303" spans="1:11" x14ac:dyDescent="0.2">
      <c r="A303">
        <v>1574</v>
      </c>
      <c r="B303">
        <v>15</v>
      </c>
      <c r="C303">
        <v>10627</v>
      </c>
      <c r="D303">
        <v>80</v>
      </c>
      <c r="E303">
        <v>35</v>
      </c>
      <c r="F303">
        <v>37417.980000000003</v>
      </c>
      <c r="G303">
        <v>61</v>
      </c>
      <c r="H303">
        <v>16127</v>
      </c>
      <c r="I303">
        <v>3</v>
      </c>
      <c r="J303" t="s">
        <v>12</v>
      </c>
      <c r="K303">
        <v>1</v>
      </c>
    </row>
    <row r="304" spans="1:11" x14ac:dyDescent="0.2">
      <c r="A304">
        <v>1576</v>
      </c>
      <c r="B304">
        <v>17</v>
      </c>
      <c r="C304">
        <v>15256</v>
      </c>
      <c r="D304">
        <v>109</v>
      </c>
      <c r="E304">
        <v>55</v>
      </c>
      <c r="F304">
        <v>26841.15</v>
      </c>
      <c r="G304">
        <v>58</v>
      </c>
      <c r="H304">
        <v>35136</v>
      </c>
      <c r="I304">
        <v>1</v>
      </c>
      <c r="J304" t="s">
        <v>12</v>
      </c>
      <c r="K304">
        <v>2</v>
      </c>
    </row>
    <row r="305" spans="1:11" x14ac:dyDescent="0.2">
      <c r="A305">
        <v>1577</v>
      </c>
      <c r="B305">
        <v>16</v>
      </c>
      <c r="C305">
        <v>12889</v>
      </c>
      <c r="D305">
        <v>90</v>
      </c>
      <c r="E305">
        <v>51</v>
      </c>
      <c r="F305">
        <v>28879.75</v>
      </c>
      <c r="G305">
        <v>56</v>
      </c>
      <c r="H305">
        <v>27162</v>
      </c>
      <c r="I305">
        <v>3</v>
      </c>
      <c r="J305" t="s">
        <v>14</v>
      </c>
      <c r="K305">
        <v>2</v>
      </c>
    </row>
    <row r="306" spans="1:11" x14ac:dyDescent="0.2">
      <c r="A306">
        <v>1586</v>
      </c>
      <c r="B306">
        <v>8</v>
      </c>
      <c r="C306">
        <v>9100</v>
      </c>
      <c r="D306">
        <v>110</v>
      </c>
      <c r="E306">
        <v>31</v>
      </c>
      <c r="F306">
        <v>24751.94</v>
      </c>
      <c r="G306">
        <v>38</v>
      </c>
      <c r="H306">
        <v>5003</v>
      </c>
      <c r="I306">
        <v>3</v>
      </c>
      <c r="J306" t="s">
        <v>14</v>
      </c>
      <c r="K306">
        <v>2</v>
      </c>
    </row>
    <row r="307" spans="1:11" x14ac:dyDescent="0.2">
      <c r="A307">
        <v>1587</v>
      </c>
      <c r="B307">
        <v>12</v>
      </c>
      <c r="C307">
        <v>9912</v>
      </c>
      <c r="D307">
        <v>77</v>
      </c>
      <c r="E307">
        <v>28</v>
      </c>
      <c r="F307">
        <v>31548.42</v>
      </c>
      <c r="G307">
        <v>60</v>
      </c>
      <c r="H307">
        <v>39134</v>
      </c>
      <c r="I307">
        <v>3</v>
      </c>
      <c r="J307" t="s">
        <v>13</v>
      </c>
      <c r="K307">
        <v>1</v>
      </c>
    </row>
    <row r="308" spans="1:11" x14ac:dyDescent="0.2">
      <c r="A308">
        <v>1595</v>
      </c>
      <c r="B308">
        <v>15</v>
      </c>
      <c r="C308">
        <v>11093</v>
      </c>
      <c r="D308">
        <v>78</v>
      </c>
      <c r="E308">
        <v>36</v>
      </c>
      <c r="F308">
        <v>32805.24</v>
      </c>
      <c r="G308">
        <v>59</v>
      </c>
      <c r="H308">
        <v>15545</v>
      </c>
      <c r="I308">
        <v>7</v>
      </c>
      <c r="J308" t="s">
        <v>14</v>
      </c>
      <c r="K308">
        <v>2</v>
      </c>
    </row>
    <row r="309" spans="1:11" x14ac:dyDescent="0.2">
      <c r="A309">
        <v>1598</v>
      </c>
      <c r="B309">
        <v>1</v>
      </c>
      <c r="C309">
        <v>10733</v>
      </c>
      <c r="D309">
        <v>76</v>
      </c>
      <c r="E309">
        <v>33</v>
      </c>
      <c r="F309">
        <v>20521.05</v>
      </c>
      <c r="G309">
        <v>37</v>
      </c>
      <c r="H309">
        <v>24344</v>
      </c>
      <c r="I309">
        <v>7</v>
      </c>
      <c r="J309" t="s">
        <v>13</v>
      </c>
      <c r="K309">
        <v>3</v>
      </c>
    </row>
    <row r="310" spans="1:11" x14ac:dyDescent="0.2">
      <c r="A310">
        <v>1601</v>
      </c>
      <c r="B310">
        <v>21</v>
      </c>
      <c r="C310">
        <v>9803</v>
      </c>
      <c r="D310">
        <v>72</v>
      </c>
      <c r="E310">
        <v>29</v>
      </c>
      <c r="F310">
        <v>35633.910000000003</v>
      </c>
      <c r="G310">
        <v>55</v>
      </c>
      <c r="H310">
        <v>40285</v>
      </c>
      <c r="I310">
        <v>4</v>
      </c>
      <c r="J310" t="s">
        <v>12</v>
      </c>
      <c r="K310">
        <v>1</v>
      </c>
    </row>
    <row r="311" spans="1:11" x14ac:dyDescent="0.2">
      <c r="A311">
        <v>1604</v>
      </c>
      <c r="B311">
        <v>8</v>
      </c>
      <c r="C311">
        <v>11123</v>
      </c>
      <c r="D311">
        <v>109</v>
      </c>
      <c r="E311">
        <v>35</v>
      </c>
      <c r="F311">
        <v>26533.49</v>
      </c>
      <c r="G311">
        <v>40</v>
      </c>
      <c r="H311">
        <v>4807</v>
      </c>
      <c r="I311">
        <v>1</v>
      </c>
      <c r="J311" t="s">
        <v>14</v>
      </c>
      <c r="K311">
        <v>2</v>
      </c>
    </row>
    <row r="312" spans="1:11" x14ac:dyDescent="0.2">
      <c r="A312">
        <v>1607</v>
      </c>
      <c r="B312">
        <v>2</v>
      </c>
      <c r="C312">
        <v>11011</v>
      </c>
      <c r="D312">
        <v>87</v>
      </c>
      <c r="E312">
        <v>29</v>
      </c>
      <c r="F312">
        <v>31969.08</v>
      </c>
      <c r="G312">
        <v>42</v>
      </c>
      <c r="H312">
        <v>19168</v>
      </c>
      <c r="I312">
        <v>7</v>
      </c>
      <c r="J312" t="s">
        <v>13</v>
      </c>
      <c r="K312">
        <v>2</v>
      </c>
    </row>
    <row r="313" spans="1:11" x14ac:dyDescent="0.2">
      <c r="A313">
        <v>1608</v>
      </c>
      <c r="B313">
        <v>16</v>
      </c>
      <c r="C313">
        <v>10486</v>
      </c>
      <c r="D313">
        <v>90</v>
      </c>
      <c r="E313">
        <v>33</v>
      </c>
      <c r="F313">
        <v>27039.54</v>
      </c>
      <c r="G313">
        <v>46</v>
      </c>
      <c r="H313">
        <v>70475</v>
      </c>
      <c r="I313">
        <v>2</v>
      </c>
      <c r="J313" t="s">
        <v>12</v>
      </c>
      <c r="K313">
        <v>1</v>
      </c>
    </row>
    <row r="314" spans="1:11" x14ac:dyDescent="0.2">
      <c r="A314">
        <v>1610</v>
      </c>
      <c r="B314">
        <v>18</v>
      </c>
      <c r="C314">
        <v>10151</v>
      </c>
      <c r="D314">
        <v>83</v>
      </c>
      <c r="E314">
        <v>32</v>
      </c>
      <c r="F314">
        <v>38223.54</v>
      </c>
      <c r="G314">
        <v>67</v>
      </c>
      <c r="H314">
        <v>31272</v>
      </c>
      <c r="I314">
        <v>4</v>
      </c>
      <c r="J314" t="s">
        <v>13</v>
      </c>
      <c r="K314">
        <v>3</v>
      </c>
    </row>
    <row r="315" spans="1:11" x14ac:dyDescent="0.2">
      <c r="A315">
        <v>1612</v>
      </c>
      <c r="B315">
        <v>18</v>
      </c>
      <c r="C315">
        <v>10486</v>
      </c>
      <c r="D315">
        <v>77</v>
      </c>
      <c r="E315">
        <v>32</v>
      </c>
      <c r="F315">
        <v>25834.02</v>
      </c>
      <c r="G315">
        <v>55</v>
      </c>
      <c r="H315">
        <v>16837</v>
      </c>
      <c r="I315">
        <v>8</v>
      </c>
      <c r="J315" t="s">
        <v>13</v>
      </c>
      <c r="K315">
        <v>1</v>
      </c>
    </row>
    <row r="316" spans="1:11" x14ac:dyDescent="0.2">
      <c r="A316">
        <v>1619</v>
      </c>
      <c r="B316">
        <v>25</v>
      </c>
      <c r="C316">
        <v>11033</v>
      </c>
      <c r="D316">
        <v>60</v>
      </c>
      <c r="E316">
        <v>39</v>
      </c>
      <c r="F316">
        <v>23070.560000000001</v>
      </c>
      <c r="G316">
        <v>64</v>
      </c>
      <c r="H316">
        <v>20189</v>
      </c>
      <c r="I316">
        <v>4</v>
      </c>
      <c r="J316" t="s">
        <v>13</v>
      </c>
      <c r="K316">
        <v>1</v>
      </c>
    </row>
    <row r="317" spans="1:11" x14ac:dyDescent="0.2">
      <c r="A317">
        <v>1623</v>
      </c>
      <c r="B317">
        <v>19</v>
      </c>
      <c r="C317">
        <v>14693</v>
      </c>
      <c r="D317">
        <v>96</v>
      </c>
      <c r="E317">
        <v>51</v>
      </c>
      <c r="F317">
        <v>31830.19</v>
      </c>
      <c r="G317">
        <v>64</v>
      </c>
      <c r="H317">
        <v>11909</v>
      </c>
      <c r="I317">
        <v>7</v>
      </c>
      <c r="J317" t="s">
        <v>13</v>
      </c>
      <c r="K317">
        <v>3</v>
      </c>
    </row>
    <row r="318" spans="1:11" x14ac:dyDescent="0.2">
      <c r="A318">
        <v>1624</v>
      </c>
      <c r="B318">
        <v>25</v>
      </c>
      <c r="C318">
        <v>9153</v>
      </c>
      <c r="D318">
        <v>84</v>
      </c>
      <c r="E318">
        <v>39</v>
      </c>
      <c r="F318">
        <v>29991.4</v>
      </c>
      <c r="G318">
        <v>63</v>
      </c>
      <c r="H318">
        <v>72840</v>
      </c>
      <c r="I318">
        <v>1</v>
      </c>
      <c r="J318" t="s">
        <v>12</v>
      </c>
      <c r="K318">
        <v>1</v>
      </c>
    </row>
    <row r="319" spans="1:11" x14ac:dyDescent="0.2">
      <c r="A319">
        <v>1633</v>
      </c>
      <c r="B319">
        <v>22</v>
      </c>
      <c r="C319">
        <v>9847</v>
      </c>
      <c r="D319">
        <v>77</v>
      </c>
      <c r="E319">
        <v>36</v>
      </c>
      <c r="F319">
        <v>39512.300000000003</v>
      </c>
      <c r="G319">
        <v>59</v>
      </c>
      <c r="H319">
        <v>25618</v>
      </c>
      <c r="I319">
        <v>5</v>
      </c>
      <c r="J319" t="s">
        <v>13</v>
      </c>
      <c r="K319">
        <v>1</v>
      </c>
    </row>
    <row r="320" spans="1:11" x14ac:dyDescent="0.2">
      <c r="A320">
        <v>1635</v>
      </c>
      <c r="B320">
        <v>19</v>
      </c>
      <c r="C320">
        <v>14528</v>
      </c>
      <c r="D320">
        <v>94</v>
      </c>
      <c r="E320">
        <v>57</v>
      </c>
      <c r="F320">
        <v>32267.66</v>
      </c>
      <c r="G320">
        <v>46</v>
      </c>
      <c r="H320">
        <v>70039</v>
      </c>
      <c r="I320">
        <v>3</v>
      </c>
      <c r="J320" t="s">
        <v>12</v>
      </c>
      <c r="K320">
        <v>2</v>
      </c>
    </row>
    <row r="321" spans="1:11" x14ac:dyDescent="0.2">
      <c r="A321">
        <v>1639</v>
      </c>
      <c r="B321">
        <v>12</v>
      </c>
      <c r="C321">
        <v>13759</v>
      </c>
      <c r="D321">
        <v>111</v>
      </c>
      <c r="E321">
        <v>42</v>
      </c>
      <c r="F321">
        <v>31401.42</v>
      </c>
      <c r="G321">
        <v>64</v>
      </c>
      <c r="H321">
        <v>12636</v>
      </c>
      <c r="I321">
        <v>3</v>
      </c>
      <c r="J321" t="s">
        <v>13</v>
      </c>
      <c r="K321">
        <v>2</v>
      </c>
    </row>
    <row r="322" spans="1:11" x14ac:dyDescent="0.2">
      <c r="A322">
        <v>1653</v>
      </c>
      <c r="B322">
        <v>3</v>
      </c>
      <c r="C322">
        <v>10998</v>
      </c>
      <c r="D322">
        <v>87</v>
      </c>
      <c r="E322">
        <v>33</v>
      </c>
      <c r="F322">
        <v>23275.29</v>
      </c>
      <c r="G322">
        <v>15</v>
      </c>
      <c r="H322">
        <v>23099</v>
      </c>
      <c r="I322">
        <v>6</v>
      </c>
      <c r="J322" t="s">
        <v>13</v>
      </c>
      <c r="K322">
        <v>2</v>
      </c>
    </row>
    <row r="323" spans="1:11" x14ac:dyDescent="0.2">
      <c r="A323">
        <v>1668</v>
      </c>
      <c r="B323">
        <v>24</v>
      </c>
      <c r="C323">
        <v>8537</v>
      </c>
      <c r="D323">
        <v>71</v>
      </c>
      <c r="E323">
        <v>18</v>
      </c>
      <c r="F323">
        <v>33601.949999999997</v>
      </c>
      <c r="G323">
        <v>46</v>
      </c>
      <c r="H323">
        <v>97686</v>
      </c>
      <c r="I323">
        <v>1</v>
      </c>
      <c r="J323" t="s">
        <v>12</v>
      </c>
      <c r="K323">
        <v>1</v>
      </c>
    </row>
    <row r="324" spans="1:11" x14ac:dyDescent="0.2">
      <c r="A324">
        <v>1669</v>
      </c>
      <c r="B324">
        <v>8</v>
      </c>
      <c r="C324">
        <v>9315</v>
      </c>
      <c r="D324">
        <v>79</v>
      </c>
      <c r="E324">
        <v>28</v>
      </c>
      <c r="F324">
        <v>25943.86</v>
      </c>
      <c r="G324">
        <v>32</v>
      </c>
      <c r="H324">
        <v>39627</v>
      </c>
      <c r="I324">
        <v>1</v>
      </c>
      <c r="J324" t="s">
        <v>12</v>
      </c>
      <c r="K324">
        <v>1</v>
      </c>
    </row>
    <row r="325" spans="1:11" x14ac:dyDescent="0.2">
      <c r="A325">
        <v>1671</v>
      </c>
      <c r="B325">
        <v>5</v>
      </c>
      <c r="C325">
        <v>10274</v>
      </c>
      <c r="D325">
        <v>85</v>
      </c>
      <c r="E325">
        <v>36</v>
      </c>
      <c r="F325">
        <v>25072.45</v>
      </c>
      <c r="G325">
        <v>59</v>
      </c>
      <c r="H325">
        <v>18585</v>
      </c>
      <c r="I325">
        <v>4</v>
      </c>
      <c r="J325" t="s">
        <v>13</v>
      </c>
      <c r="K325">
        <v>1</v>
      </c>
    </row>
    <row r="326" spans="1:11" x14ac:dyDescent="0.2">
      <c r="A326">
        <v>1676</v>
      </c>
      <c r="B326">
        <v>12</v>
      </c>
      <c r="C326">
        <v>9285</v>
      </c>
      <c r="D326">
        <v>93</v>
      </c>
      <c r="E326">
        <v>30</v>
      </c>
      <c r="F326">
        <v>28459</v>
      </c>
      <c r="G326">
        <v>53</v>
      </c>
      <c r="H326">
        <v>22017</v>
      </c>
      <c r="I326">
        <v>7</v>
      </c>
      <c r="J326" t="s">
        <v>13</v>
      </c>
      <c r="K326">
        <v>2</v>
      </c>
    </row>
    <row r="327" spans="1:11" x14ac:dyDescent="0.2">
      <c r="A327">
        <v>1679</v>
      </c>
      <c r="B327">
        <v>25</v>
      </c>
      <c r="C327">
        <v>14849</v>
      </c>
      <c r="D327">
        <v>103</v>
      </c>
      <c r="E327">
        <v>43</v>
      </c>
      <c r="F327">
        <v>28798.43</v>
      </c>
      <c r="G327">
        <v>44</v>
      </c>
      <c r="H327">
        <v>14240</v>
      </c>
      <c r="I327">
        <v>7</v>
      </c>
      <c r="J327" t="s">
        <v>12</v>
      </c>
      <c r="K327">
        <v>1</v>
      </c>
    </row>
    <row r="328" spans="1:11" x14ac:dyDescent="0.2">
      <c r="A328">
        <v>1681</v>
      </c>
      <c r="B328">
        <v>19</v>
      </c>
      <c r="C328">
        <v>14944</v>
      </c>
      <c r="D328">
        <v>106</v>
      </c>
      <c r="E328">
        <v>49</v>
      </c>
      <c r="F328">
        <v>24372.61</v>
      </c>
      <c r="G328">
        <v>43</v>
      </c>
      <c r="H328">
        <v>39413</v>
      </c>
      <c r="I328">
        <v>1</v>
      </c>
      <c r="J328" t="s">
        <v>12</v>
      </c>
      <c r="K328">
        <v>2</v>
      </c>
    </row>
    <row r="329" spans="1:11" x14ac:dyDescent="0.2">
      <c r="A329">
        <v>1682</v>
      </c>
      <c r="B329">
        <v>3</v>
      </c>
      <c r="C329">
        <v>10414</v>
      </c>
      <c r="D329">
        <v>83</v>
      </c>
      <c r="E329">
        <v>28</v>
      </c>
      <c r="F329">
        <v>29725.599999999999</v>
      </c>
      <c r="G329">
        <v>28</v>
      </c>
      <c r="H329">
        <v>50225</v>
      </c>
      <c r="I329">
        <v>1</v>
      </c>
      <c r="J329" t="s">
        <v>12</v>
      </c>
      <c r="K329">
        <v>1</v>
      </c>
    </row>
    <row r="330" spans="1:11" x14ac:dyDescent="0.2">
      <c r="A330">
        <v>1689</v>
      </c>
      <c r="B330">
        <v>20</v>
      </c>
      <c r="C330">
        <v>14045</v>
      </c>
      <c r="D330">
        <v>101</v>
      </c>
      <c r="E330">
        <v>52</v>
      </c>
      <c r="F330">
        <v>28986.560000000001</v>
      </c>
      <c r="G330">
        <v>53</v>
      </c>
      <c r="H330">
        <v>5028</v>
      </c>
      <c r="I330">
        <v>5</v>
      </c>
      <c r="J330" t="s">
        <v>14</v>
      </c>
      <c r="K330">
        <v>2</v>
      </c>
    </row>
    <row r="331" spans="1:11" x14ac:dyDescent="0.2">
      <c r="A331">
        <v>1692</v>
      </c>
      <c r="B331">
        <v>21</v>
      </c>
      <c r="C331">
        <v>9242</v>
      </c>
      <c r="D331">
        <v>59</v>
      </c>
      <c r="E331">
        <v>39</v>
      </c>
      <c r="F331">
        <v>28681.13</v>
      </c>
      <c r="G331">
        <v>49</v>
      </c>
      <c r="H331">
        <v>4702</v>
      </c>
      <c r="I331">
        <v>7</v>
      </c>
      <c r="J331" t="s">
        <v>14</v>
      </c>
      <c r="K331">
        <v>2</v>
      </c>
    </row>
    <row r="332" spans="1:11" x14ac:dyDescent="0.2">
      <c r="A332">
        <v>1694</v>
      </c>
      <c r="B332">
        <v>10</v>
      </c>
      <c r="C332">
        <v>11464</v>
      </c>
      <c r="D332">
        <v>113</v>
      </c>
      <c r="E332">
        <v>54</v>
      </c>
      <c r="F332">
        <v>18279.84</v>
      </c>
      <c r="G332">
        <v>32</v>
      </c>
      <c r="H332">
        <v>53938</v>
      </c>
      <c r="I332">
        <v>9</v>
      </c>
      <c r="J332" t="s">
        <v>12</v>
      </c>
      <c r="K332">
        <v>2</v>
      </c>
    </row>
    <row r="333" spans="1:11" x14ac:dyDescent="0.2">
      <c r="A333">
        <v>1696</v>
      </c>
      <c r="B333">
        <v>21</v>
      </c>
      <c r="C333">
        <v>10012</v>
      </c>
      <c r="D333">
        <v>79</v>
      </c>
      <c r="E333">
        <v>31</v>
      </c>
      <c r="F333">
        <v>39689.56</v>
      </c>
      <c r="G333">
        <v>57</v>
      </c>
      <c r="H333">
        <v>34581</v>
      </c>
      <c r="I333">
        <v>7</v>
      </c>
      <c r="J333" t="s">
        <v>12</v>
      </c>
      <c r="K333">
        <v>1</v>
      </c>
    </row>
    <row r="334" spans="1:11" x14ac:dyDescent="0.2">
      <c r="A334">
        <v>1707</v>
      </c>
      <c r="B334">
        <v>6</v>
      </c>
      <c r="C334">
        <v>10958</v>
      </c>
      <c r="D334">
        <v>86</v>
      </c>
      <c r="E334">
        <v>33</v>
      </c>
      <c r="F334">
        <v>29788.49</v>
      </c>
      <c r="G334">
        <v>30</v>
      </c>
      <c r="H334">
        <v>30026</v>
      </c>
      <c r="I334">
        <v>1</v>
      </c>
      <c r="J334" t="s">
        <v>12</v>
      </c>
      <c r="K334">
        <v>2</v>
      </c>
    </row>
    <row r="335" spans="1:11" x14ac:dyDescent="0.2">
      <c r="A335">
        <v>1711</v>
      </c>
      <c r="B335">
        <v>14</v>
      </c>
      <c r="C335">
        <v>9970</v>
      </c>
      <c r="D335">
        <v>78</v>
      </c>
      <c r="E335">
        <v>35</v>
      </c>
      <c r="F335">
        <v>38420.239999999998</v>
      </c>
      <c r="G335">
        <v>45</v>
      </c>
      <c r="H335">
        <v>71901</v>
      </c>
      <c r="I335">
        <v>9</v>
      </c>
      <c r="J335" t="s">
        <v>12</v>
      </c>
      <c r="K335">
        <v>1</v>
      </c>
    </row>
    <row r="336" spans="1:11" x14ac:dyDescent="0.2">
      <c r="A336">
        <v>1717</v>
      </c>
      <c r="B336">
        <v>24</v>
      </c>
      <c r="C336">
        <v>10075</v>
      </c>
      <c r="D336">
        <v>81</v>
      </c>
      <c r="E336">
        <v>40</v>
      </c>
      <c r="F336">
        <v>38289.839999999997</v>
      </c>
      <c r="G336">
        <v>44</v>
      </c>
      <c r="H336">
        <v>37182</v>
      </c>
      <c r="I336">
        <v>7</v>
      </c>
      <c r="J336" t="s">
        <v>12</v>
      </c>
      <c r="K336">
        <v>2</v>
      </c>
    </row>
    <row r="337" spans="1:11" x14ac:dyDescent="0.2">
      <c r="A337">
        <v>1720</v>
      </c>
      <c r="B337">
        <v>23</v>
      </c>
      <c r="C337">
        <v>11062</v>
      </c>
      <c r="D337">
        <v>63</v>
      </c>
      <c r="E337">
        <v>34</v>
      </c>
      <c r="F337">
        <v>36098.300000000003</v>
      </c>
      <c r="G337">
        <v>49</v>
      </c>
      <c r="H337">
        <v>61873</v>
      </c>
      <c r="I337">
        <v>1</v>
      </c>
      <c r="J337" t="s">
        <v>12</v>
      </c>
      <c r="K337">
        <v>1</v>
      </c>
    </row>
    <row r="338" spans="1:11" x14ac:dyDescent="0.2">
      <c r="A338">
        <v>1721</v>
      </c>
      <c r="B338">
        <v>1</v>
      </c>
      <c r="C338">
        <v>14079</v>
      </c>
      <c r="D338">
        <v>91</v>
      </c>
      <c r="E338">
        <v>46</v>
      </c>
      <c r="F338">
        <v>25201.62</v>
      </c>
      <c r="G338">
        <v>38</v>
      </c>
      <c r="H338">
        <v>7152</v>
      </c>
      <c r="I338">
        <v>6</v>
      </c>
      <c r="J338" t="s">
        <v>14</v>
      </c>
      <c r="K338">
        <v>2</v>
      </c>
    </row>
    <row r="339" spans="1:11" x14ac:dyDescent="0.2">
      <c r="A339">
        <v>1722</v>
      </c>
      <c r="B339">
        <v>14</v>
      </c>
      <c r="C339">
        <v>9223</v>
      </c>
      <c r="D339">
        <v>101</v>
      </c>
      <c r="E339">
        <v>31</v>
      </c>
      <c r="F339">
        <v>32472.7</v>
      </c>
      <c r="G339">
        <v>64</v>
      </c>
      <c r="H339">
        <v>17066</v>
      </c>
      <c r="I339">
        <v>5</v>
      </c>
      <c r="J339" t="s">
        <v>13</v>
      </c>
      <c r="K339">
        <v>1</v>
      </c>
    </row>
    <row r="340" spans="1:11" x14ac:dyDescent="0.2">
      <c r="A340">
        <v>1726</v>
      </c>
      <c r="B340">
        <v>1</v>
      </c>
      <c r="C340">
        <v>14291</v>
      </c>
      <c r="D340">
        <v>111</v>
      </c>
      <c r="E340">
        <v>47</v>
      </c>
      <c r="F340">
        <v>19005.05</v>
      </c>
      <c r="G340">
        <v>31</v>
      </c>
      <c r="H340">
        <v>44993</v>
      </c>
      <c r="I340">
        <v>3</v>
      </c>
      <c r="J340" t="s">
        <v>12</v>
      </c>
      <c r="K340">
        <v>1</v>
      </c>
    </row>
    <row r="341" spans="1:11" x14ac:dyDescent="0.2">
      <c r="A341">
        <v>1727</v>
      </c>
      <c r="B341">
        <v>9</v>
      </c>
      <c r="C341">
        <v>12568</v>
      </c>
      <c r="D341">
        <v>104</v>
      </c>
      <c r="E341">
        <v>58</v>
      </c>
      <c r="F341">
        <v>23832.54</v>
      </c>
      <c r="G341">
        <v>33</v>
      </c>
      <c r="H341">
        <v>17473</v>
      </c>
      <c r="I341">
        <v>3</v>
      </c>
      <c r="J341" t="s">
        <v>13</v>
      </c>
      <c r="K341">
        <v>2</v>
      </c>
    </row>
    <row r="342" spans="1:11" x14ac:dyDescent="0.2">
      <c r="A342">
        <v>1733</v>
      </c>
      <c r="B342">
        <v>4</v>
      </c>
      <c r="C342">
        <v>10059</v>
      </c>
      <c r="D342">
        <v>102</v>
      </c>
      <c r="E342">
        <v>38</v>
      </c>
      <c r="F342">
        <v>29511.53</v>
      </c>
      <c r="G342">
        <v>15</v>
      </c>
      <c r="H342">
        <v>16853</v>
      </c>
      <c r="I342">
        <v>8</v>
      </c>
      <c r="J342" t="s">
        <v>13</v>
      </c>
      <c r="K342">
        <v>3</v>
      </c>
    </row>
    <row r="343" spans="1:11" x14ac:dyDescent="0.2">
      <c r="A343">
        <v>1736</v>
      </c>
      <c r="B343">
        <v>21</v>
      </c>
      <c r="C343">
        <v>11411</v>
      </c>
      <c r="D343">
        <v>106</v>
      </c>
      <c r="E343">
        <v>55</v>
      </c>
      <c r="F343">
        <v>35684.28</v>
      </c>
      <c r="G343">
        <v>53</v>
      </c>
      <c r="H343">
        <v>25726</v>
      </c>
      <c r="I343">
        <v>8</v>
      </c>
      <c r="J343" t="s">
        <v>13</v>
      </c>
      <c r="K343">
        <v>3</v>
      </c>
    </row>
    <row r="344" spans="1:11" x14ac:dyDescent="0.2">
      <c r="A344">
        <v>1737</v>
      </c>
      <c r="B344">
        <v>9</v>
      </c>
      <c r="C344">
        <v>9111</v>
      </c>
      <c r="D344">
        <v>85</v>
      </c>
      <c r="E344">
        <v>35</v>
      </c>
      <c r="F344">
        <v>34207.11</v>
      </c>
      <c r="G344">
        <v>40</v>
      </c>
      <c r="H344">
        <v>34552</v>
      </c>
      <c r="I344">
        <v>7</v>
      </c>
      <c r="J344" t="s">
        <v>13</v>
      </c>
      <c r="K344">
        <v>3</v>
      </c>
    </row>
    <row r="345" spans="1:11" x14ac:dyDescent="0.2">
      <c r="A345">
        <v>1743</v>
      </c>
      <c r="B345">
        <v>5</v>
      </c>
      <c r="C345">
        <v>13765</v>
      </c>
      <c r="D345">
        <v>89</v>
      </c>
      <c r="E345">
        <v>58</v>
      </c>
      <c r="F345">
        <v>23384.560000000001</v>
      </c>
      <c r="G345">
        <v>35</v>
      </c>
      <c r="H345">
        <v>41066</v>
      </c>
      <c r="I345">
        <v>1</v>
      </c>
      <c r="J345" t="s">
        <v>12</v>
      </c>
      <c r="K345">
        <v>2</v>
      </c>
    </row>
    <row r="346" spans="1:11" x14ac:dyDescent="0.2">
      <c r="A346">
        <v>1744</v>
      </c>
      <c r="B346">
        <v>2</v>
      </c>
      <c r="C346">
        <v>1476</v>
      </c>
      <c r="D346">
        <v>61</v>
      </c>
      <c r="E346">
        <v>28</v>
      </c>
      <c r="F346">
        <v>32191.65</v>
      </c>
      <c r="G346">
        <v>35</v>
      </c>
      <c r="H346">
        <v>40477</v>
      </c>
      <c r="I346">
        <v>4</v>
      </c>
      <c r="J346" t="s">
        <v>13</v>
      </c>
      <c r="K346">
        <v>1</v>
      </c>
    </row>
    <row r="347" spans="1:11" x14ac:dyDescent="0.2">
      <c r="A347">
        <v>1750</v>
      </c>
      <c r="B347">
        <v>11</v>
      </c>
      <c r="C347">
        <v>7808</v>
      </c>
      <c r="D347">
        <v>51</v>
      </c>
      <c r="E347">
        <v>25</v>
      </c>
      <c r="F347">
        <v>19454.73</v>
      </c>
      <c r="G347">
        <v>38</v>
      </c>
      <c r="H347">
        <v>21686</v>
      </c>
      <c r="I347">
        <v>8</v>
      </c>
      <c r="J347" t="s">
        <v>13</v>
      </c>
      <c r="K347">
        <v>2</v>
      </c>
    </row>
    <row r="348" spans="1:11" x14ac:dyDescent="0.2">
      <c r="A348">
        <v>1755</v>
      </c>
      <c r="B348">
        <v>3</v>
      </c>
      <c r="C348">
        <v>10746</v>
      </c>
      <c r="D348">
        <v>87</v>
      </c>
      <c r="E348">
        <v>33</v>
      </c>
      <c r="F348">
        <v>18439.189999999999</v>
      </c>
      <c r="G348">
        <v>27</v>
      </c>
      <c r="H348">
        <v>24507</v>
      </c>
      <c r="I348">
        <v>5</v>
      </c>
      <c r="J348" t="s">
        <v>13</v>
      </c>
      <c r="K348">
        <v>3</v>
      </c>
    </row>
    <row r="349" spans="1:11" x14ac:dyDescent="0.2">
      <c r="A349">
        <v>1760</v>
      </c>
      <c r="B349">
        <v>15</v>
      </c>
      <c r="C349">
        <v>12137</v>
      </c>
      <c r="D349">
        <v>104</v>
      </c>
      <c r="E349">
        <v>47</v>
      </c>
      <c r="F349">
        <v>28508.55</v>
      </c>
      <c r="G349">
        <v>58</v>
      </c>
      <c r="H349">
        <v>39550</v>
      </c>
      <c r="I349">
        <v>9</v>
      </c>
      <c r="J349" t="s">
        <v>13</v>
      </c>
      <c r="K349">
        <v>3</v>
      </c>
    </row>
    <row r="350" spans="1:11" x14ac:dyDescent="0.2">
      <c r="A350">
        <v>1764</v>
      </c>
      <c r="B350">
        <v>9</v>
      </c>
      <c r="C350">
        <v>9125</v>
      </c>
      <c r="D350">
        <v>78</v>
      </c>
      <c r="E350">
        <v>28</v>
      </c>
      <c r="F350">
        <v>27203.42</v>
      </c>
      <c r="G350">
        <v>47</v>
      </c>
      <c r="H350">
        <v>71660</v>
      </c>
      <c r="I350">
        <v>5</v>
      </c>
      <c r="J350" t="s">
        <v>12</v>
      </c>
      <c r="K350">
        <v>1</v>
      </c>
    </row>
    <row r="351" spans="1:11" x14ac:dyDescent="0.2">
      <c r="A351">
        <v>1766</v>
      </c>
      <c r="B351">
        <v>15</v>
      </c>
      <c r="C351">
        <v>14677</v>
      </c>
      <c r="D351">
        <v>105</v>
      </c>
      <c r="E351">
        <v>55</v>
      </c>
      <c r="F351">
        <v>20217.61</v>
      </c>
      <c r="G351">
        <v>56</v>
      </c>
      <c r="H351">
        <v>19293</v>
      </c>
      <c r="I351">
        <v>5</v>
      </c>
      <c r="J351" t="s">
        <v>13</v>
      </c>
      <c r="K351">
        <v>3</v>
      </c>
    </row>
    <row r="352" spans="1:11" x14ac:dyDescent="0.2">
      <c r="A352">
        <v>1767</v>
      </c>
      <c r="B352">
        <v>9</v>
      </c>
      <c r="C352">
        <v>10372</v>
      </c>
      <c r="D352">
        <v>86</v>
      </c>
      <c r="E352">
        <v>36</v>
      </c>
      <c r="F352">
        <v>39215.93</v>
      </c>
      <c r="G352">
        <v>37</v>
      </c>
      <c r="H352">
        <v>34006</v>
      </c>
      <c r="I352">
        <v>5</v>
      </c>
      <c r="J352" t="s">
        <v>13</v>
      </c>
      <c r="K352">
        <v>2</v>
      </c>
    </row>
    <row r="353" spans="1:11" x14ac:dyDescent="0.2">
      <c r="A353">
        <v>1781</v>
      </c>
      <c r="B353">
        <v>3</v>
      </c>
      <c r="C353">
        <v>12612</v>
      </c>
      <c r="D353">
        <v>111</v>
      </c>
      <c r="E353">
        <v>53</v>
      </c>
      <c r="F353">
        <v>32858.5</v>
      </c>
      <c r="G353">
        <v>30</v>
      </c>
      <c r="H353">
        <v>55125</v>
      </c>
      <c r="I353">
        <v>6</v>
      </c>
      <c r="J353" t="s">
        <v>12</v>
      </c>
      <c r="K353">
        <v>1</v>
      </c>
    </row>
    <row r="354" spans="1:11" x14ac:dyDescent="0.2">
      <c r="A354">
        <v>1784</v>
      </c>
      <c r="B354">
        <v>4</v>
      </c>
      <c r="C354">
        <v>9741</v>
      </c>
      <c r="D354">
        <v>78</v>
      </c>
      <c r="E354">
        <v>40</v>
      </c>
      <c r="F354">
        <v>25020.85</v>
      </c>
      <c r="G354">
        <v>25</v>
      </c>
      <c r="H354">
        <v>15936</v>
      </c>
      <c r="I354">
        <v>4</v>
      </c>
      <c r="J354" t="s">
        <v>13</v>
      </c>
      <c r="K354">
        <v>3</v>
      </c>
    </row>
    <row r="355" spans="1:11" x14ac:dyDescent="0.2">
      <c r="A355">
        <v>1793</v>
      </c>
      <c r="B355">
        <v>4</v>
      </c>
      <c r="C355">
        <v>10916</v>
      </c>
      <c r="D355">
        <v>73</v>
      </c>
      <c r="E355">
        <v>33</v>
      </c>
      <c r="F355">
        <v>35726.28</v>
      </c>
      <c r="G355">
        <v>38</v>
      </c>
      <c r="H355">
        <v>13242</v>
      </c>
      <c r="I355">
        <v>2</v>
      </c>
      <c r="J355" t="s">
        <v>14</v>
      </c>
      <c r="K355">
        <v>3</v>
      </c>
    </row>
    <row r="356" spans="1:11" x14ac:dyDescent="0.2">
      <c r="A356">
        <v>1797</v>
      </c>
      <c r="B356">
        <v>4</v>
      </c>
      <c r="C356">
        <v>9596</v>
      </c>
      <c r="D356">
        <v>72</v>
      </c>
      <c r="E356">
        <v>36</v>
      </c>
      <c r="F356">
        <v>36614.54</v>
      </c>
      <c r="G356">
        <v>15</v>
      </c>
      <c r="H356">
        <v>21133</v>
      </c>
      <c r="I356">
        <v>4</v>
      </c>
      <c r="J356" t="s">
        <v>13</v>
      </c>
      <c r="K356">
        <v>1</v>
      </c>
    </row>
    <row r="357" spans="1:11" x14ac:dyDescent="0.2">
      <c r="A357">
        <v>1800</v>
      </c>
      <c r="B357">
        <v>4</v>
      </c>
      <c r="C357">
        <v>10390</v>
      </c>
      <c r="D357">
        <v>85</v>
      </c>
      <c r="E357">
        <v>32</v>
      </c>
      <c r="F357">
        <v>26941.08</v>
      </c>
      <c r="G357">
        <v>31</v>
      </c>
      <c r="H357">
        <v>38576</v>
      </c>
      <c r="I357">
        <v>2</v>
      </c>
      <c r="J357" t="s">
        <v>12</v>
      </c>
      <c r="K357">
        <v>1</v>
      </c>
    </row>
    <row r="358" spans="1:11" x14ac:dyDescent="0.2">
      <c r="A358">
        <v>1801</v>
      </c>
      <c r="B358">
        <v>21</v>
      </c>
      <c r="C358">
        <v>10286</v>
      </c>
      <c r="D358">
        <v>78</v>
      </c>
      <c r="E358">
        <v>38</v>
      </c>
      <c r="F358">
        <v>24514.81</v>
      </c>
      <c r="G358">
        <v>53</v>
      </c>
      <c r="H358">
        <v>5850</v>
      </c>
      <c r="I358">
        <v>9</v>
      </c>
      <c r="J358" t="s">
        <v>14</v>
      </c>
      <c r="K358">
        <v>3</v>
      </c>
    </row>
    <row r="359" spans="1:11" x14ac:dyDescent="0.2">
      <c r="A359">
        <v>1806</v>
      </c>
      <c r="B359">
        <v>16</v>
      </c>
      <c r="C359">
        <v>10134</v>
      </c>
      <c r="D359">
        <v>86</v>
      </c>
      <c r="E359">
        <v>37</v>
      </c>
      <c r="F359">
        <v>28367.96</v>
      </c>
      <c r="G359">
        <v>43</v>
      </c>
      <c r="H359">
        <v>17193</v>
      </c>
      <c r="I359">
        <v>8</v>
      </c>
      <c r="J359" t="s">
        <v>13</v>
      </c>
      <c r="K359">
        <v>2</v>
      </c>
    </row>
    <row r="360" spans="1:11" x14ac:dyDescent="0.2">
      <c r="A360">
        <v>1812</v>
      </c>
      <c r="B360">
        <v>11</v>
      </c>
      <c r="C360">
        <v>9558</v>
      </c>
      <c r="D360">
        <v>107</v>
      </c>
      <c r="E360">
        <v>40</v>
      </c>
      <c r="F360">
        <v>21636.59</v>
      </c>
      <c r="G360">
        <v>33</v>
      </c>
      <c r="H360">
        <v>37170</v>
      </c>
      <c r="I360">
        <v>4</v>
      </c>
      <c r="J360" t="s">
        <v>13</v>
      </c>
      <c r="K360">
        <v>1</v>
      </c>
    </row>
    <row r="361" spans="1:11" x14ac:dyDescent="0.2">
      <c r="A361">
        <v>1816</v>
      </c>
      <c r="B361">
        <v>4</v>
      </c>
      <c r="C361">
        <v>10483</v>
      </c>
      <c r="D361">
        <v>77</v>
      </c>
      <c r="E361">
        <v>35</v>
      </c>
      <c r="F361">
        <v>34026.370000000003</v>
      </c>
      <c r="G361">
        <v>19</v>
      </c>
      <c r="H361">
        <v>22964</v>
      </c>
      <c r="I361">
        <v>3</v>
      </c>
      <c r="J361" t="s">
        <v>13</v>
      </c>
      <c r="K361">
        <v>1</v>
      </c>
    </row>
    <row r="362" spans="1:11" x14ac:dyDescent="0.2">
      <c r="A362">
        <v>1817</v>
      </c>
      <c r="B362">
        <v>9</v>
      </c>
      <c r="C362">
        <v>10124</v>
      </c>
      <c r="D362">
        <v>87</v>
      </c>
      <c r="E362">
        <v>36</v>
      </c>
      <c r="F362">
        <v>27913.34</v>
      </c>
      <c r="G362">
        <v>33</v>
      </c>
      <c r="H362">
        <v>30968</v>
      </c>
      <c r="I362">
        <v>1</v>
      </c>
      <c r="J362" t="s">
        <v>12</v>
      </c>
      <c r="K362">
        <v>1</v>
      </c>
    </row>
    <row r="363" spans="1:11" x14ac:dyDescent="0.2">
      <c r="A363">
        <v>1820</v>
      </c>
      <c r="B363">
        <v>7</v>
      </c>
      <c r="C363">
        <v>10122</v>
      </c>
      <c r="D363">
        <v>104</v>
      </c>
      <c r="E363">
        <v>37</v>
      </c>
      <c r="F363">
        <v>18861.080000000002</v>
      </c>
      <c r="G363">
        <v>51</v>
      </c>
      <c r="H363">
        <v>50649</v>
      </c>
      <c r="I363">
        <v>4</v>
      </c>
      <c r="J363" t="s">
        <v>12</v>
      </c>
      <c r="K363">
        <v>1</v>
      </c>
    </row>
    <row r="364" spans="1:11" x14ac:dyDescent="0.2">
      <c r="A364">
        <v>1826</v>
      </c>
      <c r="B364">
        <v>7</v>
      </c>
      <c r="C364">
        <v>2738</v>
      </c>
      <c r="D364">
        <v>71</v>
      </c>
      <c r="E364">
        <v>26</v>
      </c>
      <c r="F364">
        <v>30431.64</v>
      </c>
      <c r="G364">
        <v>65</v>
      </c>
      <c r="H364">
        <v>20945</v>
      </c>
      <c r="I364">
        <v>6</v>
      </c>
      <c r="J364" t="s">
        <v>13</v>
      </c>
      <c r="K364">
        <v>2</v>
      </c>
    </row>
    <row r="365" spans="1:11" x14ac:dyDescent="0.2">
      <c r="A365">
        <v>1829</v>
      </c>
      <c r="B365">
        <v>1</v>
      </c>
      <c r="C365">
        <v>9339</v>
      </c>
      <c r="D365">
        <v>57</v>
      </c>
      <c r="E365">
        <v>39</v>
      </c>
      <c r="F365">
        <v>32645.47</v>
      </c>
      <c r="G365">
        <v>39</v>
      </c>
      <c r="H365">
        <v>21877</v>
      </c>
      <c r="I365">
        <v>8</v>
      </c>
      <c r="J365" t="s">
        <v>13</v>
      </c>
      <c r="K365">
        <v>1</v>
      </c>
    </row>
    <row r="366" spans="1:11" x14ac:dyDescent="0.2">
      <c r="A366">
        <v>1832</v>
      </c>
      <c r="B366">
        <v>4</v>
      </c>
      <c r="C366">
        <v>11046</v>
      </c>
      <c r="D366">
        <v>78</v>
      </c>
      <c r="E366">
        <v>40</v>
      </c>
      <c r="F366">
        <v>30197.86</v>
      </c>
      <c r="G366">
        <v>28</v>
      </c>
      <c r="H366">
        <v>6166</v>
      </c>
      <c r="I366">
        <v>8</v>
      </c>
      <c r="J366" t="s">
        <v>14</v>
      </c>
      <c r="K366">
        <v>3</v>
      </c>
    </row>
    <row r="367" spans="1:11" x14ac:dyDescent="0.2">
      <c r="A367">
        <v>1837</v>
      </c>
      <c r="B367">
        <v>12</v>
      </c>
      <c r="C367">
        <v>9632</v>
      </c>
      <c r="D367">
        <v>70</v>
      </c>
      <c r="E367">
        <v>28</v>
      </c>
      <c r="F367">
        <v>31019.11</v>
      </c>
      <c r="G367">
        <v>45</v>
      </c>
      <c r="H367">
        <v>7096</v>
      </c>
      <c r="I367">
        <v>3</v>
      </c>
      <c r="J367" t="s">
        <v>14</v>
      </c>
      <c r="K367">
        <v>3</v>
      </c>
    </row>
    <row r="368" spans="1:11" x14ac:dyDescent="0.2">
      <c r="A368">
        <v>1842</v>
      </c>
      <c r="B368">
        <v>2</v>
      </c>
      <c r="C368">
        <v>12330</v>
      </c>
      <c r="D368">
        <v>110</v>
      </c>
      <c r="E368">
        <v>47</v>
      </c>
      <c r="F368">
        <v>18173.009999999998</v>
      </c>
      <c r="G368">
        <v>28</v>
      </c>
      <c r="H368">
        <v>37068</v>
      </c>
      <c r="I368">
        <v>1</v>
      </c>
      <c r="J368" t="s">
        <v>13</v>
      </c>
      <c r="K368">
        <v>3</v>
      </c>
    </row>
    <row r="369" spans="1:11" x14ac:dyDescent="0.2">
      <c r="A369">
        <v>1844</v>
      </c>
      <c r="B369">
        <v>23</v>
      </c>
      <c r="C369">
        <v>11058</v>
      </c>
      <c r="D369">
        <v>73</v>
      </c>
      <c r="E369">
        <v>34</v>
      </c>
      <c r="F369">
        <v>27686.03</v>
      </c>
      <c r="G369">
        <v>63</v>
      </c>
      <c r="H369">
        <v>41040</v>
      </c>
      <c r="I369">
        <v>2</v>
      </c>
      <c r="J369" t="s">
        <v>13</v>
      </c>
      <c r="K369">
        <v>2</v>
      </c>
    </row>
    <row r="370" spans="1:11" x14ac:dyDescent="0.2">
      <c r="A370">
        <v>1851</v>
      </c>
      <c r="B370">
        <v>5</v>
      </c>
      <c r="C370">
        <v>9953</v>
      </c>
      <c r="D370">
        <v>113</v>
      </c>
      <c r="E370">
        <v>40</v>
      </c>
      <c r="F370">
        <v>36001.69</v>
      </c>
      <c r="G370">
        <v>56</v>
      </c>
      <c r="H370">
        <v>12022</v>
      </c>
      <c r="I370">
        <v>3</v>
      </c>
      <c r="J370" t="s">
        <v>13</v>
      </c>
      <c r="K370">
        <v>2</v>
      </c>
    </row>
    <row r="371" spans="1:11" x14ac:dyDescent="0.2">
      <c r="A371">
        <v>1857</v>
      </c>
      <c r="B371">
        <v>4</v>
      </c>
      <c r="C371">
        <v>9713</v>
      </c>
      <c r="D371">
        <v>81</v>
      </c>
      <c r="E371">
        <v>36</v>
      </c>
      <c r="F371">
        <v>24138.959999999999</v>
      </c>
      <c r="G371">
        <v>32</v>
      </c>
      <c r="H371">
        <v>20759</v>
      </c>
      <c r="I371">
        <v>9</v>
      </c>
      <c r="J371" t="s">
        <v>13</v>
      </c>
      <c r="K371">
        <v>2</v>
      </c>
    </row>
    <row r="372" spans="1:11" x14ac:dyDescent="0.2">
      <c r="A372">
        <v>1862</v>
      </c>
      <c r="B372">
        <v>17</v>
      </c>
      <c r="C372">
        <v>10727</v>
      </c>
      <c r="D372">
        <v>80</v>
      </c>
      <c r="E372">
        <v>29</v>
      </c>
      <c r="F372">
        <v>38496.339999999997</v>
      </c>
      <c r="G372">
        <v>68</v>
      </c>
      <c r="H372">
        <v>54234</v>
      </c>
      <c r="I372">
        <v>7</v>
      </c>
      <c r="J372" t="s">
        <v>12</v>
      </c>
      <c r="K372">
        <v>2</v>
      </c>
    </row>
    <row r="373" spans="1:11" x14ac:dyDescent="0.2">
      <c r="A373">
        <v>1863</v>
      </c>
      <c r="B373">
        <v>11</v>
      </c>
      <c r="C373">
        <v>11016</v>
      </c>
      <c r="D373">
        <v>80</v>
      </c>
      <c r="E373">
        <v>36</v>
      </c>
      <c r="F373">
        <v>25320.7</v>
      </c>
      <c r="G373">
        <v>33</v>
      </c>
      <c r="H373">
        <v>32544</v>
      </c>
      <c r="I373">
        <v>8</v>
      </c>
      <c r="J373" t="s">
        <v>13</v>
      </c>
      <c r="K373">
        <v>1</v>
      </c>
    </row>
    <row r="374" spans="1:11" x14ac:dyDescent="0.2">
      <c r="A374">
        <v>1864</v>
      </c>
      <c r="B374">
        <v>1</v>
      </c>
      <c r="C374">
        <v>10479</v>
      </c>
      <c r="D374">
        <v>64</v>
      </c>
      <c r="E374">
        <v>39</v>
      </c>
      <c r="F374">
        <v>26333.97</v>
      </c>
      <c r="G374">
        <v>34</v>
      </c>
      <c r="H374">
        <v>8663</v>
      </c>
      <c r="I374">
        <v>4</v>
      </c>
      <c r="J374" t="s">
        <v>14</v>
      </c>
      <c r="K374">
        <v>2</v>
      </c>
    </row>
    <row r="375" spans="1:11" x14ac:dyDescent="0.2">
      <c r="A375">
        <v>1866</v>
      </c>
      <c r="B375">
        <v>3</v>
      </c>
      <c r="C375">
        <v>9988</v>
      </c>
      <c r="D375">
        <v>82</v>
      </c>
      <c r="E375">
        <v>36</v>
      </c>
      <c r="F375">
        <v>37571.589999999997</v>
      </c>
      <c r="G375">
        <v>27</v>
      </c>
      <c r="H375">
        <v>9670</v>
      </c>
      <c r="I375">
        <v>4</v>
      </c>
      <c r="J375" t="s">
        <v>14</v>
      </c>
      <c r="K375">
        <v>3</v>
      </c>
    </row>
    <row r="376" spans="1:11" x14ac:dyDescent="0.2">
      <c r="A376">
        <v>1867</v>
      </c>
      <c r="B376">
        <v>4</v>
      </c>
      <c r="C376">
        <v>12645</v>
      </c>
      <c r="D376">
        <v>94</v>
      </c>
      <c r="E376">
        <v>55</v>
      </c>
      <c r="F376">
        <v>29797.23</v>
      </c>
      <c r="G376">
        <v>24</v>
      </c>
      <c r="H376">
        <v>8168</v>
      </c>
      <c r="I376">
        <v>7</v>
      </c>
      <c r="J376" t="s">
        <v>14</v>
      </c>
      <c r="K376">
        <v>2</v>
      </c>
    </row>
    <row r="377" spans="1:11" x14ac:dyDescent="0.2">
      <c r="A377">
        <v>1869</v>
      </c>
      <c r="B377">
        <v>6</v>
      </c>
      <c r="C377">
        <v>11161</v>
      </c>
      <c r="D377">
        <v>87</v>
      </c>
      <c r="E377">
        <v>33</v>
      </c>
      <c r="F377">
        <v>39898.79</v>
      </c>
      <c r="G377">
        <v>32</v>
      </c>
      <c r="H377">
        <v>46404</v>
      </c>
      <c r="I377">
        <v>6</v>
      </c>
      <c r="J377" t="s">
        <v>12</v>
      </c>
      <c r="K377">
        <v>1</v>
      </c>
    </row>
    <row r="378" spans="1:11" x14ac:dyDescent="0.2">
      <c r="A378">
        <v>1875</v>
      </c>
      <c r="B378">
        <v>2</v>
      </c>
      <c r="C378">
        <v>9686</v>
      </c>
      <c r="D378">
        <v>110</v>
      </c>
      <c r="E378">
        <v>34</v>
      </c>
      <c r="F378">
        <v>39990.61</v>
      </c>
      <c r="G378">
        <v>26</v>
      </c>
      <c r="H378">
        <v>38397</v>
      </c>
      <c r="I378">
        <v>8</v>
      </c>
      <c r="J378" t="s">
        <v>12</v>
      </c>
      <c r="K378">
        <v>2</v>
      </c>
    </row>
    <row r="379" spans="1:11" x14ac:dyDescent="0.2">
      <c r="A379">
        <v>1880</v>
      </c>
      <c r="B379">
        <v>4</v>
      </c>
      <c r="C379">
        <v>9700</v>
      </c>
      <c r="D379">
        <v>74</v>
      </c>
      <c r="E379">
        <v>33</v>
      </c>
      <c r="F379">
        <v>21625.439999999999</v>
      </c>
      <c r="G379">
        <v>38</v>
      </c>
      <c r="H379">
        <v>20756</v>
      </c>
      <c r="I379">
        <v>4</v>
      </c>
      <c r="J379" t="s">
        <v>13</v>
      </c>
      <c r="K379">
        <v>3</v>
      </c>
    </row>
    <row r="380" spans="1:11" x14ac:dyDescent="0.2">
      <c r="A380">
        <v>1911</v>
      </c>
      <c r="B380">
        <v>4</v>
      </c>
      <c r="C380">
        <v>10266</v>
      </c>
      <c r="D380">
        <v>90</v>
      </c>
      <c r="E380">
        <v>38</v>
      </c>
      <c r="F380">
        <v>38890.81</v>
      </c>
      <c r="G380">
        <v>37</v>
      </c>
      <c r="H380">
        <v>24045</v>
      </c>
      <c r="I380">
        <v>2</v>
      </c>
      <c r="J380" t="s">
        <v>13</v>
      </c>
      <c r="K380">
        <v>1</v>
      </c>
    </row>
    <row r="381" spans="1:11" x14ac:dyDescent="0.2">
      <c r="A381">
        <v>1912</v>
      </c>
      <c r="B381">
        <v>4</v>
      </c>
      <c r="C381">
        <v>14764</v>
      </c>
      <c r="D381">
        <v>89</v>
      </c>
      <c r="E381">
        <v>47</v>
      </c>
      <c r="F381">
        <v>23794.49</v>
      </c>
      <c r="G381">
        <v>18</v>
      </c>
      <c r="H381">
        <v>8221</v>
      </c>
      <c r="I381">
        <v>5</v>
      </c>
      <c r="J381" t="s">
        <v>14</v>
      </c>
      <c r="K381">
        <v>2</v>
      </c>
    </row>
    <row r="382" spans="1:11" x14ac:dyDescent="0.2">
      <c r="A382">
        <v>1923</v>
      </c>
      <c r="B382">
        <v>7</v>
      </c>
      <c r="C382">
        <v>10338</v>
      </c>
      <c r="D382">
        <v>88</v>
      </c>
      <c r="E382">
        <v>33</v>
      </c>
      <c r="F382">
        <v>30249.94</v>
      </c>
      <c r="G382">
        <v>54</v>
      </c>
      <c r="H382">
        <v>11183</v>
      </c>
      <c r="I382">
        <v>4</v>
      </c>
      <c r="J382" t="s">
        <v>14</v>
      </c>
      <c r="K382">
        <v>3</v>
      </c>
    </row>
    <row r="383" spans="1:11" x14ac:dyDescent="0.2">
      <c r="A383">
        <v>1928</v>
      </c>
      <c r="B383">
        <v>10</v>
      </c>
      <c r="C383">
        <v>9932</v>
      </c>
      <c r="D383">
        <v>70</v>
      </c>
      <c r="E383">
        <v>38</v>
      </c>
      <c r="F383">
        <v>28875.200000000001</v>
      </c>
      <c r="G383">
        <v>35</v>
      </c>
      <c r="H383">
        <v>36096</v>
      </c>
      <c r="I383">
        <v>2</v>
      </c>
      <c r="J383" t="s">
        <v>12</v>
      </c>
      <c r="K383">
        <v>1</v>
      </c>
    </row>
    <row r="384" spans="1:11" x14ac:dyDescent="0.2">
      <c r="A384">
        <v>1933</v>
      </c>
      <c r="B384">
        <v>11</v>
      </c>
      <c r="C384">
        <v>9826</v>
      </c>
      <c r="D384">
        <v>86</v>
      </c>
      <c r="E384">
        <v>29</v>
      </c>
      <c r="F384">
        <v>20732.59</v>
      </c>
      <c r="G384">
        <v>28</v>
      </c>
      <c r="H384">
        <v>66413</v>
      </c>
      <c r="I384">
        <v>3</v>
      </c>
      <c r="J384" t="s">
        <v>12</v>
      </c>
      <c r="K384">
        <v>1</v>
      </c>
    </row>
    <row r="385" spans="1:11" x14ac:dyDescent="0.2">
      <c r="A385">
        <v>1934</v>
      </c>
      <c r="B385">
        <v>16</v>
      </c>
      <c r="C385">
        <v>10315</v>
      </c>
      <c r="D385">
        <v>62</v>
      </c>
      <c r="E385">
        <v>37</v>
      </c>
      <c r="F385">
        <v>34911.760000000002</v>
      </c>
      <c r="G385">
        <v>48</v>
      </c>
      <c r="H385">
        <v>22025</v>
      </c>
      <c r="I385">
        <v>5</v>
      </c>
      <c r="J385" t="s">
        <v>12</v>
      </c>
      <c r="K385">
        <v>1</v>
      </c>
    </row>
    <row r="386" spans="1:11" x14ac:dyDescent="0.2">
      <c r="A386">
        <v>1935</v>
      </c>
      <c r="B386">
        <v>13</v>
      </c>
      <c r="C386">
        <v>9734</v>
      </c>
      <c r="D386">
        <v>77</v>
      </c>
      <c r="E386">
        <v>38</v>
      </c>
      <c r="F386">
        <v>35144.26</v>
      </c>
      <c r="G386">
        <v>47</v>
      </c>
      <c r="H386">
        <v>80449</v>
      </c>
      <c r="I386">
        <v>1</v>
      </c>
      <c r="J386" t="s">
        <v>12</v>
      </c>
      <c r="K386">
        <v>2</v>
      </c>
    </row>
    <row r="387" spans="1:11" x14ac:dyDescent="0.2">
      <c r="A387">
        <v>1936</v>
      </c>
      <c r="B387">
        <v>22</v>
      </c>
      <c r="C387">
        <v>13114</v>
      </c>
      <c r="D387">
        <v>93</v>
      </c>
      <c r="E387">
        <v>42</v>
      </c>
      <c r="F387">
        <v>21338.78</v>
      </c>
      <c r="G387">
        <v>61</v>
      </c>
      <c r="H387">
        <v>4109</v>
      </c>
      <c r="I387">
        <v>3</v>
      </c>
      <c r="J387" t="s">
        <v>14</v>
      </c>
      <c r="K387">
        <v>3</v>
      </c>
    </row>
    <row r="388" spans="1:11" x14ac:dyDescent="0.2">
      <c r="A388">
        <v>1938</v>
      </c>
      <c r="B388">
        <v>6</v>
      </c>
      <c r="C388">
        <v>10493</v>
      </c>
      <c r="D388">
        <v>73</v>
      </c>
      <c r="E388">
        <v>30</v>
      </c>
      <c r="F388">
        <v>35977.43</v>
      </c>
      <c r="G388">
        <v>63</v>
      </c>
      <c r="H388">
        <v>10415</v>
      </c>
      <c r="I388">
        <v>3</v>
      </c>
      <c r="J388" t="s">
        <v>14</v>
      </c>
      <c r="K388">
        <v>2</v>
      </c>
    </row>
    <row r="389" spans="1:11" x14ac:dyDescent="0.2">
      <c r="A389">
        <v>1945</v>
      </c>
      <c r="B389">
        <v>8</v>
      </c>
      <c r="C389">
        <v>11147</v>
      </c>
      <c r="D389">
        <v>82</v>
      </c>
      <c r="E389">
        <v>29</v>
      </c>
      <c r="F389">
        <v>23504.09</v>
      </c>
      <c r="G389">
        <v>29</v>
      </c>
      <c r="H389">
        <v>21744</v>
      </c>
      <c r="I389">
        <v>1</v>
      </c>
      <c r="J389" t="s">
        <v>13</v>
      </c>
      <c r="K389">
        <v>2</v>
      </c>
    </row>
    <row r="390" spans="1:11" x14ac:dyDescent="0.2">
      <c r="A390">
        <v>1948</v>
      </c>
      <c r="B390">
        <v>7</v>
      </c>
      <c r="C390">
        <v>3849</v>
      </c>
      <c r="D390">
        <v>71</v>
      </c>
      <c r="E390">
        <v>20</v>
      </c>
      <c r="F390">
        <v>30684.17</v>
      </c>
      <c r="G390">
        <v>63</v>
      </c>
      <c r="H390">
        <v>66333</v>
      </c>
      <c r="I390">
        <v>2</v>
      </c>
      <c r="J390" t="s">
        <v>12</v>
      </c>
      <c r="K390">
        <v>1</v>
      </c>
    </row>
    <row r="391" spans="1:11" x14ac:dyDescent="0.2">
      <c r="A391">
        <v>1955</v>
      </c>
      <c r="B391">
        <v>1</v>
      </c>
      <c r="C391">
        <v>10122</v>
      </c>
      <c r="D391">
        <v>110</v>
      </c>
      <c r="E391">
        <v>31</v>
      </c>
      <c r="F391">
        <v>35038.589999999997</v>
      </c>
      <c r="G391">
        <v>43</v>
      </c>
      <c r="H391">
        <v>18296</v>
      </c>
      <c r="I391">
        <v>2</v>
      </c>
      <c r="J391" t="s">
        <v>12</v>
      </c>
      <c r="K391">
        <v>2</v>
      </c>
    </row>
    <row r="392" spans="1:11" x14ac:dyDescent="0.2">
      <c r="A392">
        <v>1957</v>
      </c>
      <c r="B392">
        <v>3</v>
      </c>
      <c r="C392">
        <v>10953</v>
      </c>
      <c r="D392">
        <v>90</v>
      </c>
      <c r="E392">
        <v>29</v>
      </c>
      <c r="F392">
        <v>24262.880000000001</v>
      </c>
      <c r="G392">
        <v>30</v>
      </c>
      <c r="H392">
        <v>73508</v>
      </c>
      <c r="I392">
        <v>4</v>
      </c>
      <c r="J392" t="s">
        <v>12</v>
      </c>
      <c r="K392">
        <v>1</v>
      </c>
    </row>
    <row r="393" spans="1:11" x14ac:dyDescent="0.2">
      <c r="A393">
        <v>1958</v>
      </c>
      <c r="B393">
        <v>8</v>
      </c>
      <c r="C393">
        <v>13345</v>
      </c>
      <c r="D393">
        <v>107</v>
      </c>
      <c r="E393">
        <v>42</v>
      </c>
      <c r="F393">
        <v>24726.639999999999</v>
      </c>
      <c r="G393">
        <v>66</v>
      </c>
      <c r="H393">
        <v>10657</v>
      </c>
      <c r="I393">
        <v>1</v>
      </c>
      <c r="J393" t="s">
        <v>14</v>
      </c>
      <c r="K393">
        <v>2</v>
      </c>
    </row>
    <row r="394" spans="1:11" x14ac:dyDescent="0.2">
      <c r="A394">
        <v>1973</v>
      </c>
      <c r="B394">
        <v>19</v>
      </c>
      <c r="C394">
        <v>10522</v>
      </c>
      <c r="D394">
        <v>79</v>
      </c>
      <c r="E394">
        <v>39</v>
      </c>
      <c r="F394">
        <v>23352.240000000002</v>
      </c>
      <c r="G394">
        <v>68</v>
      </c>
      <c r="H394">
        <v>10108</v>
      </c>
      <c r="I394">
        <v>9</v>
      </c>
      <c r="J394" t="s">
        <v>14</v>
      </c>
      <c r="K394">
        <v>2</v>
      </c>
    </row>
    <row r="395" spans="1:11" x14ac:dyDescent="0.2">
      <c r="A395">
        <v>1974</v>
      </c>
      <c r="B395">
        <v>2</v>
      </c>
      <c r="C395">
        <v>12096</v>
      </c>
      <c r="D395">
        <v>114</v>
      </c>
      <c r="E395">
        <v>46</v>
      </c>
      <c r="F395">
        <v>27728.11</v>
      </c>
      <c r="G395">
        <v>39</v>
      </c>
      <c r="H395">
        <v>26642</v>
      </c>
      <c r="I395">
        <v>7</v>
      </c>
      <c r="J395" t="s">
        <v>13</v>
      </c>
      <c r="K395">
        <v>1</v>
      </c>
    </row>
    <row r="396" spans="1:11" x14ac:dyDescent="0.2">
      <c r="A396">
        <v>1982</v>
      </c>
      <c r="B396">
        <v>2</v>
      </c>
      <c r="C396">
        <v>4620</v>
      </c>
      <c r="D396">
        <v>72</v>
      </c>
      <c r="E396">
        <v>18</v>
      </c>
      <c r="F396">
        <v>27752.44</v>
      </c>
      <c r="G396">
        <v>40</v>
      </c>
      <c r="H396">
        <v>8633</v>
      </c>
      <c r="I396">
        <v>4</v>
      </c>
      <c r="J396" t="s">
        <v>14</v>
      </c>
      <c r="K396">
        <v>2</v>
      </c>
    </row>
    <row r="397" spans="1:11" x14ac:dyDescent="0.2">
      <c r="A397">
        <v>1993</v>
      </c>
      <c r="B397">
        <v>21</v>
      </c>
      <c r="C397">
        <v>9543</v>
      </c>
      <c r="D397">
        <v>81</v>
      </c>
      <c r="E397">
        <v>31</v>
      </c>
      <c r="F397">
        <v>26822.03</v>
      </c>
      <c r="G397">
        <v>56</v>
      </c>
      <c r="H397">
        <v>96575</v>
      </c>
      <c r="I397">
        <v>1</v>
      </c>
      <c r="J397" t="s">
        <v>12</v>
      </c>
      <c r="K397">
        <v>2</v>
      </c>
    </row>
    <row r="398" spans="1:11" x14ac:dyDescent="0.2">
      <c r="A398">
        <v>1996</v>
      </c>
      <c r="B398">
        <v>22</v>
      </c>
      <c r="C398">
        <v>10229</v>
      </c>
      <c r="D398">
        <v>79</v>
      </c>
      <c r="E398">
        <v>30</v>
      </c>
      <c r="F398">
        <v>24233.06</v>
      </c>
      <c r="G398">
        <v>62</v>
      </c>
      <c r="H398">
        <v>6904</v>
      </c>
      <c r="I398">
        <v>6</v>
      </c>
      <c r="J398" t="s">
        <v>14</v>
      </c>
      <c r="K398">
        <v>3</v>
      </c>
    </row>
    <row r="399" spans="1:11" x14ac:dyDescent="0.2">
      <c r="A399">
        <v>1997</v>
      </c>
      <c r="B399">
        <v>8</v>
      </c>
      <c r="C399">
        <v>9822</v>
      </c>
      <c r="D399">
        <v>54</v>
      </c>
      <c r="E399">
        <v>36</v>
      </c>
      <c r="F399">
        <v>19195.68</v>
      </c>
      <c r="G399">
        <v>40</v>
      </c>
      <c r="H399">
        <v>9563</v>
      </c>
      <c r="I399">
        <v>3</v>
      </c>
      <c r="J399" t="s">
        <v>14</v>
      </c>
      <c r="K399">
        <v>3</v>
      </c>
    </row>
    <row r="400" spans="1:11" x14ac:dyDescent="0.2">
      <c r="A400">
        <v>1999</v>
      </c>
      <c r="B400">
        <v>18</v>
      </c>
      <c r="C400">
        <v>10701</v>
      </c>
      <c r="D400">
        <v>79</v>
      </c>
      <c r="E400">
        <v>37</v>
      </c>
      <c r="F400">
        <v>33057.300000000003</v>
      </c>
      <c r="G400">
        <v>47</v>
      </c>
      <c r="H400">
        <v>27438</v>
      </c>
      <c r="I400">
        <v>9</v>
      </c>
      <c r="J400" t="s">
        <v>13</v>
      </c>
      <c r="K400">
        <v>2</v>
      </c>
    </row>
    <row r="401" spans="1:11" x14ac:dyDescent="0.2">
      <c r="A401">
        <v>2000</v>
      </c>
      <c r="B401">
        <v>20</v>
      </c>
      <c r="C401">
        <v>10564</v>
      </c>
      <c r="D401">
        <v>109</v>
      </c>
      <c r="E401">
        <v>31</v>
      </c>
      <c r="F401">
        <v>26381.040000000001</v>
      </c>
      <c r="G401">
        <v>49</v>
      </c>
      <c r="H401">
        <v>21387</v>
      </c>
      <c r="I401">
        <v>6</v>
      </c>
      <c r="J401" t="s">
        <v>12</v>
      </c>
      <c r="K40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23CC-A67D-482F-8F89-E47D02D9C2FA}">
  <dimension ref="A1:B401"/>
  <sheetViews>
    <sheetView workbookViewId="0">
      <selection activeCell="D24" sqref="D24"/>
    </sheetView>
  </sheetViews>
  <sheetFormatPr baseColWidth="10" defaultRowHeight="15" x14ac:dyDescent="0.2"/>
  <sheetData>
    <row r="1" spans="1:2" x14ac:dyDescent="0.2">
      <c r="A1" t="s">
        <v>0</v>
      </c>
      <c r="B1" t="s">
        <v>11</v>
      </c>
    </row>
    <row r="2" spans="1:2" x14ac:dyDescent="0.2">
      <c r="A2">
        <v>22</v>
      </c>
      <c r="B2">
        <v>43747.6922743182</v>
      </c>
    </row>
    <row r="3" spans="1:2" x14ac:dyDescent="0.2">
      <c r="A3">
        <v>14</v>
      </c>
      <c r="B3">
        <v>37483.689991348998</v>
      </c>
    </row>
    <row r="4" spans="1:2" x14ac:dyDescent="0.2">
      <c r="A4">
        <v>91</v>
      </c>
      <c r="B4">
        <v>57522.995483498104</v>
      </c>
    </row>
    <row r="5" spans="1:2" x14ac:dyDescent="0.2">
      <c r="A5">
        <v>32</v>
      </c>
      <c r="B5">
        <v>50338.062083788303</v>
      </c>
    </row>
    <row r="6" spans="1:2" x14ac:dyDescent="0.2">
      <c r="A6">
        <v>28</v>
      </c>
      <c r="B6">
        <v>45675.550054188301</v>
      </c>
    </row>
    <row r="7" spans="1:2" x14ac:dyDescent="0.2">
      <c r="A7">
        <v>109</v>
      </c>
      <c r="B7">
        <v>78428.062323210805</v>
      </c>
    </row>
    <row r="8" spans="1:2" x14ac:dyDescent="0.2">
      <c r="A8">
        <v>46</v>
      </c>
      <c r="B8">
        <v>47451.436431053597</v>
      </c>
    </row>
    <row r="9" spans="1:2" x14ac:dyDescent="0.2">
      <c r="A9">
        <v>82</v>
      </c>
      <c r="B9">
        <v>72545.458293210395</v>
      </c>
    </row>
    <row r="10" spans="1:2" x14ac:dyDescent="0.2">
      <c r="A10">
        <v>55</v>
      </c>
      <c r="B10">
        <v>18438.481081862799</v>
      </c>
    </row>
    <row r="11" spans="1:2" x14ac:dyDescent="0.2">
      <c r="A11">
        <v>45</v>
      </c>
      <c r="B11">
        <v>49626.192147796501</v>
      </c>
    </row>
    <row r="12" spans="1:2" x14ac:dyDescent="0.2">
      <c r="A12">
        <v>69</v>
      </c>
      <c r="B12">
        <v>34472.001767228699</v>
      </c>
    </row>
    <row r="13" spans="1:2" x14ac:dyDescent="0.2">
      <c r="A13">
        <v>86</v>
      </c>
      <c r="B13">
        <v>66404.965896718393</v>
      </c>
    </row>
    <row r="14" spans="1:2" x14ac:dyDescent="0.2">
      <c r="A14">
        <v>30</v>
      </c>
      <c r="B14">
        <v>18610.231689832301</v>
      </c>
    </row>
    <row r="15" spans="1:2" x14ac:dyDescent="0.2">
      <c r="A15">
        <v>99</v>
      </c>
      <c r="B15">
        <v>56006.881222890697</v>
      </c>
    </row>
    <row r="16" spans="1:2" x14ac:dyDescent="0.2">
      <c r="A16">
        <v>115</v>
      </c>
      <c r="B16">
        <v>58137.527342295398</v>
      </c>
    </row>
    <row r="17" spans="1:2" x14ac:dyDescent="0.2">
      <c r="A17">
        <v>100</v>
      </c>
      <c r="B17">
        <v>60358.425415711703</v>
      </c>
    </row>
    <row r="18" spans="1:2" x14ac:dyDescent="0.2">
      <c r="A18">
        <v>123</v>
      </c>
      <c r="B18">
        <v>54944.500103600403</v>
      </c>
    </row>
    <row r="19" spans="1:2" x14ac:dyDescent="0.2">
      <c r="A19">
        <v>127</v>
      </c>
      <c r="B19">
        <v>44467.566036027703</v>
      </c>
    </row>
    <row r="20" spans="1:2" x14ac:dyDescent="0.2">
      <c r="A20">
        <v>130</v>
      </c>
      <c r="B20">
        <v>90571.589838614498</v>
      </c>
    </row>
    <row r="21" spans="1:2" x14ac:dyDescent="0.2">
      <c r="A21">
        <v>131</v>
      </c>
      <c r="B21">
        <v>58551.479947867403</v>
      </c>
    </row>
    <row r="22" spans="1:2" x14ac:dyDescent="0.2">
      <c r="A22">
        <v>132</v>
      </c>
      <c r="B22">
        <v>43726.64</v>
      </c>
    </row>
    <row r="23" spans="1:2" x14ac:dyDescent="0.2">
      <c r="A23">
        <v>133</v>
      </c>
      <c r="B23">
        <v>20789.669999999998</v>
      </c>
    </row>
    <row r="24" spans="1:2" x14ac:dyDescent="0.2">
      <c r="A24">
        <v>137</v>
      </c>
      <c r="B24">
        <v>55043.235223990399</v>
      </c>
    </row>
    <row r="25" spans="1:2" x14ac:dyDescent="0.2">
      <c r="A25">
        <v>138</v>
      </c>
      <c r="B25">
        <v>73412.918118869406</v>
      </c>
    </row>
    <row r="26" spans="1:2" x14ac:dyDescent="0.2">
      <c r="A26">
        <v>140</v>
      </c>
      <c r="B26">
        <v>35616.469587122803</v>
      </c>
    </row>
    <row r="27" spans="1:2" x14ac:dyDescent="0.2">
      <c r="A27">
        <v>147</v>
      </c>
      <c r="B27">
        <v>43600.1965346215</v>
      </c>
    </row>
    <row r="28" spans="1:2" x14ac:dyDescent="0.2">
      <c r="A28">
        <v>154</v>
      </c>
      <c r="B28">
        <v>81422.965770914496</v>
      </c>
    </row>
    <row r="29" spans="1:2" x14ac:dyDescent="0.2">
      <c r="A29">
        <v>158</v>
      </c>
      <c r="B29">
        <v>42077.6406353985</v>
      </c>
    </row>
    <row r="30" spans="1:2" x14ac:dyDescent="0.2">
      <c r="A30">
        <v>161</v>
      </c>
      <c r="B30">
        <v>62645.395752640899</v>
      </c>
    </row>
    <row r="31" spans="1:2" x14ac:dyDescent="0.2">
      <c r="A31">
        <v>164</v>
      </c>
      <c r="B31">
        <v>1289.2406940359599</v>
      </c>
    </row>
    <row r="32" spans="1:2" x14ac:dyDescent="0.2">
      <c r="A32">
        <v>181</v>
      </c>
      <c r="B32">
        <v>61756.506312428399</v>
      </c>
    </row>
    <row r="33" spans="1:2" x14ac:dyDescent="0.2">
      <c r="A33">
        <v>183</v>
      </c>
      <c r="B33">
        <v>64350.542217308997</v>
      </c>
    </row>
    <row r="34" spans="1:2" x14ac:dyDescent="0.2">
      <c r="A34">
        <v>194</v>
      </c>
      <c r="B34">
        <v>66628.021252208506</v>
      </c>
    </row>
    <row r="35" spans="1:2" x14ac:dyDescent="0.2">
      <c r="A35">
        <v>202</v>
      </c>
      <c r="B35">
        <v>75190.882346972197</v>
      </c>
    </row>
    <row r="36" spans="1:2" x14ac:dyDescent="0.2">
      <c r="A36">
        <v>204</v>
      </c>
      <c r="B36">
        <v>50960.750554010498</v>
      </c>
    </row>
    <row r="37" spans="1:2" x14ac:dyDescent="0.2">
      <c r="A37">
        <v>210</v>
      </c>
      <c r="B37">
        <v>49103.795454163599</v>
      </c>
    </row>
    <row r="38" spans="1:2" x14ac:dyDescent="0.2">
      <c r="A38">
        <v>232</v>
      </c>
      <c r="B38">
        <v>65583.801690735505</v>
      </c>
    </row>
    <row r="39" spans="1:2" x14ac:dyDescent="0.2">
      <c r="A39">
        <v>240</v>
      </c>
      <c r="B39">
        <v>37696.823918547103</v>
      </c>
    </row>
    <row r="40" spans="1:2" x14ac:dyDescent="0.2">
      <c r="A40">
        <v>242</v>
      </c>
      <c r="B40">
        <v>40025.292907445197</v>
      </c>
    </row>
    <row r="41" spans="1:2" x14ac:dyDescent="0.2">
      <c r="A41">
        <v>244</v>
      </c>
      <c r="B41">
        <v>59614.285998537198</v>
      </c>
    </row>
    <row r="42" spans="1:2" x14ac:dyDescent="0.2">
      <c r="A42">
        <v>251</v>
      </c>
      <c r="B42">
        <v>74223.778358972704</v>
      </c>
    </row>
    <row r="43" spans="1:2" x14ac:dyDescent="0.2">
      <c r="A43">
        <v>259</v>
      </c>
      <c r="B43">
        <v>69051.183871519301</v>
      </c>
    </row>
    <row r="44" spans="1:2" x14ac:dyDescent="0.2">
      <c r="A44">
        <v>263</v>
      </c>
      <c r="B44">
        <v>24400.76</v>
      </c>
    </row>
    <row r="45" spans="1:2" x14ac:dyDescent="0.2">
      <c r="A45">
        <v>270</v>
      </c>
      <c r="B45">
        <v>61514.236311078297</v>
      </c>
    </row>
    <row r="46" spans="1:2" x14ac:dyDescent="0.2">
      <c r="A46">
        <v>271</v>
      </c>
      <c r="B46">
        <v>69682.218055552497</v>
      </c>
    </row>
    <row r="47" spans="1:2" x14ac:dyDescent="0.2">
      <c r="A47">
        <v>274</v>
      </c>
      <c r="B47">
        <v>33097.337545779097</v>
      </c>
    </row>
    <row r="48" spans="1:2" x14ac:dyDescent="0.2">
      <c r="A48">
        <v>277</v>
      </c>
      <c r="B48">
        <v>44274.112135750103</v>
      </c>
    </row>
    <row r="49" spans="1:2" x14ac:dyDescent="0.2">
      <c r="A49">
        <v>279</v>
      </c>
      <c r="B49">
        <v>61101.4493143894</v>
      </c>
    </row>
    <row r="50" spans="1:2" x14ac:dyDescent="0.2">
      <c r="A50">
        <v>283</v>
      </c>
      <c r="B50">
        <v>42591.730600019502</v>
      </c>
    </row>
    <row r="51" spans="1:2" x14ac:dyDescent="0.2">
      <c r="A51">
        <v>289</v>
      </c>
      <c r="B51">
        <v>33486.000272165897</v>
      </c>
    </row>
    <row r="52" spans="1:2" x14ac:dyDescent="0.2">
      <c r="A52">
        <v>294</v>
      </c>
      <c r="B52">
        <v>52645.758035888801</v>
      </c>
    </row>
    <row r="53" spans="1:2" x14ac:dyDescent="0.2">
      <c r="A53">
        <v>295</v>
      </c>
      <c r="B53">
        <v>56388.243027915101</v>
      </c>
    </row>
    <row r="54" spans="1:2" x14ac:dyDescent="0.2">
      <c r="A54">
        <v>299</v>
      </c>
      <c r="B54">
        <v>25843.266639261299</v>
      </c>
    </row>
    <row r="55" spans="1:2" x14ac:dyDescent="0.2">
      <c r="A55">
        <v>303</v>
      </c>
      <c r="B55">
        <v>65683.581278375394</v>
      </c>
    </row>
    <row r="56" spans="1:2" x14ac:dyDescent="0.2">
      <c r="A56">
        <v>306</v>
      </c>
      <c r="B56">
        <v>23678.756208687199</v>
      </c>
    </row>
    <row r="57" spans="1:2" x14ac:dyDescent="0.2">
      <c r="A57">
        <v>307</v>
      </c>
      <c r="B57">
        <v>82018.1178351259</v>
      </c>
    </row>
    <row r="58" spans="1:2" x14ac:dyDescent="0.2">
      <c r="A58">
        <v>308</v>
      </c>
      <c r="B58">
        <v>39892.271255505701</v>
      </c>
    </row>
    <row r="59" spans="1:2" x14ac:dyDescent="0.2">
      <c r="A59">
        <v>318</v>
      </c>
      <c r="B59">
        <v>71416.160035678302</v>
      </c>
    </row>
    <row r="60" spans="1:2" x14ac:dyDescent="0.2">
      <c r="A60">
        <v>329</v>
      </c>
      <c r="B60">
        <v>40597.2130482598</v>
      </c>
    </row>
    <row r="61" spans="1:2" x14ac:dyDescent="0.2">
      <c r="A61">
        <v>331</v>
      </c>
      <c r="B61">
        <v>62821.658234370698</v>
      </c>
    </row>
    <row r="62" spans="1:2" x14ac:dyDescent="0.2">
      <c r="A62">
        <v>335</v>
      </c>
      <c r="B62">
        <v>18974.917589648401</v>
      </c>
    </row>
    <row r="63" spans="1:2" x14ac:dyDescent="0.2">
      <c r="A63">
        <v>336</v>
      </c>
      <c r="B63">
        <v>61371.162487007903</v>
      </c>
    </row>
    <row r="64" spans="1:2" x14ac:dyDescent="0.2">
      <c r="A64">
        <v>345</v>
      </c>
      <c r="B64">
        <v>51979.945269964803</v>
      </c>
    </row>
    <row r="65" spans="1:2" x14ac:dyDescent="0.2">
      <c r="A65">
        <v>346</v>
      </c>
      <c r="B65">
        <v>20092.611979330301</v>
      </c>
    </row>
    <row r="66" spans="1:2" x14ac:dyDescent="0.2">
      <c r="A66">
        <v>350</v>
      </c>
      <c r="B66">
        <v>47886.371961420999</v>
      </c>
    </row>
    <row r="67" spans="1:2" x14ac:dyDescent="0.2">
      <c r="A67">
        <v>353</v>
      </c>
      <c r="B67">
        <v>30712.215392177</v>
      </c>
    </row>
    <row r="68" spans="1:2" x14ac:dyDescent="0.2">
      <c r="A68">
        <v>355</v>
      </c>
      <c r="B68">
        <v>28701.58</v>
      </c>
    </row>
    <row r="69" spans="1:2" x14ac:dyDescent="0.2">
      <c r="A69">
        <v>356</v>
      </c>
      <c r="B69">
        <v>40082.775412824703</v>
      </c>
    </row>
    <row r="70" spans="1:2" x14ac:dyDescent="0.2">
      <c r="A70">
        <v>365</v>
      </c>
      <c r="B70">
        <v>39089.141093063699</v>
      </c>
    </row>
    <row r="71" spans="1:2" x14ac:dyDescent="0.2">
      <c r="A71">
        <v>370</v>
      </c>
      <c r="B71">
        <v>55104.519685486302</v>
      </c>
    </row>
    <row r="72" spans="1:2" x14ac:dyDescent="0.2">
      <c r="A72">
        <v>371</v>
      </c>
      <c r="B72">
        <v>31710.836035790799</v>
      </c>
    </row>
    <row r="73" spans="1:2" x14ac:dyDescent="0.2">
      <c r="A73">
        <v>372</v>
      </c>
      <c r="B73">
        <v>38003.798455625598</v>
      </c>
    </row>
    <row r="74" spans="1:2" x14ac:dyDescent="0.2">
      <c r="A74">
        <v>373</v>
      </c>
      <c r="B74">
        <v>49416.154285810699</v>
      </c>
    </row>
    <row r="75" spans="1:2" x14ac:dyDescent="0.2">
      <c r="A75">
        <v>375</v>
      </c>
      <c r="B75">
        <v>40727.396000548302</v>
      </c>
    </row>
    <row r="76" spans="1:2" x14ac:dyDescent="0.2">
      <c r="A76">
        <v>377</v>
      </c>
      <c r="B76">
        <v>81963.6715161631</v>
      </c>
    </row>
    <row r="77" spans="1:2" x14ac:dyDescent="0.2">
      <c r="A77">
        <v>382</v>
      </c>
      <c r="B77">
        <v>60628.063593612897</v>
      </c>
    </row>
    <row r="78" spans="1:2" x14ac:dyDescent="0.2">
      <c r="A78">
        <v>386</v>
      </c>
      <c r="B78">
        <v>49486.633202547797</v>
      </c>
    </row>
    <row r="79" spans="1:2" x14ac:dyDescent="0.2">
      <c r="A79">
        <v>387</v>
      </c>
      <c r="B79">
        <v>36961.445964152503</v>
      </c>
    </row>
    <row r="80" spans="1:2" x14ac:dyDescent="0.2">
      <c r="A80">
        <v>388</v>
      </c>
      <c r="B80">
        <v>30767.089333739699</v>
      </c>
    </row>
    <row r="81" spans="1:2" x14ac:dyDescent="0.2">
      <c r="A81">
        <v>396</v>
      </c>
      <c r="B81">
        <v>46559.542902674599</v>
      </c>
    </row>
    <row r="82" spans="1:2" x14ac:dyDescent="0.2">
      <c r="A82">
        <v>400</v>
      </c>
      <c r="B82">
        <v>72382.811260261806</v>
      </c>
    </row>
    <row r="83" spans="1:2" x14ac:dyDescent="0.2">
      <c r="A83">
        <v>402</v>
      </c>
      <c r="B83">
        <v>33102.279502818797</v>
      </c>
    </row>
    <row r="84" spans="1:2" x14ac:dyDescent="0.2">
      <c r="A84">
        <v>405</v>
      </c>
      <c r="B84">
        <v>53748.033564693404</v>
      </c>
    </row>
    <row r="85" spans="1:2" x14ac:dyDescent="0.2">
      <c r="A85">
        <v>410</v>
      </c>
      <c r="B85">
        <v>76179.705296285305</v>
      </c>
    </row>
    <row r="86" spans="1:2" x14ac:dyDescent="0.2">
      <c r="A86">
        <v>427</v>
      </c>
      <c r="B86">
        <v>86867.276471347999</v>
      </c>
    </row>
    <row r="87" spans="1:2" x14ac:dyDescent="0.2">
      <c r="A87">
        <v>439</v>
      </c>
      <c r="B87">
        <v>64577.112972405703</v>
      </c>
    </row>
    <row r="88" spans="1:2" x14ac:dyDescent="0.2">
      <c r="A88">
        <v>440</v>
      </c>
      <c r="B88">
        <v>43084.524550932198</v>
      </c>
    </row>
    <row r="89" spans="1:2" x14ac:dyDescent="0.2">
      <c r="A89">
        <v>442</v>
      </c>
      <c r="B89">
        <v>21181.027406000099</v>
      </c>
    </row>
    <row r="90" spans="1:2" x14ac:dyDescent="0.2">
      <c r="A90">
        <v>457</v>
      </c>
      <c r="B90">
        <v>54021.057431416601</v>
      </c>
    </row>
    <row r="91" spans="1:2" x14ac:dyDescent="0.2">
      <c r="A91">
        <v>461</v>
      </c>
      <c r="B91">
        <v>66553.201131965194</v>
      </c>
    </row>
    <row r="92" spans="1:2" x14ac:dyDescent="0.2">
      <c r="A92">
        <v>462</v>
      </c>
      <c r="B92">
        <v>55206.895538379897</v>
      </c>
    </row>
    <row r="93" spans="1:2" x14ac:dyDescent="0.2">
      <c r="A93">
        <v>467</v>
      </c>
      <c r="B93">
        <v>78725.599491907298</v>
      </c>
    </row>
    <row r="94" spans="1:2" x14ac:dyDescent="0.2">
      <c r="A94">
        <v>468</v>
      </c>
      <c r="B94">
        <v>71122.6470357652</v>
      </c>
    </row>
    <row r="95" spans="1:2" x14ac:dyDescent="0.2">
      <c r="A95">
        <v>471</v>
      </c>
      <c r="B95">
        <v>63294.139668049698</v>
      </c>
    </row>
    <row r="96" spans="1:2" x14ac:dyDescent="0.2">
      <c r="A96">
        <v>487</v>
      </c>
      <c r="B96">
        <v>41929.166164037699</v>
      </c>
    </row>
    <row r="97" spans="1:2" x14ac:dyDescent="0.2">
      <c r="A97">
        <v>498</v>
      </c>
      <c r="B97">
        <v>73572.404329544297</v>
      </c>
    </row>
    <row r="98" spans="1:2" x14ac:dyDescent="0.2">
      <c r="A98">
        <v>499</v>
      </c>
      <c r="B98">
        <v>52683.429838209602</v>
      </c>
    </row>
    <row r="99" spans="1:2" x14ac:dyDescent="0.2">
      <c r="A99">
        <v>509</v>
      </c>
      <c r="B99">
        <v>30258.639489934601</v>
      </c>
    </row>
    <row r="100" spans="1:2" x14ac:dyDescent="0.2">
      <c r="A100">
        <v>518</v>
      </c>
      <c r="B100">
        <v>91473.219059496594</v>
      </c>
    </row>
    <row r="101" spans="1:2" x14ac:dyDescent="0.2">
      <c r="A101">
        <v>529</v>
      </c>
      <c r="B101">
        <v>66654.606045885404</v>
      </c>
    </row>
    <row r="102" spans="1:2" x14ac:dyDescent="0.2">
      <c r="A102">
        <v>530</v>
      </c>
      <c r="B102">
        <v>43862.109022776101</v>
      </c>
    </row>
    <row r="103" spans="1:2" x14ac:dyDescent="0.2">
      <c r="A103">
        <v>535</v>
      </c>
      <c r="B103">
        <v>56862.653482425798</v>
      </c>
    </row>
    <row r="104" spans="1:2" x14ac:dyDescent="0.2">
      <c r="A104">
        <v>536</v>
      </c>
      <c r="B104">
        <v>31003.850220875702</v>
      </c>
    </row>
    <row r="105" spans="1:2" x14ac:dyDescent="0.2">
      <c r="A105">
        <v>537</v>
      </c>
      <c r="B105">
        <v>22670.075053721201</v>
      </c>
    </row>
    <row r="106" spans="1:2" x14ac:dyDescent="0.2">
      <c r="A106">
        <v>538</v>
      </c>
      <c r="B106">
        <v>66739.916525486798</v>
      </c>
    </row>
    <row r="107" spans="1:2" x14ac:dyDescent="0.2">
      <c r="A107">
        <v>539</v>
      </c>
      <c r="B107">
        <v>57334.983907314003</v>
      </c>
    </row>
    <row r="108" spans="1:2" x14ac:dyDescent="0.2">
      <c r="A108">
        <v>544</v>
      </c>
      <c r="B108">
        <v>44326.338231913898</v>
      </c>
    </row>
    <row r="109" spans="1:2" x14ac:dyDescent="0.2">
      <c r="A109">
        <v>548</v>
      </c>
      <c r="B109">
        <v>57313.070100400597</v>
      </c>
    </row>
    <row r="110" spans="1:2" x14ac:dyDescent="0.2">
      <c r="A110">
        <v>562</v>
      </c>
      <c r="B110">
        <v>14735.7500785057</v>
      </c>
    </row>
    <row r="111" spans="1:2" x14ac:dyDescent="0.2">
      <c r="A111">
        <v>563</v>
      </c>
      <c r="B111">
        <v>38882.75</v>
      </c>
    </row>
    <row r="112" spans="1:2" x14ac:dyDescent="0.2">
      <c r="A112">
        <v>569</v>
      </c>
      <c r="B112">
        <v>49746.124441642402</v>
      </c>
    </row>
    <row r="113" spans="1:2" x14ac:dyDescent="0.2">
      <c r="A113">
        <v>575</v>
      </c>
      <c r="B113">
        <v>48461.794724527797</v>
      </c>
    </row>
    <row r="114" spans="1:2" x14ac:dyDescent="0.2">
      <c r="A114">
        <v>578</v>
      </c>
      <c r="B114">
        <v>44524.161236056898</v>
      </c>
    </row>
    <row r="115" spans="1:2" x14ac:dyDescent="0.2">
      <c r="A115">
        <v>579</v>
      </c>
      <c r="B115">
        <v>46121.380746160503</v>
      </c>
    </row>
    <row r="116" spans="1:2" x14ac:dyDescent="0.2">
      <c r="A116">
        <v>581</v>
      </c>
      <c r="B116">
        <v>67454.177794749805</v>
      </c>
    </row>
    <row r="117" spans="1:2" x14ac:dyDescent="0.2">
      <c r="A117">
        <v>583</v>
      </c>
      <c r="B117">
        <v>65968.661626572895</v>
      </c>
    </row>
    <row r="118" spans="1:2" x14ac:dyDescent="0.2">
      <c r="A118">
        <v>584</v>
      </c>
      <c r="B118">
        <v>70232.334919616798</v>
      </c>
    </row>
    <row r="119" spans="1:2" x14ac:dyDescent="0.2">
      <c r="A119">
        <v>585</v>
      </c>
      <c r="B119">
        <v>38116.185612793699</v>
      </c>
    </row>
    <row r="120" spans="1:2" x14ac:dyDescent="0.2">
      <c r="A120">
        <v>589</v>
      </c>
      <c r="B120">
        <v>86511.063402829095</v>
      </c>
    </row>
    <row r="121" spans="1:2" x14ac:dyDescent="0.2">
      <c r="A121">
        <v>590</v>
      </c>
      <c r="B121">
        <v>83648.9316153744</v>
      </c>
    </row>
    <row r="122" spans="1:2" x14ac:dyDescent="0.2">
      <c r="A122">
        <v>591</v>
      </c>
      <c r="B122">
        <v>51544.089228140198</v>
      </c>
    </row>
    <row r="123" spans="1:2" x14ac:dyDescent="0.2">
      <c r="A123">
        <v>595</v>
      </c>
      <c r="B123">
        <v>39657.386987660902</v>
      </c>
    </row>
    <row r="124" spans="1:2" x14ac:dyDescent="0.2">
      <c r="A124">
        <v>597</v>
      </c>
      <c r="B124">
        <v>51484.945375122901</v>
      </c>
    </row>
    <row r="125" spans="1:2" x14ac:dyDescent="0.2">
      <c r="A125">
        <v>609</v>
      </c>
      <c r="B125">
        <v>42376.654527501698</v>
      </c>
    </row>
    <row r="126" spans="1:2" x14ac:dyDescent="0.2">
      <c r="A126">
        <v>614</v>
      </c>
      <c r="B126">
        <v>39702.487427299799</v>
      </c>
    </row>
    <row r="127" spans="1:2" x14ac:dyDescent="0.2">
      <c r="A127">
        <v>630</v>
      </c>
      <c r="B127">
        <v>55172.263822561203</v>
      </c>
    </row>
    <row r="128" spans="1:2" x14ac:dyDescent="0.2">
      <c r="A128">
        <v>633</v>
      </c>
      <c r="B128">
        <v>63201.400622761699</v>
      </c>
    </row>
    <row r="129" spans="1:2" x14ac:dyDescent="0.2">
      <c r="A129">
        <v>636</v>
      </c>
      <c r="B129">
        <v>65507.199605198301</v>
      </c>
    </row>
    <row r="130" spans="1:2" x14ac:dyDescent="0.2">
      <c r="A130">
        <v>641</v>
      </c>
      <c r="B130">
        <v>52580.270435577098</v>
      </c>
    </row>
    <row r="131" spans="1:2" x14ac:dyDescent="0.2">
      <c r="A131">
        <v>642</v>
      </c>
      <c r="B131">
        <v>55645.169549015904</v>
      </c>
    </row>
    <row r="132" spans="1:2" x14ac:dyDescent="0.2">
      <c r="A132">
        <v>645</v>
      </c>
      <c r="B132">
        <v>42492.449777287002</v>
      </c>
    </row>
    <row r="133" spans="1:2" x14ac:dyDescent="0.2">
      <c r="A133">
        <v>648</v>
      </c>
      <c r="B133">
        <v>46713.206155386601</v>
      </c>
    </row>
    <row r="134" spans="1:2" x14ac:dyDescent="0.2">
      <c r="A134">
        <v>654</v>
      </c>
      <c r="B134">
        <v>27367.662687827298</v>
      </c>
    </row>
    <row r="135" spans="1:2" x14ac:dyDescent="0.2">
      <c r="A135">
        <v>655</v>
      </c>
      <c r="B135">
        <v>42945.0036819081</v>
      </c>
    </row>
    <row r="136" spans="1:2" x14ac:dyDescent="0.2">
      <c r="A136">
        <v>669</v>
      </c>
      <c r="B136">
        <v>61047.515608205402</v>
      </c>
    </row>
    <row r="137" spans="1:2" x14ac:dyDescent="0.2">
      <c r="A137">
        <v>682</v>
      </c>
      <c r="B137">
        <v>55931.399649986597</v>
      </c>
    </row>
    <row r="138" spans="1:2" x14ac:dyDescent="0.2">
      <c r="A138">
        <v>712</v>
      </c>
      <c r="B138">
        <v>56540.675091674602</v>
      </c>
    </row>
    <row r="139" spans="1:2" x14ac:dyDescent="0.2">
      <c r="A139">
        <v>731</v>
      </c>
      <c r="B139">
        <v>29336.331157094599</v>
      </c>
    </row>
    <row r="140" spans="1:2" x14ac:dyDescent="0.2">
      <c r="A140">
        <v>735</v>
      </c>
      <c r="B140">
        <v>36275.970434806703</v>
      </c>
    </row>
    <row r="141" spans="1:2" x14ac:dyDescent="0.2">
      <c r="A141">
        <v>739</v>
      </c>
      <c r="B141">
        <v>62675.273785106401</v>
      </c>
    </row>
    <row r="142" spans="1:2" x14ac:dyDescent="0.2">
      <c r="A142">
        <v>740</v>
      </c>
      <c r="B142">
        <v>22209.409338200501</v>
      </c>
    </row>
    <row r="143" spans="1:2" x14ac:dyDescent="0.2">
      <c r="A143">
        <v>742</v>
      </c>
      <c r="B143">
        <v>27473.300283964301</v>
      </c>
    </row>
    <row r="144" spans="1:2" x14ac:dyDescent="0.2">
      <c r="A144">
        <v>745</v>
      </c>
      <c r="B144">
        <v>35252.464100704303</v>
      </c>
    </row>
    <row r="145" spans="1:2" x14ac:dyDescent="0.2">
      <c r="A145">
        <v>750</v>
      </c>
      <c r="B145">
        <v>23877.033968392501</v>
      </c>
    </row>
    <row r="146" spans="1:2" x14ac:dyDescent="0.2">
      <c r="A146">
        <v>757</v>
      </c>
      <c r="B146">
        <v>92453.537320899894</v>
      </c>
    </row>
    <row r="147" spans="1:2" x14ac:dyDescent="0.2">
      <c r="A147">
        <v>758</v>
      </c>
      <c r="B147">
        <v>50073.229528582197</v>
      </c>
    </row>
    <row r="148" spans="1:2" x14ac:dyDescent="0.2">
      <c r="A148">
        <v>760</v>
      </c>
      <c r="B148">
        <v>69474.047921020698</v>
      </c>
    </row>
    <row r="149" spans="1:2" x14ac:dyDescent="0.2">
      <c r="A149">
        <v>767</v>
      </c>
      <c r="B149">
        <v>51306.678303492503</v>
      </c>
    </row>
    <row r="150" spans="1:2" x14ac:dyDescent="0.2">
      <c r="A150">
        <v>768</v>
      </c>
      <c r="B150">
        <v>44033.238767711999</v>
      </c>
    </row>
    <row r="151" spans="1:2" x14ac:dyDescent="0.2">
      <c r="A151">
        <v>769</v>
      </c>
      <c r="B151">
        <v>69855.796120867599</v>
      </c>
    </row>
    <row r="152" spans="1:2" x14ac:dyDescent="0.2">
      <c r="A152">
        <v>780</v>
      </c>
      <c r="B152">
        <v>39344.598617884098</v>
      </c>
    </row>
    <row r="153" spans="1:2" x14ac:dyDescent="0.2">
      <c r="A153">
        <v>783</v>
      </c>
      <c r="B153">
        <v>54825.133228445397</v>
      </c>
    </row>
    <row r="154" spans="1:2" x14ac:dyDescent="0.2">
      <c r="A154">
        <v>792</v>
      </c>
      <c r="B154">
        <v>35673.965171630298</v>
      </c>
    </row>
    <row r="155" spans="1:2" x14ac:dyDescent="0.2">
      <c r="A155">
        <v>796</v>
      </c>
      <c r="B155">
        <v>34244.143109188197</v>
      </c>
    </row>
    <row r="156" spans="1:2" x14ac:dyDescent="0.2">
      <c r="A156">
        <v>801</v>
      </c>
      <c r="B156">
        <v>75818.17</v>
      </c>
    </row>
    <row r="157" spans="1:2" x14ac:dyDescent="0.2">
      <c r="A157">
        <v>803</v>
      </c>
      <c r="B157">
        <v>44048.71</v>
      </c>
    </row>
    <row r="158" spans="1:2" x14ac:dyDescent="0.2">
      <c r="A158">
        <v>808</v>
      </c>
      <c r="B158">
        <v>46617.606230187499</v>
      </c>
    </row>
    <row r="159" spans="1:2" x14ac:dyDescent="0.2">
      <c r="A159">
        <v>812</v>
      </c>
      <c r="B159">
        <v>92719.879905961599</v>
      </c>
    </row>
    <row r="160" spans="1:2" x14ac:dyDescent="0.2">
      <c r="A160">
        <v>813</v>
      </c>
      <c r="B160">
        <v>61366.308496741804</v>
      </c>
    </row>
    <row r="161" spans="1:2" x14ac:dyDescent="0.2">
      <c r="A161">
        <v>815</v>
      </c>
      <c r="B161">
        <v>75740.846554558098</v>
      </c>
    </row>
    <row r="162" spans="1:2" x14ac:dyDescent="0.2">
      <c r="A162">
        <v>820</v>
      </c>
      <c r="B162">
        <v>55051.449541524998</v>
      </c>
    </row>
    <row r="163" spans="1:2" x14ac:dyDescent="0.2">
      <c r="A163">
        <v>822</v>
      </c>
      <c r="B163">
        <v>34479.883660107298</v>
      </c>
    </row>
    <row r="164" spans="1:2" x14ac:dyDescent="0.2">
      <c r="A164">
        <v>826</v>
      </c>
      <c r="B164">
        <v>19712.779124557299</v>
      </c>
    </row>
    <row r="165" spans="1:2" x14ac:dyDescent="0.2">
      <c r="A165">
        <v>837</v>
      </c>
      <c r="B165">
        <v>47483.562072028297</v>
      </c>
    </row>
    <row r="166" spans="1:2" x14ac:dyDescent="0.2">
      <c r="A166">
        <v>852</v>
      </c>
      <c r="B166">
        <v>38666.240711238497</v>
      </c>
    </row>
    <row r="167" spans="1:2" x14ac:dyDescent="0.2">
      <c r="A167">
        <v>854</v>
      </c>
      <c r="B167">
        <v>65756.155652314395</v>
      </c>
    </row>
    <row r="168" spans="1:2" x14ac:dyDescent="0.2">
      <c r="A168">
        <v>855</v>
      </c>
      <c r="B168">
        <v>42548.068511259502</v>
      </c>
    </row>
    <row r="169" spans="1:2" x14ac:dyDescent="0.2">
      <c r="A169">
        <v>858</v>
      </c>
      <c r="B169">
        <v>91991.341590167402</v>
      </c>
    </row>
    <row r="170" spans="1:2" x14ac:dyDescent="0.2">
      <c r="A170">
        <v>869</v>
      </c>
      <c r="B170">
        <v>41884.14</v>
      </c>
    </row>
    <row r="171" spans="1:2" x14ac:dyDescent="0.2">
      <c r="A171">
        <v>876</v>
      </c>
      <c r="B171">
        <v>40938.361327070503</v>
      </c>
    </row>
    <row r="172" spans="1:2" x14ac:dyDescent="0.2">
      <c r="A172">
        <v>879</v>
      </c>
      <c r="B172">
        <v>35367.027936005798</v>
      </c>
    </row>
    <row r="173" spans="1:2" x14ac:dyDescent="0.2">
      <c r="A173">
        <v>889</v>
      </c>
      <c r="B173">
        <v>79941.354619252204</v>
      </c>
    </row>
    <row r="174" spans="1:2" x14ac:dyDescent="0.2">
      <c r="A174">
        <v>890</v>
      </c>
      <c r="B174">
        <v>60338.637839621399</v>
      </c>
    </row>
    <row r="175" spans="1:2" x14ac:dyDescent="0.2">
      <c r="A175">
        <v>898</v>
      </c>
      <c r="B175">
        <v>63249.020428547199</v>
      </c>
    </row>
    <row r="176" spans="1:2" x14ac:dyDescent="0.2">
      <c r="A176">
        <v>906</v>
      </c>
      <c r="B176">
        <v>64370.736982674003</v>
      </c>
    </row>
    <row r="177" spans="1:2" x14ac:dyDescent="0.2">
      <c r="A177">
        <v>912</v>
      </c>
      <c r="B177">
        <v>53831.146849898701</v>
      </c>
    </row>
    <row r="178" spans="1:2" x14ac:dyDescent="0.2">
      <c r="A178">
        <v>916</v>
      </c>
      <c r="B178">
        <v>67715.573392952894</v>
      </c>
    </row>
    <row r="179" spans="1:2" x14ac:dyDescent="0.2">
      <c r="A179">
        <v>917</v>
      </c>
      <c r="B179">
        <v>39321.9857037974</v>
      </c>
    </row>
    <row r="180" spans="1:2" x14ac:dyDescent="0.2">
      <c r="A180">
        <v>922</v>
      </c>
      <c r="B180">
        <v>46223.291325103601</v>
      </c>
    </row>
    <row r="181" spans="1:2" x14ac:dyDescent="0.2">
      <c r="A181">
        <v>923</v>
      </c>
      <c r="B181">
        <v>56150.0535069119</v>
      </c>
    </row>
    <row r="182" spans="1:2" x14ac:dyDescent="0.2">
      <c r="A182">
        <v>926</v>
      </c>
      <c r="B182">
        <v>73080.293079776398</v>
      </c>
    </row>
    <row r="183" spans="1:2" x14ac:dyDescent="0.2">
      <c r="A183">
        <v>932</v>
      </c>
      <c r="B183">
        <v>66048.986776165795</v>
      </c>
    </row>
    <row r="184" spans="1:2" x14ac:dyDescent="0.2">
      <c r="A184">
        <v>934</v>
      </c>
      <c r="B184">
        <v>46572.134679949202</v>
      </c>
    </row>
    <row r="185" spans="1:2" x14ac:dyDescent="0.2">
      <c r="A185">
        <v>937</v>
      </c>
      <c r="B185">
        <v>84553.811490590902</v>
      </c>
    </row>
    <row r="186" spans="1:2" x14ac:dyDescent="0.2">
      <c r="A186">
        <v>938</v>
      </c>
      <c r="B186">
        <v>43817.01</v>
      </c>
    </row>
    <row r="187" spans="1:2" x14ac:dyDescent="0.2">
      <c r="A187">
        <v>940</v>
      </c>
      <c r="B187">
        <v>43897.205218999101</v>
      </c>
    </row>
    <row r="188" spans="1:2" x14ac:dyDescent="0.2">
      <c r="A188">
        <v>948</v>
      </c>
      <c r="B188">
        <v>41839.665562990398</v>
      </c>
    </row>
    <row r="189" spans="1:2" x14ac:dyDescent="0.2">
      <c r="A189">
        <v>955</v>
      </c>
      <c r="B189">
        <v>60197.152412552998</v>
      </c>
    </row>
    <row r="190" spans="1:2" x14ac:dyDescent="0.2">
      <c r="A190">
        <v>956</v>
      </c>
      <c r="B190">
        <v>21062.385207871001</v>
      </c>
    </row>
    <row r="191" spans="1:2" x14ac:dyDescent="0.2">
      <c r="A191">
        <v>965</v>
      </c>
      <c r="B191">
        <v>67771.984057994894</v>
      </c>
    </row>
    <row r="192" spans="1:2" x14ac:dyDescent="0.2">
      <c r="A192">
        <v>974</v>
      </c>
      <c r="B192">
        <v>39806.623577533697</v>
      </c>
    </row>
    <row r="193" spans="1:2" x14ac:dyDescent="0.2">
      <c r="A193">
        <v>975</v>
      </c>
      <c r="B193">
        <v>40533.1169071482</v>
      </c>
    </row>
    <row r="194" spans="1:2" x14ac:dyDescent="0.2">
      <c r="A194">
        <v>981</v>
      </c>
      <c r="B194">
        <v>64281.581310816902</v>
      </c>
    </row>
    <row r="195" spans="1:2" x14ac:dyDescent="0.2">
      <c r="A195">
        <v>984</v>
      </c>
      <c r="B195">
        <v>53374.045123431897</v>
      </c>
    </row>
    <row r="196" spans="1:2" x14ac:dyDescent="0.2">
      <c r="A196">
        <v>994</v>
      </c>
      <c r="B196">
        <v>35796.970801464697</v>
      </c>
    </row>
    <row r="197" spans="1:2" x14ac:dyDescent="0.2">
      <c r="A197">
        <v>996</v>
      </c>
      <c r="B197">
        <v>50243.605981446199</v>
      </c>
    </row>
    <row r="198" spans="1:2" x14ac:dyDescent="0.2">
      <c r="A198">
        <v>1001</v>
      </c>
      <c r="B198">
        <v>84110.044903858696</v>
      </c>
    </row>
    <row r="199" spans="1:2" x14ac:dyDescent="0.2">
      <c r="A199">
        <v>1006</v>
      </c>
      <c r="B199">
        <v>34632.696293436798</v>
      </c>
    </row>
    <row r="200" spans="1:2" x14ac:dyDescent="0.2">
      <c r="A200">
        <v>1014</v>
      </c>
      <c r="B200">
        <v>54352.6349866366</v>
      </c>
    </row>
    <row r="201" spans="1:2" x14ac:dyDescent="0.2">
      <c r="A201">
        <v>1015</v>
      </c>
      <c r="B201">
        <v>79574.677178088605</v>
      </c>
    </row>
    <row r="202" spans="1:2" x14ac:dyDescent="0.2">
      <c r="A202">
        <v>1017</v>
      </c>
      <c r="B202">
        <v>60527.519212475498</v>
      </c>
    </row>
    <row r="203" spans="1:2" x14ac:dyDescent="0.2">
      <c r="A203">
        <v>1018</v>
      </c>
      <c r="B203">
        <v>37563.642440843199</v>
      </c>
    </row>
    <row r="204" spans="1:2" x14ac:dyDescent="0.2">
      <c r="A204">
        <v>1025</v>
      </c>
      <c r="B204">
        <v>39849.035391688303</v>
      </c>
    </row>
    <row r="205" spans="1:2" x14ac:dyDescent="0.2">
      <c r="A205">
        <v>1026</v>
      </c>
      <c r="B205">
        <v>22245.721516244601</v>
      </c>
    </row>
    <row r="206" spans="1:2" x14ac:dyDescent="0.2">
      <c r="A206">
        <v>1033</v>
      </c>
      <c r="B206">
        <v>49025.583995049798</v>
      </c>
    </row>
    <row r="207" spans="1:2" x14ac:dyDescent="0.2">
      <c r="A207">
        <v>1035</v>
      </c>
      <c r="B207">
        <v>48885.664215095399</v>
      </c>
    </row>
    <row r="208" spans="1:2" x14ac:dyDescent="0.2">
      <c r="A208">
        <v>1038</v>
      </c>
      <c r="B208">
        <v>68592.459844879602</v>
      </c>
    </row>
    <row r="209" spans="1:2" x14ac:dyDescent="0.2">
      <c r="A209">
        <v>1039</v>
      </c>
      <c r="B209">
        <v>53626.456279167098</v>
      </c>
    </row>
    <row r="210" spans="1:2" x14ac:dyDescent="0.2">
      <c r="A210">
        <v>1040</v>
      </c>
      <c r="B210">
        <v>15230.074301308799</v>
      </c>
    </row>
    <row r="211" spans="1:2" x14ac:dyDescent="0.2">
      <c r="A211">
        <v>1048</v>
      </c>
      <c r="B211">
        <v>82225.479885351</v>
      </c>
    </row>
    <row r="212" spans="1:2" x14ac:dyDescent="0.2">
      <c r="A212">
        <v>1074</v>
      </c>
      <c r="B212">
        <v>55964.824771429201</v>
      </c>
    </row>
    <row r="213" spans="1:2" x14ac:dyDescent="0.2">
      <c r="A213">
        <v>1078</v>
      </c>
      <c r="B213">
        <v>67601.253894959402</v>
      </c>
    </row>
    <row r="214" spans="1:2" x14ac:dyDescent="0.2">
      <c r="A214">
        <v>1079</v>
      </c>
      <c r="B214">
        <v>31514.68</v>
      </c>
    </row>
    <row r="215" spans="1:2" x14ac:dyDescent="0.2">
      <c r="A215">
        <v>1085</v>
      </c>
      <c r="B215">
        <v>57369.751973441198</v>
      </c>
    </row>
    <row r="216" spans="1:2" x14ac:dyDescent="0.2">
      <c r="A216">
        <v>1093</v>
      </c>
      <c r="B216">
        <v>65072.663967851498</v>
      </c>
    </row>
    <row r="217" spans="1:2" x14ac:dyDescent="0.2">
      <c r="A217">
        <v>1096</v>
      </c>
      <c r="B217">
        <v>38617.2152878126</v>
      </c>
    </row>
    <row r="218" spans="1:2" x14ac:dyDescent="0.2">
      <c r="A218">
        <v>1099</v>
      </c>
      <c r="B218">
        <v>53847.219347393002</v>
      </c>
    </row>
    <row r="219" spans="1:2" x14ac:dyDescent="0.2">
      <c r="A219">
        <v>1101</v>
      </c>
      <c r="B219">
        <v>46766.94</v>
      </c>
    </row>
    <row r="220" spans="1:2" x14ac:dyDescent="0.2">
      <c r="A220">
        <v>1102</v>
      </c>
      <c r="B220">
        <v>56262.6899909852</v>
      </c>
    </row>
    <row r="221" spans="1:2" x14ac:dyDescent="0.2">
      <c r="A221">
        <v>1104</v>
      </c>
      <c r="B221">
        <v>26267.025785780199</v>
      </c>
    </row>
    <row r="222" spans="1:2" x14ac:dyDescent="0.2">
      <c r="A222">
        <v>1105</v>
      </c>
      <c r="B222">
        <v>40606.947356607903</v>
      </c>
    </row>
    <row r="223" spans="1:2" x14ac:dyDescent="0.2">
      <c r="A223">
        <v>1121</v>
      </c>
      <c r="B223">
        <v>48041.465180936</v>
      </c>
    </row>
    <row r="224" spans="1:2" x14ac:dyDescent="0.2">
      <c r="A224">
        <v>1137</v>
      </c>
      <c r="B224">
        <v>41572.324401796002</v>
      </c>
    </row>
    <row r="225" spans="1:2" x14ac:dyDescent="0.2">
      <c r="A225">
        <v>1141</v>
      </c>
      <c r="B225">
        <v>52872.000063405503</v>
      </c>
    </row>
    <row r="226" spans="1:2" x14ac:dyDescent="0.2">
      <c r="A226">
        <v>1143</v>
      </c>
      <c r="B226">
        <v>49214.393262595702</v>
      </c>
    </row>
    <row r="227" spans="1:2" x14ac:dyDescent="0.2">
      <c r="A227">
        <v>1146</v>
      </c>
      <c r="B227">
        <v>29696.490651427601</v>
      </c>
    </row>
    <row r="228" spans="1:2" x14ac:dyDescent="0.2">
      <c r="A228">
        <v>1151</v>
      </c>
      <c r="B228">
        <v>68729.598414666805</v>
      </c>
    </row>
    <row r="229" spans="1:2" x14ac:dyDescent="0.2">
      <c r="A229">
        <v>1161</v>
      </c>
      <c r="B229">
        <v>85963.072098361095</v>
      </c>
    </row>
    <row r="230" spans="1:2" x14ac:dyDescent="0.2">
      <c r="A230">
        <v>1163</v>
      </c>
      <c r="B230">
        <v>67399.218701720602</v>
      </c>
    </row>
    <row r="231" spans="1:2" x14ac:dyDescent="0.2">
      <c r="A231">
        <v>1166</v>
      </c>
      <c r="B231">
        <v>35364.969725791903</v>
      </c>
    </row>
    <row r="232" spans="1:2" x14ac:dyDescent="0.2">
      <c r="A232">
        <v>1171</v>
      </c>
      <c r="B232">
        <v>39421.866656656101</v>
      </c>
    </row>
    <row r="233" spans="1:2" x14ac:dyDescent="0.2">
      <c r="A233">
        <v>1177</v>
      </c>
      <c r="B233">
        <v>28952.666438809101</v>
      </c>
    </row>
    <row r="234" spans="1:2" x14ac:dyDescent="0.2">
      <c r="A234">
        <v>1179</v>
      </c>
      <c r="B234">
        <v>35879.758960362</v>
      </c>
    </row>
    <row r="235" spans="1:2" x14ac:dyDescent="0.2">
      <c r="A235">
        <v>1183</v>
      </c>
      <c r="B235">
        <v>58283.908547630701</v>
      </c>
    </row>
    <row r="236" spans="1:2" x14ac:dyDescent="0.2">
      <c r="A236">
        <v>1188</v>
      </c>
      <c r="B236">
        <v>49099.605486464003</v>
      </c>
    </row>
    <row r="237" spans="1:2" x14ac:dyDescent="0.2">
      <c r="A237">
        <v>1200</v>
      </c>
      <c r="B237">
        <v>7355.91878005117</v>
      </c>
    </row>
    <row r="238" spans="1:2" x14ac:dyDescent="0.2">
      <c r="A238">
        <v>1201</v>
      </c>
      <c r="B238">
        <v>52372.103522052697</v>
      </c>
    </row>
    <row r="239" spans="1:2" x14ac:dyDescent="0.2">
      <c r="A239">
        <v>1203</v>
      </c>
      <c r="B239">
        <v>68493.250757774498</v>
      </c>
    </row>
    <row r="240" spans="1:2" x14ac:dyDescent="0.2">
      <c r="A240">
        <v>1207</v>
      </c>
      <c r="B240">
        <v>45277.249739573999</v>
      </c>
    </row>
    <row r="241" spans="1:2" x14ac:dyDescent="0.2">
      <c r="A241">
        <v>1213</v>
      </c>
      <c r="B241">
        <v>59952.703298660897</v>
      </c>
    </row>
    <row r="242" spans="1:2" x14ac:dyDescent="0.2">
      <c r="A242">
        <v>1215</v>
      </c>
      <c r="B242">
        <v>43175.649830588904</v>
      </c>
    </row>
    <row r="243" spans="1:2" x14ac:dyDescent="0.2">
      <c r="A243">
        <v>1216</v>
      </c>
      <c r="B243">
        <v>45648.6363251039</v>
      </c>
    </row>
    <row r="244" spans="1:2" x14ac:dyDescent="0.2">
      <c r="A244">
        <v>1218</v>
      </c>
      <c r="B244">
        <v>51981.348809393901</v>
      </c>
    </row>
    <row r="245" spans="1:2" x14ac:dyDescent="0.2">
      <c r="A245">
        <v>1228</v>
      </c>
      <c r="B245">
        <v>45119.956285983702</v>
      </c>
    </row>
    <row r="246" spans="1:2" x14ac:dyDescent="0.2">
      <c r="A246">
        <v>1230</v>
      </c>
      <c r="B246">
        <v>49677.317496838201</v>
      </c>
    </row>
    <row r="247" spans="1:2" x14ac:dyDescent="0.2">
      <c r="A247">
        <v>1231</v>
      </c>
      <c r="B247">
        <v>61575.819190182599</v>
      </c>
    </row>
    <row r="248" spans="1:2" x14ac:dyDescent="0.2">
      <c r="A248">
        <v>1234</v>
      </c>
      <c r="B248">
        <v>42063.026053608599</v>
      </c>
    </row>
    <row r="249" spans="1:2" x14ac:dyDescent="0.2">
      <c r="A249">
        <v>1236</v>
      </c>
      <c r="B249">
        <v>60632.778424331002</v>
      </c>
    </row>
    <row r="250" spans="1:2" x14ac:dyDescent="0.2">
      <c r="A250">
        <v>1238</v>
      </c>
      <c r="B250">
        <v>22235.7936373341</v>
      </c>
    </row>
    <row r="251" spans="1:2" x14ac:dyDescent="0.2">
      <c r="A251">
        <v>1255</v>
      </c>
      <c r="B251">
        <v>41092.942104180402</v>
      </c>
    </row>
    <row r="252" spans="1:2" x14ac:dyDescent="0.2">
      <c r="A252">
        <v>1257</v>
      </c>
      <c r="B252">
        <v>39468.25</v>
      </c>
    </row>
    <row r="253" spans="1:2" x14ac:dyDescent="0.2">
      <c r="A253">
        <v>1261</v>
      </c>
      <c r="B253">
        <v>41980.818999923998</v>
      </c>
    </row>
    <row r="254" spans="1:2" x14ac:dyDescent="0.2">
      <c r="A254">
        <v>1262</v>
      </c>
      <c r="B254">
        <v>45159.740221401502</v>
      </c>
    </row>
    <row r="255" spans="1:2" x14ac:dyDescent="0.2">
      <c r="A255">
        <v>1264</v>
      </c>
      <c r="B255">
        <v>65165.357938795802</v>
      </c>
    </row>
    <row r="256" spans="1:2" x14ac:dyDescent="0.2">
      <c r="A256">
        <v>1277</v>
      </c>
      <c r="B256">
        <v>58054.215241117599</v>
      </c>
    </row>
    <row r="257" spans="1:2" x14ac:dyDescent="0.2">
      <c r="A257">
        <v>1278</v>
      </c>
      <c r="B257">
        <v>21443.8728518178</v>
      </c>
    </row>
    <row r="258" spans="1:2" x14ac:dyDescent="0.2">
      <c r="A258">
        <v>1284</v>
      </c>
      <c r="B258">
        <v>38384.3757317134</v>
      </c>
    </row>
    <row r="259" spans="1:2" x14ac:dyDescent="0.2">
      <c r="A259">
        <v>1291</v>
      </c>
      <c r="B259">
        <v>70980.911821218702</v>
      </c>
    </row>
    <row r="260" spans="1:2" x14ac:dyDescent="0.2">
      <c r="A260">
        <v>1293</v>
      </c>
      <c r="B260">
        <v>83544.990118486705</v>
      </c>
    </row>
    <row r="261" spans="1:2" x14ac:dyDescent="0.2">
      <c r="A261">
        <v>1295</v>
      </c>
      <c r="B261">
        <v>59254.1062990153</v>
      </c>
    </row>
    <row r="262" spans="1:2" x14ac:dyDescent="0.2">
      <c r="A262">
        <v>1297</v>
      </c>
      <c r="B262">
        <v>80373.999812845796</v>
      </c>
    </row>
    <row r="263" spans="1:2" x14ac:dyDescent="0.2">
      <c r="A263">
        <v>1307</v>
      </c>
      <c r="B263">
        <v>47144.122282201097</v>
      </c>
    </row>
    <row r="264" spans="1:2" x14ac:dyDescent="0.2">
      <c r="A264">
        <v>1311</v>
      </c>
      <c r="B264">
        <v>104256.36721525301</v>
      </c>
    </row>
    <row r="265" spans="1:2" x14ac:dyDescent="0.2">
      <c r="A265">
        <v>1322</v>
      </c>
      <c r="B265">
        <v>40816.429647149896</v>
      </c>
    </row>
    <row r="266" spans="1:2" x14ac:dyDescent="0.2">
      <c r="A266">
        <v>1325</v>
      </c>
      <c r="B266">
        <v>51232.919422513602</v>
      </c>
    </row>
    <row r="267" spans="1:2" x14ac:dyDescent="0.2">
      <c r="A267">
        <v>1326</v>
      </c>
      <c r="B267">
        <v>34087.969156329797</v>
      </c>
    </row>
    <row r="268" spans="1:2" x14ac:dyDescent="0.2">
      <c r="A268">
        <v>1329</v>
      </c>
      <c r="B268">
        <v>87398.956165429801</v>
      </c>
    </row>
    <row r="269" spans="1:2" x14ac:dyDescent="0.2">
      <c r="A269">
        <v>1333</v>
      </c>
      <c r="B269">
        <v>40360.958144127901</v>
      </c>
    </row>
    <row r="270" spans="1:2" x14ac:dyDescent="0.2">
      <c r="A270">
        <v>1334</v>
      </c>
      <c r="B270">
        <v>94725.906288871993</v>
      </c>
    </row>
    <row r="271" spans="1:2" x14ac:dyDescent="0.2">
      <c r="A271">
        <v>1340</v>
      </c>
      <c r="B271">
        <v>54525.929499521102</v>
      </c>
    </row>
    <row r="272" spans="1:2" x14ac:dyDescent="0.2">
      <c r="A272">
        <v>1353</v>
      </c>
      <c r="B272">
        <v>32892.714898321101</v>
      </c>
    </row>
    <row r="273" spans="1:2" x14ac:dyDescent="0.2">
      <c r="A273">
        <v>1357</v>
      </c>
      <c r="B273">
        <v>59235.523558752</v>
      </c>
    </row>
    <row r="274" spans="1:2" x14ac:dyDescent="0.2">
      <c r="A274">
        <v>1362</v>
      </c>
      <c r="B274">
        <v>44370.37</v>
      </c>
    </row>
    <row r="275" spans="1:2" x14ac:dyDescent="0.2">
      <c r="A275">
        <v>1368</v>
      </c>
      <c r="B275">
        <v>67708.465424997106</v>
      </c>
    </row>
    <row r="276" spans="1:2" x14ac:dyDescent="0.2">
      <c r="A276">
        <v>1369</v>
      </c>
      <c r="B276">
        <v>57828.412394164799</v>
      </c>
    </row>
    <row r="277" spans="1:2" x14ac:dyDescent="0.2">
      <c r="A277">
        <v>1372</v>
      </c>
      <c r="B277">
        <v>28673.656573077998</v>
      </c>
    </row>
    <row r="278" spans="1:2" x14ac:dyDescent="0.2">
      <c r="A278">
        <v>1392</v>
      </c>
      <c r="B278">
        <v>65297.4728263543</v>
      </c>
    </row>
    <row r="279" spans="1:2" x14ac:dyDescent="0.2">
      <c r="A279">
        <v>1397</v>
      </c>
      <c r="B279">
        <v>37930.1218872838</v>
      </c>
    </row>
    <row r="280" spans="1:2" x14ac:dyDescent="0.2">
      <c r="A280">
        <v>1415</v>
      </c>
      <c r="B280">
        <v>46925.200966695898</v>
      </c>
    </row>
    <row r="281" spans="1:2" x14ac:dyDescent="0.2">
      <c r="A281">
        <v>1419</v>
      </c>
      <c r="B281">
        <v>51096.256380328698</v>
      </c>
    </row>
    <row r="282" spans="1:2" x14ac:dyDescent="0.2">
      <c r="A282">
        <v>1421</v>
      </c>
      <c r="B282">
        <v>59498.681295566399</v>
      </c>
    </row>
    <row r="283" spans="1:2" x14ac:dyDescent="0.2">
      <c r="A283">
        <v>1426</v>
      </c>
      <c r="B283">
        <v>64558.9948410094</v>
      </c>
    </row>
    <row r="284" spans="1:2" x14ac:dyDescent="0.2">
      <c r="A284">
        <v>1432</v>
      </c>
      <c r="B284">
        <v>25603.618124888599</v>
      </c>
    </row>
    <row r="285" spans="1:2" x14ac:dyDescent="0.2">
      <c r="A285">
        <v>1434</v>
      </c>
      <c r="B285">
        <v>50453.062000327998</v>
      </c>
    </row>
    <row r="286" spans="1:2" x14ac:dyDescent="0.2">
      <c r="A286">
        <v>1441</v>
      </c>
      <c r="B286">
        <v>26810.728304472901</v>
      </c>
    </row>
    <row r="287" spans="1:2" x14ac:dyDescent="0.2">
      <c r="A287">
        <v>1453</v>
      </c>
      <c r="B287">
        <v>64218.1832105055</v>
      </c>
    </row>
    <row r="288" spans="1:2" x14ac:dyDescent="0.2">
      <c r="A288">
        <v>1457</v>
      </c>
      <c r="B288">
        <v>42760.338380307403</v>
      </c>
    </row>
    <row r="289" spans="1:2" x14ac:dyDescent="0.2">
      <c r="A289">
        <v>1458</v>
      </c>
      <c r="B289">
        <v>72087.6582628631</v>
      </c>
    </row>
    <row r="290" spans="1:2" x14ac:dyDescent="0.2">
      <c r="A290">
        <v>1460</v>
      </c>
      <c r="B290">
        <v>52597.244496391002</v>
      </c>
    </row>
    <row r="291" spans="1:2" x14ac:dyDescent="0.2">
      <c r="A291">
        <v>1471</v>
      </c>
      <c r="B291">
        <v>30398.2834077343</v>
      </c>
    </row>
    <row r="292" spans="1:2" x14ac:dyDescent="0.2">
      <c r="A292">
        <v>1474</v>
      </c>
      <c r="B292">
        <v>62936.464488623198</v>
      </c>
    </row>
    <row r="293" spans="1:2" x14ac:dyDescent="0.2">
      <c r="A293">
        <v>1476</v>
      </c>
      <c r="B293">
        <v>44351.462381199301</v>
      </c>
    </row>
    <row r="294" spans="1:2" x14ac:dyDescent="0.2">
      <c r="A294">
        <v>1478</v>
      </c>
      <c r="B294">
        <v>44763.886024359803</v>
      </c>
    </row>
    <row r="295" spans="1:2" x14ac:dyDescent="0.2">
      <c r="A295">
        <v>1480</v>
      </c>
      <c r="B295">
        <v>25647.49</v>
      </c>
    </row>
    <row r="296" spans="1:2" x14ac:dyDescent="0.2">
      <c r="A296">
        <v>1485</v>
      </c>
      <c r="B296">
        <v>27338.093495123601</v>
      </c>
    </row>
    <row r="297" spans="1:2" x14ac:dyDescent="0.2">
      <c r="A297">
        <v>1511</v>
      </c>
      <c r="B297">
        <v>43377.685760836503</v>
      </c>
    </row>
    <row r="298" spans="1:2" x14ac:dyDescent="0.2">
      <c r="A298">
        <v>1538</v>
      </c>
      <c r="B298">
        <v>45832.729139703399</v>
      </c>
    </row>
    <row r="299" spans="1:2" x14ac:dyDescent="0.2">
      <c r="A299">
        <v>1540</v>
      </c>
      <c r="B299">
        <v>40725.316022269799</v>
      </c>
    </row>
    <row r="300" spans="1:2" x14ac:dyDescent="0.2">
      <c r="A300">
        <v>1544</v>
      </c>
      <c r="B300">
        <v>46561.288402957303</v>
      </c>
    </row>
    <row r="301" spans="1:2" x14ac:dyDescent="0.2">
      <c r="A301">
        <v>1549</v>
      </c>
      <c r="B301">
        <v>54438.542820616298</v>
      </c>
    </row>
    <row r="302" spans="1:2" x14ac:dyDescent="0.2">
      <c r="A302">
        <v>1563</v>
      </c>
      <c r="B302">
        <v>49821.8005556438</v>
      </c>
    </row>
    <row r="303" spans="1:2" x14ac:dyDescent="0.2">
      <c r="A303">
        <v>1574</v>
      </c>
      <c r="B303">
        <v>40742.1642410883</v>
      </c>
    </row>
    <row r="304" spans="1:2" x14ac:dyDescent="0.2">
      <c r="A304">
        <v>1576</v>
      </c>
      <c r="B304">
        <v>33205.8794072362</v>
      </c>
    </row>
    <row r="305" spans="1:2" x14ac:dyDescent="0.2">
      <c r="A305">
        <v>1577</v>
      </c>
      <c r="B305">
        <v>18103.060000000001</v>
      </c>
    </row>
    <row r="306" spans="1:2" x14ac:dyDescent="0.2">
      <c r="A306">
        <v>1586</v>
      </c>
      <c r="B306">
        <v>28359.936573291099</v>
      </c>
    </row>
    <row r="307" spans="1:2" x14ac:dyDescent="0.2">
      <c r="A307">
        <v>1587</v>
      </c>
      <c r="B307">
        <v>51961.029901157199</v>
      </c>
    </row>
    <row r="308" spans="1:2" x14ac:dyDescent="0.2">
      <c r="A308">
        <v>1595</v>
      </c>
      <c r="B308">
        <v>33238.46</v>
      </c>
    </row>
    <row r="309" spans="1:2" x14ac:dyDescent="0.2">
      <c r="A309">
        <v>1598</v>
      </c>
      <c r="B309">
        <v>58956.572616110898</v>
      </c>
    </row>
    <row r="310" spans="1:2" x14ac:dyDescent="0.2">
      <c r="A310">
        <v>1601</v>
      </c>
      <c r="B310">
        <v>42493.7849047891</v>
      </c>
    </row>
    <row r="311" spans="1:2" x14ac:dyDescent="0.2">
      <c r="A311">
        <v>1604</v>
      </c>
      <c r="B311">
        <v>70886.026732044003</v>
      </c>
    </row>
    <row r="312" spans="1:2" x14ac:dyDescent="0.2">
      <c r="A312">
        <v>1607</v>
      </c>
      <c r="B312">
        <v>34905.701500643198</v>
      </c>
    </row>
    <row r="313" spans="1:2" x14ac:dyDescent="0.2">
      <c r="A313">
        <v>1608</v>
      </c>
      <c r="B313">
        <v>31651.635914831</v>
      </c>
    </row>
    <row r="314" spans="1:2" x14ac:dyDescent="0.2">
      <c r="A314">
        <v>1610</v>
      </c>
      <c r="B314">
        <v>50561.362099192302</v>
      </c>
    </row>
    <row r="315" spans="1:2" x14ac:dyDescent="0.2">
      <c r="A315">
        <v>1612</v>
      </c>
      <c r="B315">
        <v>76062.064876903096</v>
      </c>
    </row>
    <row r="316" spans="1:2" x14ac:dyDescent="0.2">
      <c r="A316">
        <v>1619</v>
      </c>
      <c r="B316">
        <v>75830.121554471101</v>
      </c>
    </row>
    <row r="317" spans="1:2" x14ac:dyDescent="0.2">
      <c r="A317">
        <v>1623</v>
      </c>
      <c r="B317">
        <v>30380.927126950199</v>
      </c>
    </row>
    <row r="318" spans="1:2" x14ac:dyDescent="0.2">
      <c r="A318">
        <v>1624</v>
      </c>
      <c r="B318">
        <v>73486.046256633796</v>
      </c>
    </row>
    <row r="319" spans="1:2" x14ac:dyDescent="0.2">
      <c r="A319">
        <v>1633</v>
      </c>
      <c r="B319">
        <v>99804.383089437397</v>
      </c>
    </row>
    <row r="320" spans="1:2" x14ac:dyDescent="0.2">
      <c r="A320">
        <v>1635</v>
      </c>
      <c r="B320">
        <v>24175.0972983914</v>
      </c>
    </row>
    <row r="321" spans="1:2" x14ac:dyDescent="0.2">
      <c r="A321">
        <v>1639</v>
      </c>
      <c r="B321">
        <v>36389.641181261097</v>
      </c>
    </row>
    <row r="322" spans="1:2" x14ac:dyDescent="0.2">
      <c r="A322">
        <v>1653</v>
      </c>
      <c r="B322">
        <v>24705.510683353401</v>
      </c>
    </row>
    <row r="323" spans="1:2" x14ac:dyDescent="0.2">
      <c r="A323">
        <v>1668</v>
      </c>
      <c r="B323">
        <v>64893.724050095501</v>
      </c>
    </row>
    <row r="324" spans="1:2" x14ac:dyDescent="0.2">
      <c r="A324">
        <v>1669</v>
      </c>
      <c r="B324">
        <v>65900.975873416406</v>
      </c>
    </row>
    <row r="325" spans="1:2" x14ac:dyDescent="0.2">
      <c r="A325">
        <v>1671</v>
      </c>
      <c r="B325">
        <v>33380.678323004999</v>
      </c>
    </row>
    <row r="326" spans="1:2" x14ac:dyDescent="0.2">
      <c r="A326">
        <v>1676</v>
      </c>
      <c r="B326">
        <v>61179.199999999997</v>
      </c>
    </row>
    <row r="327" spans="1:2" x14ac:dyDescent="0.2">
      <c r="A327">
        <v>1679</v>
      </c>
      <c r="B327">
        <v>36864.756345481401</v>
      </c>
    </row>
    <row r="328" spans="1:2" x14ac:dyDescent="0.2">
      <c r="A328">
        <v>1681</v>
      </c>
      <c r="B328">
        <v>48751.182794091503</v>
      </c>
    </row>
    <row r="329" spans="1:2" x14ac:dyDescent="0.2">
      <c r="A329">
        <v>1682</v>
      </c>
      <c r="B329">
        <v>64448.877926540401</v>
      </c>
    </row>
    <row r="330" spans="1:2" x14ac:dyDescent="0.2">
      <c r="A330">
        <v>1689</v>
      </c>
      <c r="B330">
        <v>34888.420608107197</v>
      </c>
    </row>
    <row r="331" spans="1:2" x14ac:dyDescent="0.2">
      <c r="A331">
        <v>1692</v>
      </c>
      <c r="B331">
        <v>65175.445571067699</v>
      </c>
    </row>
    <row r="332" spans="1:2" x14ac:dyDescent="0.2">
      <c r="A332">
        <v>1694</v>
      </c>
      <c r="B332">
        <v>30880.789407913198</v>
      </c>
    </row>
    <row r="333" spans="1:2" x14ac:dyDescent="0.2">
      <c r="A333">
        <v>1696</v>
      </c>
      <c r="B333">
        <v>46229.661595050697</v>
      </c>
    </row>
    <row r="334" spans="1:2" x14ac:dyDescent="0.2">
      <c r="A334">
        <v>1707</v>
      </c>
      <c r="B334">
        <v>47581.633352598001</v>
      </c>
    </row>
    <row r="335" spans="1:2" x14ac:dyDescent="0.2">
      <c r="A335">
        <v>1711</v>
      </c>
      <c r="B335">
        <v>21857.2244861892</v>
      </c>
    </row>
    <row r="336" spans="1:2" x14ac:dyDescent="0.2">
      <c r="A336">
        <v>1717</v>
      </c>
      <c r="B336">
        <v>49547.107224458101</v>
      </c>
    </row>
    <row r="337" spans="1:2" x14ac:dyDescent="0.2">
      <c r="A337">
        <v>1720</v>
      </c>
      <c r="B337">
        <v>21416.985065716599</v>
      </c>
    </row>
    <row r="338" spans="1:2" x14ac:dyDescent="0.2">
      <c r="A338">
        <v>1721</v>
      </c>
      <c r="B338">
        <v>32072.047781658901</v>
      </c>
    </row>
    <row r="339" spans="1:2" x14ac:dyDescent="0.2">
      <c r="A339">
        <v>1722</v>
      </c>
      <c r="B339">
        <v>37881.887183632702</v>
      </c>
    </row>
    <row r="340" spans="1:2" x14ac:dyDescent="0.2">
      <c r="A340">
        <v>1726</v>
      </c>
      <c r="B340">
        <v>53935.962000152198</v>
      </c>
    </row>
    <row r="341" spans="1:2" x14ac:dyDescent="0.2">
      <c r="A341">
        <v>1727</v>
      </c>
      <c r="B341">
        <v>51866.978507819098</v>
      </c>
    </row>
    <row r="342" spans="1:2" x14ac:dyDescent="0.2">
      <c r="A342">
        <v>1733</v>
      </c>
      <c r="B342">
        <v>65225.413273136597</v>
      </c>
    </row>
    <row r="343" spans="1:2" x14ac:dyDescent="0.2">
      <c r="A343">
        <v>1736</v>
      </c>
      <c r="B343">
        <v>58173.798081774003</v>
      </c>
    </row>
    <row r="344" spans="1:2" x14ac:dyDescent="0.2">
      <c r="A344">
        <v>1737</v>
      </c>
      <c r="B344">
        <v>24699.561209366799</v>
      </c>
    </row>
    <row r="345" spans="1:2" x14ac:dyDescent="0.2">
      <c r="A345">
        <v>1743</v>
      </c>
      <c r="B345">
        <v>70894.526598603494</v>
      </c>
    </row>
    <row r="346" spans="1:2" x14ac:dyDescent="0.2">
      <c r="A346">
        <v>1744</v>
      </c>
      <c r="B346">
        <v>61849.447575783997</v>
      </c>
    </row>
    <row r="347" spans="1:2" x14ac:dyDescent="0.2">
      <c r="A347">
        <v>1750</v>
      </c>
      <c r="B347">
        <v>48038.247237251802</v>
      </c>
    </row>
    <row r="348" spans="1:2" x14ac:dyDescent="0.2">
      <c r="A348">
        <v>1755</v>
      </c>
      <c r="B348">
        <v>50875.160430104297</v>
      </c>
    </row>
    <row r="349" spans="1:2" x14ac:dyDescent="0.2">
      <c r="A349">
        <v>1760</v>
      </c>
      <c r="B349">
        <v>42632.284705653903</v>
      </c>
    </row>
    <row r="350" spans="1:2" x14ac:dyDescent="0.2">
      <c r="A350">
        <v>1764</v>
      </c>
      <c r="B350">
        <v>65493.022900846998</v>
      </c>
    </row>
    <row r="351" spans="1:2" x14ac:dyDescent="0.2">
      <c r="A351">
        <v>1766</v>
      </c>
      <c r="B351">
        <v>32731.561892014499</v>
      </c>
    </row>
    <row r="352" spans="1:2" x14ac:dyDescent="0.2">
      <c r="A352">
        <v>1767</v>
      </c>
      <c r="B352">
        <v>44153.56</v>
      </c>
    </row>
    <row r="353" spans="1:2" x14ac:dyDescent="0.2">
      <c r="A353">
        <v>1781</v>
      </c>
      <c r="B353">
        <v>43251.359406108102</v>
      </c>
    </row>
    <row r="354" spans="1:2" x14ac:dyDescent="0.2">
      <c r="A354">
        <v>1784</v>
      </c>
      <c r="B354">
        <v>74494.732844320999</v>
      </c>
    </row>
    <row r="355" spans="1:2" x14ac:dyDescent="0.2">
      <c r="A355">
        <v>1793</v>
      </c>
      <c r="B355">
        <v>60351.810371690801</v>
      </c>
    </row>
    <row r="356" spans="1:2" x14ac:dyDescent="0.2">
      <c r="A356">
        <v>1797</v>
      </c>
      <c r="B356">
        <v>74868.332929840093</v>
      </c>
    </row>
    <row r="357" spans="1:2" x14ac:dyDescent="0.2">
      <c r="A357">
        <v>1800</v>
      </c>
      <c r="B357">
        <v>49962.551458866103</v>
      </c>
    </row>
    <row r="358" spans="1:2" x14ac:dyDescent="0.2">
      <c r="A358">
        <v>1801</v>
      </c>
      <c r="B358">
        <v>36393.823080144801</v>
      </c>
    </row>
    <row r="359" spans="1:2" x14ac:dyDescent="0.2">
      <c r="A359">
        <v>1806</v>
      </c>
      <c r="B359">
        <v>85723.288950815506</v>
      </c>
    </row>
    <row r="360" spans="1:2" x14ac:dyDescent="0.2">
      <c r="A360">
        <v>1812</v>
      </c>
      <c r="B360">
        <v>68811.946517141696</v>
      </c>
    </row>
    <row r="361" spans="1:2" x14ac:dyDescent="0.2">
      <c r="A361">
        <v>1816</v>
      </c>
      <c r="B361">
        <v>48571.194332864201</v>
      </c>
    </row>
    <row r="362" spans="1:2" x14ac:dyDescent="0.2">
      <c r="A362">
        <v>1817</v>
      </c>
      <c r="B362">
        <v>37180.050000000003</v>
      </c>
    </row>
    <row r="363" spans="1:2" x14ac:dyDescent="0.2">
      <c r="A363">
        <v>1820</v>
      </c>
      <c r="B363">
        <v>55660.030522276204</v>
      </c>
    </row>
    <row r="364" spans="1:2" x14ac:dyDescent="0.2">
      <c r="A364">
        <v>1826</v>
      </c>
      <c r="B364">
        <v>74503.034986979997</v>
      </c>
    </row>
    <row r="365" spans="1:2" x14ac:dyDescent="0.2">
      <c r="A365">
        <v>1829</v>
      </c>
      <c r="B365">
        <v>38923.4715375675</v>
      </c>
    </row>
    <row r="366" spans="1:2" x14ac:dyDescent="0.2">
      <c r="A366">
        <v>1832</v>
      </c>
      <c r="B366">
        <v>49341.404285530203</v>
      </c>
    </row>
    <row r="367" spans="1:2" x14ac:dyDescent="0.2">
      <c r="A367">
        <v>1837</v>
      </c>
      <c r="B367">
        <v>60634.214518044602</v>
      </c>
    </row>
    <row r="368" spans="1:2" x14ac:dyDescent="0.2">
      <c r="A368">
        <v>1842</v>
      </c>
      <c r="B368">
        <v>29031.879022038102</v>
      </c>
    </row>
    <row r="369" spans="1:2" x14ac:dyDescent="0.2">
      <c r="A369">
        <v>1844</v>
      </c>
      <c r="B369">
        <v>40001.565866597201</v>
      </c>
    </row>
    <row r="370" spans="1:2" x14ac:dyDescent="0.2">
      <c r="A370">
        <v>1851</v>
      </c>
      <c r="B370">
        <v>64314.472222575001</v>
      </c>
    </row>
    <row r="371" spans="1:2" x14ac:dyDescent="0.2">
      <c r="A371">
        <v>1857</v>
      </c>
      <c r="B371">
        <v>85326.332009721096</v>
      </c>
    </row>
    <row r="372" spans="1:2" x14ac:dyDescent="0.2">
      <c r="A372">
        <v>1862</v>
      </c>
      <c r="B372">
        <v>19864.052541435802</v>
      </c>
    </row>
    <row r="373" spans="1:2" x14ac:dyDescent="0.2">
      <c r="A373">
        <v>1863</v>
      </c>
      <c r="B373">
        <v>65411.792800929798</v>
      </c>
    </row>
    <row r="374" spans="1:2" x14ac:dyDescent="0.2">
      <c r="A374">
        <v>1864</v>
      </c>
      <c r="B374">
        <v>47060.812747034797</v>
      </c>
    </row>
    <row r="375" spans="1:2" x14ac:dyDescent="0.2">
      <c r="A375">
        <v>1866</v>
      </c>
      <c r="B375">
        <v>79677.196860774697</v>
      </c>
    </row>
    <row r="376" spans="1:2" x14ac:dyDescent="0.2">
      <c r="A376">
        <v>1867</v>
      </c>
      <c r="B376">
        <v>49676.522963114803</v>
      </c>
    </row>
    <row r="377" spans="1:2" x14ac:dyDescent="0.2">
      <c r="A377">
        <v>1869</v>
      </c>
      <c r="B377">
        <v>39592.795421418603</v>
      </c>
    </row>
    <row r="378" spans="1:2" x14ac:dyDescent="0.2">
      <c r="A378">
        <v>1875</v>
      </c>
      <c r="B378">
        <v>70247.531279539602</v>
      </c>
    </row>
    <row r="379" spans="1:2" x14ac:dyDescent="0.2">
      <c r="A379">
        <v>1880</v>
      </c>
      <c r="B379">
        <v>32865.522898775504</v>
      </c>
    </row>
    <row r="380" spans="1:2" x14ac:dyDescent="0.2">
      <c r="A380">
        <v>1911</v>
      </c>
      <c r="B380">
        <v>35338.998184187403</v>
      </c>
    </row>
    <row r="381" spans="1:2" x14ac:dyDescent="0.2">
      <c r="A381">
        <v>1912</v>
      </c>
      <c r="B381">
        <v>65068.389686627903</v>
      </c>
    </row>
    <row r="382" spans="1:2" x14ac:dyDescent="0.2">
      <c r="A382">
        <v>1923</v>
      </c>
      <c r="B382">
        <v>68796.173374765902</v>
      </c>
    </row>
    <row r="383" spans="1:2" x14ac:dyDescent="0.2">
      <c r="A383">
        <v>1928</v>
      </c>
      <c r="B383">
        <v>41182.070302791297</v>
      </c>
    </row>
    <row r="384" spans="1:2" x14ac:dyDescent="0.2">
      <c r="A384">
        <v>1933</v>
      </c>
      <c r="B384">
        <v>30381.967159820098</v>
      </c>
    </row>
    <row r="385" spans="1:2" x14ac:dyDescent="0.2">
      <c r="A385">
        <v>1934</v>
      </c>
      <c r="B385">
        <v>28962.671041293699</v>
      </c>
    </row>
    <row r="386" spans="1:2" x14ac:dyDescent="0.2">
      <c r="A386">
        <v>1935</v>
      </c>
      <c r="B386">
        <v>50502.699835200197</v>
      </c>
    </row>
    <row r="387" spans="1:2" x14ac:dyDescent="0.2">
      <c r="A387">
        <v>1936</v>
      </c>
      <c r="B387">
        <v>71500.846443310002</v>
      </c>
    </row>
    <row r="388" spans="1:2" x14ac:dyDescent="0.2">
      <c r="A388">
        <v>1938</v>
      </c>
      <c r="B388">
        <v>52000.711035503897</v>
      </c>
    </row>
    <row r="389" spans="1:2" x14ac:dyDescent="0.2">
      <c r="A389">
        <v>1945</v>
      </c>
      <c r="B389">
        <v>25236.417990132999</v>
      </c>
    </row>
    <row r="390" spans="1:2" x14ac:dyDescent="0.2">
      <c r="A390">
        <v>1948</v>
      </c>
      <c r="B390">
        <v>67455.627198845803</v>
      </c>
    </row>
    <row r="391" spans="1:2" x14ac:dyDescent="0.2">
      <c r="A391">
        <v>1955</v>
      </c>
      <c r="B391">
        <v>51936.659034229699</v>
      </c>
    </row>
    <row r="392" spans="1:2" x14ac:dyDescent="0.2">
      <c r="A392">
        <v>1957</v>
      </c>
      <c r="B392">
        <v>35454.910090019002</v>
      </c>
    </row>
    <row r="393" spans="1:2" x14ac:dyDescent="0.2">
      <c r="A393">
        <v>1958</v>
      </c>
      <c r="B393">
        <v>85675.549322792402</v>
      </c>
    </row>
    <row r="394" spans="1:2" x14ac:dyDescent="0.2">
      <c r="A394">
        <v>1973</v>
      </c>
      <c r="B394">
        <v>60965.555632108197</v>
      </c>
    </row>
    <row r="395" spans="1:2" x14ac:dyDescent="0.2">
      <c r="A395">
        <v>1974</v>
      </c>
      <c r="B395">
        <v>52026.07</v>
      </c>
    </row>
    <row r="396" spans="1:2" x14ac:dyDescent="0.2">
      <c r="A396">
        <v>1982</v>
      </c>
      <c r="B396">
        <v>66678.550921924805</v>
      </c>
    </row>
    <row r="397" spans="1:2" x14ac:dyDescent="0.2">
      <c r="A397">
        <v>1993</v>
      </c>
      <c r="B397">
        <v>11751.4588883704</v>
      </c>
    </row>
    <row r="398" spans="1:2" x14ac:dyDescent="0.2">
      <c r="A398">
        <v>1996</v>
      </c>
      <c r="B398">
        <v>21840.416126461299</v>
      </c>
    </row>
    <row r="399" spans="1:2" x14ac:dyDescent="0.2">
      <c r="A399">
        <v>1997</v>
      </c>
      <c r="B399">
        <v>47361.669552099702</v>
      </c>
    </row>
    <row r="400" spans="1:2" x14ac:dyDescent="0.2">
      <c r="A400">
        <v>1999</v>
      </c>
      <c r="B400">
        <v>44155.978572513799</v>
      </c>
    </row>
    <row r="401" spans="1:2" x14ac:dyDescent="0.2">
      <c r="A401">
        <v>2000</v>
      </c>
      <c r="B401">
        <v>23370.332222433099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Pivot</vt:lpstr>
      <vt:lpstr>Train</vt:lpstr>
      <vt:lpstr>Iteraciones</vt:lpstr>
      <vt:lpstr>Hoja5</vt:lpstr>
      <vt:lpstr>Hoja7</vt:lpstr>
      <vt:lpstr>Hoja8</vt:lpstr>
      <vt:lpstr>Hoja9</vt:lpstr>
      <vt:lpstr>Hoja10</vt:lpstr>
      <vt:lpstr>Metricas</vt:lpstr>
      <vt:lpstr>Test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Taller individual 2</dc:title>
  <dc:creator>Ana María</dc:creator>
  <cp:lastModifiedBy>Maria Fernanda Izquierdo Aparicio</cp:lastModifiedBy>
  <dcterms:created xsi:type="dcterms:W3CDTF">2021-09-22T20:20:42Z</dcterms:created>
  <dcterms:modified xsi:type="dcterms:W3CDTF">2023-10-16T23:20:25Z</dcterms:modified>
</cp:coreProperties>
</file>