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zweig\Desktop\"/>
    </mc:Choice>
  </mc:AlternateContent>
  <bookViews>
    <workbookView xWindow="0" yWindow="0" windowWidth="19200" windowHeight="7050" activeTab="1"/>
  </bookViews>
  <sheets>
    <sheet name="Sheet1" sheetId="1" r:id="rId1"/>
    <sheet name="Sheet2" sheetId="2" r:id="rId2"/>
  </sheets>
  <definedNames>
    <definedName name="solver_adj" localSheetId="0" hidden="1">Sheet1!$B$2</definedName>
    <definedName name="solver_adj" localSheetId="1" hidden="1">Sheet2!$C$2:$D$2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Sheet1!$G$2</definedName>
    <definedName name="solver_opt" localSheetId="1" hidden="1">Sheet2!$H$2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G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2" i="2"/>
  <c r="F2" i="2" s="1"/>
  <c r="G2" i="2" s="1"/>
  <c r="J5" i="1"/>
  <c r="J4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2" i="1"/>
  <c r="D2" i="1" s="1"/>
  <c r="H2" i="2" l="1"/>
  <c r="F4" i="1"/>
  <c r="F3" i="1"/>
  <c r="F9" i="1"/>
  <c r="F2" i="1"/>
  <c r="F10" i="1"/>
  <c r="F8" i="1"/>
  <c r="F7" i="1"/>
  <c r="F6" i="1"/>
  <c r="F5" i="1"/>
  <c r="E2" i="1"/>
  <c r="G2" i="1" l="1"/>
</calcChain>
</file>

<file path=xl/sharedStrings.xml><?xml version="1.0" encoding="utf-8"?>
<sst xmlns="http://schemas.openxmlformats.org/spreadsheetml/2006/main" count="17" uniqueCount="12">
  <si>
    <t>x</t>
  </si>
  <si>
    <t>b0</t>
  </si>
  <si>
    <t>error</t>
  </si>
  <si>
    <t>error_sq</t>
  </si>
  <si>
    <t>ssr</t>
  </si>
  <si>
    <t>mean</t>
  </si>
  <si>
    <t>abs(error)</t>
  </si>
  <si>
    <t>ssr_abs</t>
  </si>
  <si>
    <t>median</t>
  </si>
  <si>
    <t>y</t>
  </si>
  <si>
    <t>b1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</si>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</sst>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45" zoomScaleNormal="145" workbookViewId="0">
      <selection sqref="A1:A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10" x14ac:dyDescent="0.25">
      <c r="A2">
        <v>1</v>
      </c>
      <c r="B2">
        <v>4.9999991721503347</v>
      </c>
      <c r="C2">
        <f>A2-$B$2</f>
        <v>-3.9999991721503347</v>
      </c>
      <c r="D2">
        <f>C2^2</f>
        <v>15.999993377203364</v>
      </c>
      <c r="E2">
        <f>SUM(D:D)</f>
        <v>10354.00028478029</v>
      </c>
      <c r="F2">
        <f>ABS(C2)</f>
        <v>3.9999991721503347</v>
      </c>
      <c r="G2">
        <f>SUM(F:F)</f>
        <v>190.00000082784968</v>
      </c>
    </row>
    <row r="3" spans="1:10" x14ac:dyDescent="0.25">
      <c r="A3">
        <v>4</v>
      </c>
      <c r="C3">
        <f t="shared" ref="C3:C10" si="0">A3-$B$2</f>
        <v>-0.99999917215033474</v>
      </c>
      <c r="D3">
        <f t="shared" ref="D3:D10" si="1">C3^2</f>
        <v>0.99999834430135481</v>
      </c>
      <c r="F3">
        <f t="shared" ref="F3:F10" si="2">ABS(C3)</f>
        <v>0.99999917215033474</v>
      </c>
    </row>
    <row r="4" spans="1:10" x14ac:dyDescent="0.25">
      <c r="A4">
        <v>5</v>
      </c>
      <c r="C4">
        <f t="shared" si="0"/>
        <v>8.2784966526361359E-7</v>
      </c>
      <c r="D4">
        <f t="shared" si="1"/>
        <v>6.8533506827707702E-13</v>
      </c>
      <c r="F4">
        <f t="shared" si="2"/>
        <v>8.2784966526361359E-7</v>
      </c>
      <c r="I4" t="s">
        <v>5</v>
      </c>
      <c r="J4">
        <f>AVERAGE(A:A)</f>
        <v>24.111111111111111</v>
      </c>
    </row>
    <row r="5" spans="1:10" x14ac:dyDescent="0.25">
      <c r="A5">
        <v>3</v>
      </c>
      <c r="C5">
        <f t="shared" si="0"/>
        <v>-1.9999991721503347</v>
      </c>
      <c r="D5">
        <f t="shared" si="1"/>
        <v>3.9999966886020242</v>
      </c>
      <c r="F5">
        <f t="shared" si="2"/>
        <v>1.9999991721503347</v>
      </c>
      <c r="I5" t="s">
        <v>8</v>
      </c>
      <c r="J5">
        <f>MEDIAN(A:A)</f>
        <v>5</v>
      </c>
    </row>
    <row r="6" spans="1:10" x14ac:dyDescent="0.25">
      <c r="A6">
        <v>3</v>
      </c>
      <c r="C6">
        <f t="shared" si="0"/>
        <v>-1.9999991721503347</v>
      </c>
      <c r="D6">
        <f t="shared" si="1"/>
        <v>3.9999966886020242</v>
      </c>
      <c r="F6">
        <f t="shared" si="2"/>
        <v>1.9999991721503347</v>
      </c>
    </row>
    <row r="7" spans="1:10" x14ac:dyDescent="0.25">
      <c r="A7">
        <v>45</v>
      </c>
      <c r="C7">
        <f t="shared" si="0"/>
        <v>40.000000827849668</v>
      </c>
      <c r="D7">
        <f t="shared" si="1"/>
        <v>1600.0000662279742</v>
      </c>
      <c r="F7">
        <f t="shared" si="2"/>
        <v>40.000000827849668</v>
      </c>
    </row>
    <row r="8" spans="1:10" x14ac:dyDescent="0.25">
      <c r="A8">
        <v>46</v>
      </c>
      <c r="C8">
        <f t="shared" si="0"/>
        <v>41.000000827849668</v>
      </c>
      <c r="D8">
        <f t="shared" si="1"/>
        <v>1681.0000678836734</v>
      </c>
      <c r="F8">
        <f t="shared" si="2"/>
        <v>41.000000827849668</v>
      </c>
    </row>
    <row r="9" spans="1:10" x14ac:dyDescent="0.25">
      <c r="A9">
        <v>87</v>
      </c>
      <c r="C9">
        <f t="shared" si="0"/>
        <v>82.000000827849661</v>
      </c>
      <c r="D9">
        <f t="shared" si="1"/>
        <v>6724.0001357673455</v>
      </c>
      <c r="F9">
        <f t="shared" si="2"/>
        <v>82.000000827849661</v>
      </c>
    </row>
    <row r="10" spans="1:10" x14ac:dyDescent="0.25">
      <c r="A10">
        <v>23</v>
      </c>
      <c r="C10">
        <f t="shared" si="0"/>
        <v>18.000000827849664</v>
      </c>
      <c r="D10">
        <f t="shared" si="1"/>
        <v>324.00002980258859</v>
      </c>
      <c r="F10">
        <f t="shared" si="2"/>
        <v>18.000000827849664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2</v>
      </c>
      <c r="G1" t="s">
        <v>3</v>
      </c>
      <c r="H1" t="s">
        <v>4</v>
      </c>
    </row>
    <row r="2" spans="1:8" x14ac:dyDescent="0.25">
      <c r="A2">
        <v>1</v>
      </c>
      <c r="B2">
        <v>32</v>
      </c>
      <c r="C2">
        <v>42.095654509461177</v>
      </c>
      <c r="D2">
        <v>0.43842938049279268</v>
      </c>
      <c r="E2">
        <f>$C$2+$D$2*A2</f>
        <v>42.534083889953969</v>
      </c>
      <c r="F2">
        <f>B2-E2</f>
        <v>-10.534083889953969</v>
      </c>
      <c r="G2">
        <f>F2^2</f>
        <v>110.96692340058775</v>
      </c>
      <c r="H2">
        <f>SUM(G:G)</f>
        <v>3773.5989277075314</v>
      </c>
    </row>
    <row r="3" spans="1:8" x14ac:dyDescent="0.25">
      <c r="A3">
        <v>4</v>
      </c>
      <c r="B3">
        <v>22</v>
      </c>
      <c r="E3">
        <f t="shared" ref="E3:E10" si="0">$C$2+$D$2*A3</f>
        <v>43.849372031432345</v>
      </c>
      <c r="F3">
        <f t="shared" ref="F3:F10" si="1">B3-E3</f>
        <v>-21.849372031432345</v>
      </c>
      <c r="G3">
        <f t="shared" ref="G3:G10" si="2">F3^2</f>
        <v>477.39505816793803</v>
      </c>
    </row>
    <row r="4" spans="1:8" x14ac:dyDescent="0.25">
      <c r="A4">
        <v>5</v>
      </c>
      <c r="B4">
        <v>54</v>
      </c>
      <c r="E4">
        <f t="shared" si="0"/>
        <v>44.287801411925138</v>
      </c>
      <c r="F4">
        <f t="shared" si="1"/>
        <v>9.7121985880748625</v>
      </c>
      <c r="G4">
        <f t="shared" si="2"/>
        <v>94.326801414203345</v>
      </c>
    </row>
    <row r="5" spans="1:8" x14ac:dyDescent="0.25">
      <c r="A5">
        <v>3</v>
      </c>
      <c r="B5">
        <v>43</v>
      </c>
      <c r="E5">
        <f t="shared" si="0"/>
        <v>43.410942650939553</v>
      </c>
      <c r="F5">
        <f t="shared" si="1"/>
        <v>-0.41094265093955329</v>
      </c>
      <c r="G5">
        <f t="shared" si="2"/>
        <v>0.16887386236122753</v>
      </c>
    </row>
    <row r="6" spans="1:8" x14ac:dyDescent="0.25">
      <c r="A6">
        <v>3</v>
      </c>
      <c r="B6">
        <v>23</v>
      </c>
      <c r="E6">
        <f t="shared" si="0"/>
        <v>43.410942650939553</v>
      </c>
      <c r="F6">
        <f t="shared" si="1"/>
        <v>-20.410942650939553</v>
      </c>
      <c r="G6">
        <f t="shared" si="2"/>
        <v>416.60657989994337</v>
      </c>
    </row>
    <row r="7" spans="1:8" x14ac:dyDescent="0.25">
      <c r="A7">
        <v>45</v>
      </c>
      <c r="B7">
        <v>87</v>
      </c>
      <c r="E7">
        <f t="shared" si="0"/>
        <v>61.824976631636844</v>
      </c>
      <c r="F7">
        <f t="shared" si="1"/>
        <v>25.175023368363156</v>
      </c>
      <c r="G7">
        <f t="shared" si="2"/>
        <v>633.78180159763099</v>
      </c>
    </row>
    <row r="8" spans="1:8" x14ac:dyDescent="0.25">
      <c r="A8">
        <v>46</v>
      </c>
      <c r="B8">
        <v>67</v>
      </c>
      <c r="E8">
        <f t="shared" si="0"/>
        <v>62.263406012129636</v>
      </c>
      <c r="F8">
        <f t="shared" si="1"/>
        <v>4.7365939878703642</v>
      </c>
      <c r="G8">
        <f t="shared" si="2"/>
        <v>22.435322605929681</v>
      </c>
    </row>
    <row r="9" spans="1:8" x14ac:dyDescent="0.25">
      <c r="A9">
        <v>87</v>
      </c>
      <c r="B9">
        <v>56</v>
      </c>
      <c r="E9">
        <f t="shared" si="0"/>
        <v>80.239010612334141</v>
      </c>
      <c r="F9">
        <f t="shared" si="1"/>
        <v>-24.239010612334141</v>
      </c>
      <c r="G9">
        <f t="shared" si="2"/>
        <v>587.52963546484716</v>
      </c>
    </row>
    <row r="10" spans="1:8" x14ac:dyDescent="0.25">
      <c r="A10">
        <v>23</v>
      </c>
      <c r="B10">
        <v>90</v>
      </c>
      <c r="E10">
        <f t="shared" si="0"/>
        <v>52.17953026079541</v>
      </c>
      <c r="F10">
        <f t="shared" si="1"/>
        <v>37.82046973920459</v>
      </c>
      <c r="G10">
        <f t="shared" si="2"/>
        <v>1430.3879312940901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 Stern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 User</dc:creator>
  <cp:lastModifiedBy>Stern User</cp:lastModifiedBy>
  <dcterms:created xsi:type="dcterms:W3CDTF">2019-09-12T14:25:29Z</dcterms:created>
  <dcterms:modified xsi:type="dcterms:W3CDTF">2019-09-12T14:48:39Z</dcterms:modified>
</cp:coreProperties>
</file>