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Project2502\"/>
    </mc:Choice>
  </mc:AlternateContent>
  <xr:revisionPtr revIDLastSave="0" documentId="13_ncr:1_{0C60EDE9-38D1-41B1-A474-B7A67921A808}" xr6:coauthVersionLast="47" xr6:coauthVersionMax="47" xr10:uidLastSave="{00000000-0000-0000-0000-000000000000}"/>
  <bookViews>
    <workbookView xWindow="-120" yWindow="-120" windowWidth="29040" windowHeight="15840" activeTab="1" xr2:uid="{9B1B0541-7889-4D1D-82F3-132ADF93E9E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16" i="1"/>
  <c r="E16" i="1"/>
  <c r="C33" i="1"/>
  <c r="G3" i="1"/>
</calcChain>
</file>

<file path=xl/sharedStrings.xml><?xml version="1.0" encoding="utf-8"?>
<sst xmlns="http://schemas.openxmlformats.org/spreadsheetml/2006/main" count="83" uniqueCount="51">
  <si>
    <t>ASSET &amp; WEALTH MANAGEMENT</t>
  </si>
  <si>
    <t>E</t>
  </si>
  <si>
    <t>C</t>
  </si>
  <si>
    <t>COMMERCIAL BANK</t>
  </si>
  <si>
    <t>CONSUMER &amp; COMMUNITY BANKING</t>
  </si>
  <si>
    <t>CORPORATE &amp; INVESTMENT BANK</t>
  </si>
  <si>
    <t>CORPORATE SECTOR</t>
  </si>
  <si>
    <t>Headcount-Full Time</t>
  </si>
  <si>
    <t>Headcount-PT w/o Ben</t>
  </si>
  <si>
    <t>Headcount-PT with Be</t>
  </si>
  <si>
    <t>Interns - Full Time</t>
  </si>
  <si>
    <t>Interns - PT less th</t>
  </si>
  <si>
    <t>Interns - PT more th</t>
  </si>
  <si>
    <t>Temp/Indiv Cont-T&amp;M</t>
  </si>
  <si>
    <t>Projects/SOW - T&amp;M</t>
  </si>
  <si>
    <t>Managed Services - T</t>
  </si>
  <si>
    <t>Temp/Indiv Contracto</t>
  </si>
  <si>
    <t>Managed Services - U</t>
  </si>
  <si>
    <t>Projects/SOW - Unmap</t>
  </si>
  <si>
    <t>Projects/SOW - FPC</t>
  </si>
  <si>
    <t>Temp/Individual Cont</t>
  </si>
  <si>
    <t>Managed Services - F</t>
  </si>
  <si>
    <t>Permitted Access Ind</t>
  </si>
  <si>
    <t>Month</t>
  </si>
  <si>
    <t>Operational Cost</t>
  </si>
  <si>
    <t>FullTime</t>
  </si>
  <si>
    <t>PartTime</t>
  </si>
  <si>
    <t>Intern</t>
  </si>
  <si>
    <t>Contract</t>
  </si>
  <si>
    <t>Terminate</t>
  </si>
  <si>
    <t>Financial value - PL</t>
  </si>
  <si>
    <t>Center Node 04</t>
  </si>
  <si>
    <t>ASSET &amp; WEALTH MANAG</t>
  </si>
  <si>
    <t>CONSUMER &amp; COMMUNITY</t>
  </si>
  <si>
    <t>CORPORATE &amp; INVESTME</t>
  </si>
  <si>
    <t>81200210</t>
  </si>
  <si>
    <t>81200211</t>
  </si>
  <si>
    <t>81200212</t>
  </si>
  <si>
    <t>81200214</t>
  </si>
  <si>
    <t>81200215</t>
  </si>
  <si>
    <t>81200216</t>
  </si>
  <si>
    <t>81200224</t>
  </si>
  <si>
    <t>81200225</t>
  </si>
  <si>
    <t>81200227</t>
  </si>
  <si>
    <t>81200229</t>
  </si>
  <si>
    <t>81200237</t>
  </si>
  <si>
    <t>81200238</t>
  </si>
  <si>
    <t>81200271</t>
  </si>
  <si>
    <t>81200272</t>
  </si>
  <si>
    <t>81200273</t>
  </si>
  <si>
    <t>81200274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</si>
</sst>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000"/>
    <numFmt numFmtId="165" formatCode="#,##0.00;\-#,##0.00;#,##0.00"/>
    <numFmt numFmtId="166" formatCode="#,##0;\(#,##0\);#,##0"/>
  </numFmts>
  <fonts count="3" x14ac:knownFonts="1">
    <font>
      <sz val="11"/>
      <color theme="1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</fills>
  <borders count="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4">
    <xf numFmtId="0" fontId="0" fillId="0" borderId="0"/>
    <xf numFmtId="164" fontId="1" fillId="2" borderId="1" applyNumberFormat="0" applyAlignment="0" applyProtection="0">
      <alignment horizontal="left" vertical="center" indent="1"/>
    </xf>
    <xf numFmtId="164" fontId="2" fillId="0" borderId="2" applyNumberFormat="0" applyProtection="0">
      <alignment horizontal="right" vertical="center"/>
    </xf>
    <xf numFmtId="164" fontId="1" fillId="0" borderId="5" applyNumberFormat="0" applyProtection="0">
      <alignment horizontal="right" vertical="center"/>
    </xf>
  </cellStyleXfs>
  <cellXfs count="8">
    <xf numFmtId="0" fontId="0" fillId="0" borderId="0" xfId="0"/>
    <xf numFmtId="0" fontId="1" fillId="2" borderId="1" xfId="1" quotePrefix="1" applyNumberFormat="1" applyAlignment="1"/>
    <xf numFmtId="165" fontId="2" fillId="0" borderId="3" xfId="2" applyNumberFormat="1" applyBorder="1">
      <alignment horizontal="right" vertical="center"/>
    </xf>
    <xf numFmtId="165" fontId="2" fillId="0" borderId="4" xfId="2" applyNumberFormat="1" applyBorder="1">
      <alignment horizontal="right" vertical="center"/>
    </xf>
    <xf numFmtId="39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4">
    <cellStyle name="Normal" xfId="0" builtinId="0"/>
    <cellStyle name="SAPDataCell" xfId="3" xr:uid="{1DFA71F1-2E94-4D91-83EE-A8C445ED6C7D}"/>
    <cellStyle name="SAPDataTotalCell" xfId="2" xr:uid="{B37ED099-ECC1-4D87-9E50-2240A1398FF5}"/>
    <cellStyle name="SAPMemberCell" xfId="1" xr:uid="{093B03EF-0207-4069-9852-A43844D80E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C9B2-A9AE-4900-8B8D-ACD323BFFD61}">
  <dimension ref="A2:G33"/>
  <sheetViews>
    <sheetView topLeftCell="A13" workbookViewId="0">
      <selection activeCell="E26" sqref="E26"/>
    </sheetView>
  </sheetViews>
  <sheetFormatPr defaultRowHeight="15" x14ac:dyDescent="0.25"/>
  <cols>
    <col min="2" max="2" width="34.28515625" bestFit="1" customWidth="1"/>
    <col min="3" max="3" width="11.28515625" bestFit="1" customWidth="1"/>
    <col min="5" max="5" width="10.140625" bestFit="1" customWidth="1"/>
  </cols>
  <sheetData>
    <row r="2" spans="1:7" x14ac:dyDescent="0.25">
      <c r="A2">
        <v>122021</v>
      </c>
      <c r="B2" t="s">
        <v>0</v>
      </c>
      <c r="C2">
        <v>99</v>
      </c>
      <c r="D2" t="s">
        <v>1</v>
      </c>
      <c r="E2">
        <v>22848</v>
      </c>
    </row>
    <row r="3" spans="1:7" x14ac:dyDescent="0.25">
      <c r="A3">
        <v>122021</v>
      </c>
      <c r="B3" t="s">
        <v>0</v>
      </c>
      <c r="C3">
        <v>99</v>
      </c>
      <c r="D3" t="s">
        <v>2</v>
      </c>
      <c r="E3">
        <v>1719</v>
      </c>
      <c r="G3">
        <f>(E3+E4+E6+E9+E10)/(E2+E5+E7+E8+E11)</f>
        <v>0.17084587094617185</v>
      </c>
    </row>
    <row r="4" spans="1:7" x14ac:dyDescent="0.25">
      <c r="A4">
        <v>122021</v>
      </c>
      <c r="B4" t="s">
        <v>3</v>
      </c>
      <c r="C4">
        <v>99</v>
      </c>
      <c r="D4" t="s">
        <v>2</v>
      </c>
      <c r="E4">
        <v>763</v>
      </c>
    </row>
    <row r="5" spans="1:7" x14ac:dyDescent="0.25">
      <c r="A5">
        <v>122021</v>
      </c>
      <c r="B5" t="s">
        <v>3</v>
      </c>
      <c r="C5">
        <v>99</v>
      </c>
      <c r="D5" t="s">
        <v>1</v>
      </c>
      <c r="E5">
        <v>12925</v>
      </c>
    </row>
    <row r="6" spans="1:7" x14ac:dyDescent="0.25">
      <c r="A6">
        <v>122021</v>
      </c>
      <c r="B6" t="s">
        <v>4</v>
      </c>
      <c r="C6">
        <v>99</v>
      </c>
      <c r="D6" t="s">
        <v>2</v>
      </c>
      <c r="E6">
        <v>8701</v>
      </c>
    </row>
    <row r="7" spans="1:7" x14ac:dyDescent="0.25">
      <c r="A7">
        <v>122021</v>
      </c>
      <c r="B7" t="s">
        <v>4</v>
      </c>
      <c r="C7">
        <v>99</v>
      </c>
      <c r="D7" t="s">
        <v>1</v>
      </c>
      <c r="E7">
        <v>128938</v>
      </c>
    </row>
    <row r="8" spans="1:7" x14ac:dyDescent="0.25">
      <c r="A8">
        <v>122021</v>
      </c>
      <c r="B8" t="s">
        <v>5</v>
      </c>
      <c r="C8">
        <v>99</v>
      </c>
      <c r="D8" t="s">
        <v>1</v>
      </c>
      <c r="E8">
        <v>68320</v>
      </c>
    </row>
    <row r="9" spans="1:7" x14ac:dyDescent="0.25">
      <c r="A9">
        <v>122021</v>
      </c>
      <c r="B9" t="s">
        <v>5</v>
      </c>
      <c r="C9">
        <v>99</v>
      </c>
      <c r="D9" t="s">
        <v>2</v>
      </c>
      <c r="E9">
        <v>6681</v>
      </c>
    </row>
    <row r="10" spans="1:7" x14ac:dyDescent="0.25">
      <c r="A10">
        <v>122021</v>
      </c>
      <c r="B10" t="s">
        <v>6</v>
      </c>
      <c r="C10">
        <v>99</v>
      </c>
      <c r="D10" t="s">
        <v>2</v>
      </c>
      <c r="E10">
        <v>28637</v>
      </c>
    </row>
    <row r="11" spans="1:7" x14ac:dyDescent="0.25">
      <c r="A11">
        <v>122021</v>
      </c>
      <c r="B11" t="s">
        <v>6</v>
      </c>
      <c r="C11">
        <v>99</v>
      </c>
      <c r="D11" t="s">
        <v>1</v>
      </c>
      <c r="E11">
        <v>39150</v>
      </c>
    </row>
    <row r="12" spans="1:7" x14ac:dyDescent="0.25">
      <c r="A12">
        <v>122020</v>
      </c>
    </row>
    <row r="13" spans="1:7" x14ac:dyDescent="0.25">
      <c r="A13">
        <v>122020</v>
      </c>
    </row>
    <row r="16" spans="1:7" x14ac:dyDescent="0.25">
      <c r="B16" s="1" t="s">
        <v>7</v>
      </c>
      <c r="C16" s="2">
        <v>239934</v>
      </c>
      <c r="E16" s="5">
        <f>SUM(C16:C21)</f>
        <v>256379</v>
      </c>
      <c r="F16">
        <f>E16/C33</f>
        <v>0.86798680985333754</v>
      </c>
    </row>
    <row r="17" spans="2:6" x14ac:dyDescent="0.25">
      <c r="B17" s="1" t="s">
        <v>8</v>
      </c>
      <c r="C17" s="2">
        <v>267</v>
      </c>
      <c r="E17" s="4"/>
    </row>
    <row r="18" spans="2:6" x14ac:dyDescent="0.25">
      <c r="B18" s="1" t="s">
        <v>9</v>
      </c>
      <c r="C18" s="2">
        <v>15417</v>
      </c>
    </row>
    <row r="19" spans="2:6" x14ac:dyDescent="0.25">
      <c r="B19" s="1" t="s">
        <v>10</v>
      </c>
      <c r="C19" s="2">
        <v>443</v>
      </c>
      <c r="E19" s="4"/>
    </row>
    <row r="20" spans="2:6" x14ac:dyDescent="0.25">
      <c r="B20" s="1" t="s">
        <v>11</v>
      </c>
      <c r="C20" s="2">
        <v>95</v>
      </c>
    </row>
    <row r="21" spans="2:6" x14ac:dyDescent="0.25">
      <c r="B21" s="1" t="s">
        <v>12</v>
      </c>
      <c r="C21" s="2">
        <v>223</v>
      </c>
    </row>
    <row r="22" spans="2:6" x14ac:dyDescent="0.25">
      <c r="B22" s="1" t="s">
        <v>13</v>
      </c>
      <c r="C22" s="2">
        <v>520</v>
      </c>
      <c r="E22" s="5">
        <f>SUM(C22:C32)</f>
        <v>38993</v>
      </c>
      <c r="F22">
        <f>E22/C33</f>
        <v>0.13201319014666252</v>
      </c>
    </row>
    <row r="23" spans="2:6" x14ac:dyDescent="0.25">
      <c r="B23" s="1" t="s">
        <v>13</v>
      </c>
      <c r="C23" s="2">
        <v>1702</v>
      </c>
    </row>
    <row r="24" spans="2:6" x14ac:dyDescent="0.25">
      <c r="B24" s="1" t="s">
        <v>14</v>
      </c>
      <c r="C24" s="2">
        <v>6994</v>
      </c>
    </row>
    <row r="25" spans="2:6" x14ac:dyDescent="0.25">
      <c r="B25" s="1" t="s">
        <v>15</v>
      </c>
      <c r="C25" s="2">
        <v>7</v>
      </c>
    </row>
    <row r="26" spans="2:6" x14ac:dyDescent="0.25">
      <c r="B26" s="1" t="s">
        <v>16</v>
      </c>
      <c r="C26" s="2">
        <v>1</v>
      </c>
    </row>
    <row r="27" spans="2:6" x14ac:dyDescent="0.25">
      <c r="B27" s="1" t="s">
        <v>17</v>
      </c>
      <c r="C27" s="2">
        <v>2</v>
      </c>
    </row>
    <row r="28" spans="2:6" x14ac:dyDescent="0.25">
      <c r="B28" s="1" t="s">
        <v>18</v>
      </c>
      <c r="C28" s="2">
        <v>1</v>
      </c>
    </row>
    <row r="29" spans="2:6" x14ac:dyDescent="0.25">
      <c r="B29" s="1" t="s">
        <v>19</v>
      </c>
      <c r="C29" s="2">
        <v>2307</v>
      </c>
    </row>
    <row r="30" spans="2:6" x14ac:dyDescent="0.25">
      <c r="B30" s="1" t="s">
        <v>20</v>
      </c>
      <c r="C30" s="2">
        <v>2</v>
      </c>
    </row>
    <row r="31" spans="2:6" x14ac:dyDescent="0.25">
      <c r="B31" s="1" t="s">
        <v>21</v>
      </c>
      <c r="C31" s="2">
        <v>26271</v>
      </c>
    </row>
    <row r="32" spans="2:6" x14ac:dyDescent="0.25">
      <c r="B32" s="1" t="s">
        <v>22</v>
      </c>
      <c r="C32" s="3">
        <v>1186</v>
      </c>
    </row>
    <row r="33" spans="3:3" x14ac:dyDescent="0.25">
      <c r="C33" s="5">
        <f>SUM(C16:C32)</f>
        <v>295372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8727-97DE-4E1A-B84E-ED3378950240}">
  <dimension ref="A1:H61"/>
  <sheetViews>
    <sheetView tabSelected="1" workbookViewId="0">
      <selection activeCell="K11" sqref="K11"/>
    </sheetView>
  </sheetViews>
  <sheetFormatPr defaultRowHeight="15" x14ac:dyDescent="0.25"/>
  <cols>
    <col min="6" max="6" width="10.140625" bestFit="1" customWidth="1"/>
    <col min="7" max="7" width="16" bestFit="1" customWidth="1"/>
    <col min="8" max="8" width="13.85546875" bestFit="1" customWidth="1"/>
  </cols>
  <sheetData>
    <row r="1" spans="1:8" x14ac:dyDescent="0.25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24</v>
      </c>
    </row>
    <row r="2" spans="1:8" x14ac:dyDescent="0.25">
      <c r="A2">
        <v>201901</v>
      </c>
      <c r="B2">
        <v>240422</v>
      </c>
      <c r="C2">
        <v>16413</v>
      </c>
      <c r="D2">
        <v>835</v>
      </c>
      <c r="E2">
        <v>38813</v>
      </c>
      <c r="F2" s="6">
        <v>2360</v>
      </c>
      <c r="G2" s="6">
        <v>5367754214.0100002</v>
      </c>
    </row>
    <row r="3" spans="1:8" x14ac:dyDescent="0.25">
      <c r="A3">
        <v>201902</v>
      </c>
      <c r="F3" s="6">
        <v>2263</v>
      </c>
      <c r="G3" s="6">
        <v>5453119475.9899998</v>
      </c>
    </row>
    <row r="4" spans="1:8" x14ac:dyDescent="0.25">
      <c r="A4">
        <v>201903</v>
      </c>
      <c r="B4">
        <v>239491</v>
      </c>
      <c r="C4">
        <v>16789</v>
      </c>
      <c r="D4">
        <v>1060</v>
      </c>
      <c r="E4">
        <v>39743</v>
      </c>
      <c r="F4" s="6">
        <v>3966</v>
      </c>
      <c r="G4" s="6">
        <v>5527625881.9800005</v>
      </c>
    </row>
    <row r="5" spans="1:8" x14ac:dyDescent="0.25">
      <c r="A5">
        <v>201904</v>
      </c>
      <c r="F5" s="6">
        <v>3873</v>
      </c>
      <c r="G5" s="6">
        <v>5367286525.000001</v>
      </c>
    </row>
    <row r="6" spans="1:8" x14ac:dyDescent="0.25">
      <c r="A6">
        <v>201905</v>
      </c>
      <c r="F6" s="6">
        <v>4029</v>
      </c>
      <c r="G6" s="6">
        <v>5427404579.9900007</v>
      </c>
    </row>
    <row r="7" spans="1:8" x14ac:dyDescent="0.25">
      <c r="A7">
        <v>201906</v>
      </c>
      <c r="B7">
        <v>240745</v>
      </c>
      <c r="C7">
        <v>16781</v>
      </c>
      <c r="D7">
        <v>3970</v>
      </c>
      <c r="E7">
        <v>40269</v>
      </c>
      <c r="G7">
        <v>5460975560.0100002</v>
      </c>
    </row>
    <row r="8" spans="1:8" x14ac:dyDescent="0.25">
      <c r="A8">
        <v>201907</v>
      </c>
      <c r="B8">
        <v>239914</v>
      </c>
      <c r="C8">
        <v>16823</v>
      </c>
      <c r="D8">
        <v>892</v>
      </c>
      <c r="E8">
        <v>40836</v>
      </c>
      <c r="F8" s="6">
        <v>3526</v>
      </c>
      <c r="G8" s="6">
        <v>5514152279.9899988</v>
      </c>
    </row>
    <row r="9" spans="1:8" x14ac:dyDescent="0.25">
      <c r="A9">
        <v>201908</v>
      </c>
      <c r="B9">
        <v>240540</v>
      </c>
      <c r="C9">
        <v>17140</v>
      </c>
      <c r="D9">
        <v>864</v>
      </c>
      <c r="E9">
        <v>40941</v>
      </c>
      <c r="F9" s="6">
        <v>4463</v>
      </c>
      <c r="G9" s="6">
        <v>5294418929.0099993</v>
      </c>
    </row>
    <row r="10" spans="1:8" x14ac:dyDescent="0.25">
      <c r="A10">
        <v>201909</v>
      </c>
      <c r="B10">
        <v>240099</v>
      </c>
      <c r="C10">
        <v>17209</v>
      </c>
      <c r="D10">
        <v>828</v>
      </c>
      <c r="E10">
        <v>40860</v>
      </c>
      <c r="F10">
        <v>3307</v>
      </c>
      <c r="G10">
        <v>5562963591.9899998</v>
      </c>
    </row>
    <row r="11" spans="1:8" x14ac:dyDescent="0.25">
      <c r="A11">
        <v>201910</v>
      </c>
      <c r="B11">
        <v>239750</v>
      </c>
      <c r="C11">
        <v>17336</v>
      </c>
      <c r="D11">
        <v>835</v>
      </c>
      <c r="E11">
        <v>40495</v>
      </c>
      <c r="F11" s="6">
        <v>3499</v>
      </c>
      <c r="G11" s="6">
        <v>5431569466</v>
      </c>
    </row>
    <row r="12" spans="1:8" x14ac:dyDescent="0.25">
      <c r="A12">
        <v>201911</v>
      </c>
      <c r="B12">
        <v>239787</v>
      </c>
      <c r="C12">
        <v>17437</v>
      </c>
      <c r="D12">
        <v>691</v>
      </c>
      <c r="E12">
        <v>39452</v>
      </c>
      <c r="F12" s="6">
        <v>3121</v>
      </c>
      <c r="G12" s="6">
        <v>5372738622.0100002</v>
      </c>
    </row>
    <row r="13" spans="1:8" x14ac:dyDescent="0.25">
      <c r="A13">
        <v>201912</v>
      </c>
      <c r="B13">
        <v>240072</v>
      </c>
      <c r="C13">
        <v>17415</v>
      </c>
      <c r="D13">
        <v>921</v>
      </c>
      <c r="E13">
        <v>39025</v>
      </c>
      <c r="F13" s="6">
        <v>2536</v>
      </c>
      <c r="G13" s="6">
        <v>5488578409.0099993</v>
      </c>
    </row>
    <row r="14" spans="1:8" x14ac:dyDescent="0.25">
      <c r="A14">
        <v>202001</v>
      </c>
      <c r="B14">
        <v>240129</v>
      </c>
      <c r="C14">
        <v>17295</v>
      </c>
      <c r="D14">
        <v>871</v>
      </c>
      <c r="E14">
        <v>39072</v>
      </c>
      <c r="F14">
        <v>2322</v>
      </c>
      <c r="G14">
        <v>5548936902.039999</v>
      </c>
      <c r="H14" s="7"/>
    </row>
    <row r="15" spans="1:8" x14ac:dyDescent="0.25">
      <c r="A15">
        <v>202002</v>
      </c>
      <c r="B15">
        <v>239623</v>
      </c>
      <c r="C15">
        <v>17341</v>
      </c>
      <c r="D15">
        <v>964</v>
      </c>
      <c r="E15">
        <v>39071</v>
      </c>
      <c r="F15">
        <v>2477</v>
      </c>
      <c r="G15">
        <v>5586125909.9300003</v>
      </c>
      <c r="H15" s="7"/>
    </row>
    <row r="16" spans="1:8" x14ac:dyDescent="0.25">
      <c r="A16">
        <v>202003</v>
      </c>
      <c r="B16">
        <v>239851</v>
      </c>
      <c r="C16">
        <v>17149</v>
      </c>
      <c r="D16">
        <v>1087</v>
      </c>
      <c r="E16">
        <v>39440</v>
      </c>
      <c r="F16">
        <v>3460</v>
      </c>
      <c r="G16">
        <v>5655456000.9200001</v>
      </c>
      <c r="H16" s="7"/>
    </row>
    <row r="17" spans="1:8" x14ac:dyDescent="0.25">
      <c r="A17">
        <v>202004</v>
      </c>
      <c r="B17">
        <v>239471</v>
      </c>
      <c r="C17">
        <v>17188</v>
      </c>
      <c r="D17">
        <v>1036</v>
      </c>
      <c r="E17">
        <v>39764</v>
      </c>
      <c r="F17">
        <v>1723</v>
      </c>
      <c r="G17">
        <v>5479073629.9700003</v>
      </c>
      <c r="H17" s="7"/>
    </row>
    <row r="18" spans="1:8" x14ac:dyDescent="0.25">
      <c r="A18">
        <v>202005</v>
      </c>
      <c r="B18">
        <v>240204</v>
      </c>
      <c r="C18">
        <v>16748</v>
      </c>
      <c r="D18">
        <v>3792</v>
      </c>
      <c r="E18">
        <v>39641</v>
      </c>
      <c r="F18">
        <v>1450</v>
      </c>
      <c r="G18">
        <v>5365968364.9699993</v>
      </c>
      <c r="H18" s="7"/>
    </row>
    <row r="19" spans="1:8" x14ac:dyDescent="0.25">
      <c r="A19">
        <v>202006</v>
      </c>
      <c r="B19">
        <v>240562</v>
      </c>
      <c r="C19">
        <v>16367</v>
      </c>
      <c r="D19">
        <v>3751</v>
      </c>
      <c r="E19">
        <v>39620</v>
      </c>
      <c r="F19">
        <v>1907</v>
      </c>
      <c r="G19">
        <v>6097433114.9699993</v>
      </c>
      <c r="H19" s="7"/>
    </row>
    <row r="20" spans="1:8" x14ac:dyDescent="0.25">
      <c r="A20">
        <v>202007</v>
      </c>
      <c r="B20">
        <v>241122</v>
      </c>
      <c r="C20">
        <v>15720</v>
      </c>
      <c r="D20">
        <v>751</v>
      </c>
      <c r="E20">
        <v>39693</v>
      </c>
      <c r="F20" s="6">
        <v>2347</v>
      </c>
      <c r="G20" s="6">
        <v>5226515018.9499998</v>
      </c>
      <c r="H20" s="7"/>
    </row>
    <row r="21" spans="1:8" x14ac:dyDescent="0.25">
      <c r="A21">
        <v>202008</v>
      </c>
      <c r="B21">
        <v>241143</v>
      </c>
      <c r="C21">
        <v>15479</v>
      </c>
      <c r="D21">
        <v>798</v>
      </c>
      <c r="E21">
        <v>39348</v>
      </c>
      <c r="F21" s="6">
        <v>3072</v>
      </c>
      <c r="G21" s="6">
        <v>5328335988.96</v>
      </c>
      <c r="H21" s="7"/>
    </row>
    <row r="22" spans="1:8" x14ac:dyDescent="0.25">
      <c r="A22">
        <v>202009</v>
      </c>
      <c r="B22">
        <v>240465</v>
      </c>
      <c r="C22">
        <v>15337</v>
      </c>
      <c r="D22">
        <v>776</v>
      </c>
      <c r="E22">
        <v>39129</v>
      </c>
      <c r="F22" s="6">
        <v>2658</v>
      </c>
      <c r="G22" s="6">
        <v>6320188956.9899998</v>
      </c>
      <c r="H22" s="7"/>
    </row>
    <row r="23" spans="1:8" x14ac:dyDescent="0.25">
      <c r="A23">
        <v>202010</v>
      </c>
      <c r="B23">
        <v>239938</v>
      </c>
      <c r="C23">
        <v>15628</v>
      </c>
      <c r="D23">
        <v>786</v>
      </c>
      <c r="E23">
        <v>39639</v>
      </c>
      <c r="F23" s="6">
        <v>3012</v>
      </c>
      <c r="G23" s="6">
        <v>5195992907.9499998</v>
      </c>
      <c r="H23" s="7"/>
    </row>
    <row r="24" spans="1:8" x14ac:dyDescent="0.25">
      <c r="A24">
        <v>202011</v>
      </c>
      <c r="B24">
        <v>239934</v>
      </c>
      <c r="C24">
        <v>15684</v>
      </c>
      <c r="D24">
        <v>761</v>
      </c>
      <c r="E24">
        <v>38993</v>
      </c>
      <c r="F24" s="6">
        <v>2978</v>
      </c>
      <c r="G24" s="6">
        <v>5383124130.960001</v>
      </c>
      <c r="H24" s="7"/>
    </row>
    <row r="25" spans="1:8" x14ac:dyDescent="0.25">
      <c r="A25">
        <v>202012</v>
      </c>
      <c r="B25">
        <v>240450</v>
      </c>
      <c r="C25">
        <v>15541</v>
      </c>
      <c r="D25">
        <v>927</v>
      </c>
      <c r="E25">
        <v>39347</v>
      </c>
      <c r="F25" s="6">
        <v>2366</v>
      </c>
      <c r="G25" s="6">
        <v>5469184358.960001</v>
      </c>
      <c r="H25" s="7"/>
    </row>
    <row r="26" spans="1:8" x14ac:dyDescent="0.25">
      <c r="A26">
        <v>202101</v>
      </c>
      <c r="B26">
        <v>242522</v>
      </c>
      <c r="C26">
        <v>15872</v>
      </c>
      <c r="D26">
        <v>985</v>
      </c>
      <c r="E26">
        <v>40016</v>
      </c>
      <c r="F26" s="6">
        <v>2322</v>
      </c>
      <c r="G26" s="6">
        <v>5781318297.9799995</v>
      </c>
    </row>
    <row r="27" spans="1:8" x14ac:dyDescent="0.25">
      <c r="A27">
        <v>202102</v>
      </c>
      <c r="B27">
        <v>243078</v>
      </c>
      <c r="C27">
        <v>16454</v>
      </c>
      <c r="D27">
        <v>1174</v>
      </c>
      <c r="E27">
        <v>40793</v>
      </c>
      <c r="F27" s="6">
        <v>2340</v>
      </c>
      <c r="G27" s="6">
        <v>6485118656</v>
      </c>
    </row>
    <row r="28" spans="1:8" x14ac:dyDescent="0.25">
      <c r="A28">
        <v>202103</v>
      </c>
      <c r="B28">
        <v>242820</v>
      </c>
      <c r="C28">
        <v>16653</v>
      </c>
      <c r="D28">
        <v>1327</v>
      </c>
      <c r="E28">
        <v>41323</v>
      </c>
      <c r="F28" s="6">
        <v>3380</v>
      </c>
      <c r="G28" s="6">
        <v>6458215153.9899998</v>
      </c>
    </row>
    <row r="29" spans="1:8" x14ac:dyDescent="0.25">
      <c r="A29">
        <v>202104</v>
      </c>
      <c r="B29">
        <v>242809</v>
      </c>
      <c r="C29">
        <v>16685</v>
      </c>
      <c r="D29">
        <v>1595</v>
      </c>
      <c r="E29">
        <v>42379</v>
      </c>
      <c r="F29" s="6">
        <v>4332</v>
      </c>
      <c r="G29" s="6">
        <v>5771060621</v>
      </c>
    </row>
    <row r="30" spans="1:8" x14ac:dyDescent="0.25">
      <c r="A30">
        <v>202105</v>
      </c>
      <c r="B30">
        <v>243622</v>
      </c>
      <c r="C30">
        <v>16735</v>
      </c>
      <c r="D30">
        <v>4334</v>
      </c>
      <c r="E30">
        <v>42650</v>
      </c>
      <c r="F30" s="6">
        <v>4374</v>
      </c>
      <c r="G30" s="6">
        <v>5761497750</v>
      </c>
    </row>
    <row r="31" spans="1:8" x14ac:dyDescent="0.25">
      <c r="A31">
        <v>202106</v>
      </c>
      <c r="B31">
        <v>245044</v>
      </c>
      <c r="C31">
        <v>16390</v>
      </c>
      <c r="D31">
        <v>3823</v>
      </c>
      <c r="E31">
        <v>43273</v>
      </c>
      <c r="F31">
        <v>4209</v>
      </c>
      <c r="G31">
        <v>6134629682.8700008</v>
      </c>
    </row>
    <row r="32" spans="1:8" x14ac:dyDescent="0.25">
      <c r="A32">
        <v>202107</v>
      </c>
      <c r="B32">
        <v>247204</v>
      </c>
      <c r="C32">
        <v>16539</v>
      </c>
      <c r="D32">
        <v>991</v>
      </c>
      <c r="E32">
        <v>44111</v>
      </c>
      <c r="F32" s="6">
        <v>4904</v>
      </c>
      <c r="G32" s="6">
        <v>5635403313.2399998</v>
      </c>
    </row>
    <row r="33" spans="1:7" x14ac:dyDescent="0.25">
      <c r="A33">
        <v>202108</v>
      </c>
      <c r="B33">
        <v>248829</v>
      </c>
      <c r="C33">
        <v>16888</v>
      </c>
      <c r="D33">
        <v>1041</v>
      </c>
      <c r="E33">
        <v>45094</v>
      </c>
      <c r="F33" s="6">
        <v>4047</v>
      </c>
      <c r="G33" s="6">
        <v>5815147584.75</v>
      </c>
    </row>
    <row r="34" spans="1:7" x14ac:dyDescent="0.25">
      <c r="A34">
        <v>202109</v>
      </c>
      <c r="B34">
        <v>250814</v>
      </c>
      <c r="C34">
        <v>17402</v>
      </c>
      <c r="D34">
        <v>1068</v>
      </c>
      <c r="E34">
        <v>45631</v>
      </c>
      <c r="F34" s="6">
        <v>4119</v>
      </c>
      <c r="G34" s="6">
        <v>5613198593.3500004</v>
      </c>
    </row>
    <row r="35" spans="1:7" x14ac:dyDescent="0.25">
      <c r="A35">
        <v>202110</v>
      </c>
      <c r="B35">
        <v>253539</v>
      </c>
      <c r="C35">
        <v>17466</v>
      </c>
      <c r="D35">
        <v>982</v>
      </c>
      <c r="E35">
        <v>46805</v>
      </c>
      <c r="F35" s="6">
        <v>3947</v>
      </c>
      <c r="G35" s="6">
        <v>5804690570.3199997</v>
      </c>
    </row>
    <row r="36" spans="1:7" x14ac:dyDescent="0.25">
      <c r="A36">
        <v>202111</v>
      </c>
      <c r="B36">
        <v>254248</v>
      </c>
      <c r="C36">
        <v>17044</v>
      </c>
      <c r="D36">
        <v>889</v>
      </c>
      <c r="E36">
        <v>46501</v>
      </c>
      <c r="F36" s="6">
        <v>3746</v>
      </c>
      <c r="G36" s="6">
        <v>5838129642.1199999</v>
      </c>
    </row>
    <row r="37" spans="1:7" x14ac:dyDescent="0.25">
      <c r="A37">
        <v>202112</v>
      </c>
      <c r="B37">
        <v>256753</v>
      </c>
      <c r="C37">
        <v>16645</v>
      </c>
      <c r="D37">
        <v>1354</v>
      </c>
      <c r="E37">
        <v>46761</v>
      </c>
      <c r="F37" s="6">
        <v>3432</v>
      </c>
      <c r="G37" s="6">
        <v>6244827046.0599995</v>
      </c>
    </row>
    <row r="38" spans="1:7" x14ac:dyDescent="0.25">
      <c r="A38">
        <v>202201</v>
      </c>
      <c r="B38">
        <v>257855</v>
      </c>
      <c r="C38">
        <v>16413</v>
      </c>
      <c r="D38">
        <v>1407</v>
      </c>
      <c r="E38">
        <v>47758</v>
      </c>
      <c r="F38" s="6">
        <v>3353</v>
      </c>
      <c r="G38" s="6">
        <v>6267200552.5099993</v>
      </c>
    </row>
    <row r="39" spans="1:7" x14ac:dyDescent="0.25">
      <c r="A39">
        <v>202202</v>
      </c>
      <c r="B39">
        <v>257981</v>
      </c>
      <c r="C39">
        <v>16253</v>
      </c>
      <c r="D39">
        <v>1539</v>
      </c>
      <c r="E39">
        <v>48734</v>
      </c>
      <c r="F39" s="6">
        <v>3347</v>
      </c>
      <c r="G39" s="6">
        <v>6316088567.6900005</v>
      </c>
    </row>
    <row r="40" spans="1:7" x14ac:dyDescent="0.25">
      <c r="A40">
        <v>202203</v>
      </c>
      <c r="B40">
        <v>257709</v>
      </c>
      <c r="C40">
        <v>16192</v>
      </c>
      <c r="D40">
        <v>1803</v>
      </c>
      <c r="E40">
        <v>49747</v>
      </c>
      <c r="F40" s="6">
        <v>5005</v>
      </c>
      <c r="G40" s="6">
        <v>6607571113.6199999</v>
      </c>
    </row>
    <row r="41" spans="1:7" x14ac:dyDescent="0.25">
      <c r="A41">
        <v>202204</v>
      </c>
      <c r="B41">
        <v>259352</v>
      </c>
      <c r="C41">
        <v>16064</v>
      </c>
      <c r="D41">
        <v>2023</v>
      </c>
      <c r="E41">
        <v>51296</v>
      </c>
      <c r="F41" s="6">
        <v>5655</v>
      </c>
      <c r="G41" s="6">
        <v>6196653846.9399996</v>
      </c>
    </row>
    <row r="42" spans="1:7" x14ac:dyDescent="0.25">
      <c r="A42">
        <v>202205</v>
      </c>
      <c r="B42">
        <v>261406</v>
      </c>
      <c r="C42">
        <v>15986</v>
      </c>
      <c r="D42">
        <v>5786</v>
      </c>
      <c r="E42">
        <v>50544</v>
      </c>
      <c r="F42" s="6">
        <v>4610</v>
      </c>
      <c r="G42" s="6">
        <v>6304692190.1500006</v>
      </c>
    </row>
    <row r="43" spans="1:7" x14ac:dyDescent="0.25">
      <c r="A43">
        <v>202206</v>
      </c>
      <c r="B43">
        <v>264594</v>
      </c>
      <c r="C43">
        <v>16245</v>
      </c>
      <c r="D43">
        <v>4770</v>
      </c>
      <c r="E43">
        <v>51694</v>
      </c>
      <c r="F43" s="6">
        <v>4569</v>
      </c>
      <c r="G43" s="6">
        <v>6248401310.4099998</v>
      </c>
    </row>
    <row r="44" spans="1:7" x14ac:dyDescent="0.25">
      <c r="A44">
        <v>202207</v>
      </c>
      <c r="B44">
        <v>267528</v>
      </c>
      <c r="C44">
        <v>17146</v>
      </c>
      <c r="D44">
        <v>1166</v>
      </c>
      <c r="E44">
        <v>52603</v>
      </c>
      <c r="F44" s="6">
        <v>4641</v>
      </c>
      <c r="G44" s="6">
        <v>6328446493.9500008</v>
      </c>
    </row>
    <row r="45" spans="1:7" x14ac:dyDescent="0.25">
      <c r="A45">
        <v>202208</v>
      </c>
      <c r="B45">
        <v>270541</v>
      </c>
      <c r="C45">
        <v>17346</v>
      </c>
      <c r="D45">
        <v>1198</v>
      </c>
      <c r="E45">
        <v>53226</v>
      </c>
      <c r="F45" s="6">
        <v>4693</v>
      </c>
      <c r="G45" s="6">
        <v>6409917955.5100002</v>
      </c>
    </row>
    <row r="46" spans="1:7" x14ac:dyDescent="0.25">
      <c r="A46">
        <v>202209</v>
      </c>
      <c r="B46">
        <v>273473</v>
      </c>
      <c r="C46">
        <v>17311</v>
      </c>
      <c r="D46">
        <v>1096</v>
      </c>
      <c r="E46">
        <v>52928</v>
      </c>
      <c r="F46" s="6">
        <v>3788</v>
      </c>
      <c r="G46" s="6">
        <v>6439338266.0400009</v>
      </c>
    </row>
    <row r="47" spans="1:7" x14ac:dyDescent="0.25">
      <c r="A47">
        <v>202210</v>
      </c>
      <c r="B47">
        <v>275127</v>
      </c>
      <c r="C47">
        <v>17353</v>
      </c>
      <c r="D47">
        <v>1074</v>
      </c>
      <c r="E47">
        <v>50560</v>
      </c>
      <c r="F47" s="6">
        <v>3362</v>
      </c>
      <c r="G47" s="6">
        <v>6311456310.079999</v>
      </c>
    </row>
    <row r="48" spans="1:7" x14ac:dyDescent="0.25">
      <c r="A48">
        <v>202211</v>
      </c>
      <c r="B48">
        <v>276036</v>
      </c>
      <c r="C48">
        <v>17068</v>
      </c>
      <c r="D48">
        <v>1007</v>
      </c>
      <c r="E48">
        <v>50037</v>
      </c>
      <c r="F48" s="6">
        <v>3308</v>
      </c>
      <c r="G48" s="6">
        <v>6417671529.7400007</v>
      </c>
    </row>
    <row r="49" spans="1:7" x14ac:dyDescent="0.25">
      <c r="A49">
        <v>202212</v>
      </c>
      <c r="B49">
        <v>277913</v>
      </c>
      <c r="C49">
        <v>16754</v>
      </c>
      <c r="D49">
        <v>1308</v>
      </c>
      <c r="E49">
        <v>49329</v>
      </c>
      <c r="F49" s="6">
        <v>2678</v>
      </c>
      <c r="G49" s="6">
        <v>6293637496.8299999</v>
      </c>
    </row>
    <row r="50" spans="1:7" x14ac:dyDescent="0.25">
      <c r="A50">
        <v>202301</v>
      </c>
      <c r="B50">
        <v>279409</v>
      </c>
      <c r="C50">
        <v>16684</v>
      </c>
      <c r="D50">
        <v>1851</v>
      </c>
      <c r="E50">
        <v>49488</v>
      </c>
      <c r="F50" s="6">
        <v>2447</v>
      </c>
      <c r="G50" s="6">
        <v>6597455280.7800007</v>
      </c>
    </row>
    <row r="51" spans="1:7" x14ac:dyDescent="0.25">
      <c r="A51">
        <v>202302</v>
      </c>
      <c r="B51">
        <v>279829</v>
      </c>
      <c r="C51">
        <v>16579</v>
      </c>
      <c r="D51">
        <v>1918</v>
      </c>
      <c r="E51">
        <v>49806</v>
      </c>
      <c r="F51" s="6">
        <v>2245</v>
      </c>
      <c r="G51" s="6">
        <v>6748217559.5</v>
      </c>
    </row>
    <row r="52" spans="1:7" x14ac:dyDescent="0.25">
      <c r="A52">
        <v>202303</v>
      </c>
      <c r="B52">
        <v>280792</v>
      </c>
      <c r="C52">
        <v>16357</v>
      </c>
      <c r="D52">
        <v>2265</v>
      </c>
      <c r="E52">
        <v>49491</v>
      </c>
      <c r="F52" s="6">
        <v>4027</v>
      </c>
      <c r="G52" s="6">
        <v>6761776468.2299995</v>
      </c>
    </row>
    <row r="53" spans="1:7" x14ac:dyDescent="0.25">
      <c r="A53">
        <v>202304</v>
      </c>
      <c r="B53">
        <v>281661</v>
      </c>
      <c r="C53">
        <v>16433</v>
      </c>
      <c r="D53">
        <v>2329</v>
      </c>
      <c r="E53">
        <v>49499</v>
      </c>
      <c r="F53">
        <v>3345</v>
      </c>
      <c r="G53">
        <v>6515768436.2800007</v>
      </c>
    </row>
    <row r="54" spans="1:7" x14ac:dyDescent="0.25">
      <c r="A54">
        <v>202305</v>
      </c>
      <c r="B54">
        <v>283386</v>
      </c>
      <c r="C54">
        <v>16381</v>
      </c>
      <c r="D54">
        <v>6006</v>
      </c>
      <c r="E54">
        <v>49814</v>
      </c>
      <c r="F54">
        <v>3322</v>
      </c>
      <c r="G54">
        <v>7013364431.71</v>
      </c>
    </row>
    <row r="55" spans="1:7" x14ac:dyDescent="0.25">
      <c r="A55">
        <v>202306</v>
      </c>
      <c r="B55">
        <v>290142</v>
      </c>
      <c r="C55">
        <v>16580</v>
      </c>
      <c r="D55">
        <v>5624</v>
      </c>
      <c r="E55">
        <v>51298</v>
      </c>
      <c r="F55">
        <v>3013</v>
      </c>
      <c r="G55">
        <v>7292365709.4000015</v>
      </c>
    </row>
    <row r="56" spans="1:7" x14ac:dyDescent="0.25">
      <c r="A56">
        <v>202307</v>
      </c>
      <c r="B56">
        <v>291268</v>
      </c>
      <c r="C56">
        <v>16588</v>
      </c>
      <c r="D56">
        <v>1117</v>
      </c>
      <c r="E56">
        <v>52301</v>
      </c>
      <c r="F56">
        <v>3528</v>
      </c>
      <c r="G56">
        <v>6943961563.4800005</v>
      </c>
    </row>
    <row r="57" spans="1:7" x14ac:dyDescent="0.25">
      <c r="A57">
        <v>202308</v>
      </c>
      <c r="B57">
        <v>291958</v>
      </c>
      <c r="C57">
        <v>16604</v>
      </c>
      <c r="D57">
        <v>1125</v>
      </c>
      <c r="E57">
        <v>53114</v>
      </c>
      <c r="F57">
        <v>3443</v>
      </c>
      <c r="G57">
        <v>7125336886.7199993</v>
      </c>
    </row>
    <row r="58" spans="1:7" x14ac:dyDescent="0.25">
      <c r="A58">
        <v>202309</v>
      </c>
      <c r="B58">
        <v>293247</v>
      </c>
      <c r="C58">
        <v>16655</v>
      </c>
      <c r="D58">
        <v>1068</v>
      </c>
      <c r="E58">
        <v>53343</v>
      </c>
      <c r="F58">
        <v>3236</v>
      </c>
      <c r="G58">
        <v>7688131046.4499998</v>
      </c>
    </row>
    <row r="59" spans="1:7" x14ac:dyDescent="0.25">
      <c r="A59">
        <v>202310</v>
      </c>
      <c r="B59">
        <v>293722</v>
      </c>
      <c r="C59">
        <v>16676</v>
      </c>
      <c r="D59">
        <v>1087</v>
      </c>
      <c r="E59">
        <v>53685</v>
      </c>
      <c r="F59">
        <v>2681</v>
      </c>
      <c r="G59">
        <v>6993508342.5599995</v>
      </c>
    </row>
    <row r="60" spans="1:7" x14ac:dyDescent="0.25">
      <c r="A60">
        <v>202311</v>
      </c>
      <c r="B60">
        <v>293612</v>
      </c>
      <c r="C60">
        <v>16484</v>
      </c>
      <c r="D60">
        <v>937</v>
      </c>
      <c r="E60">
        <v>53934</v>
      </c>
      <c r="F60">
        <v>2562</v>
      </c>
      <c r="G60">
        <v>9804054357.8800011</v>
      </c>
    </row>
    <row r="61" spans="1:7" x14ac:dyDescent="0.25">
      <c r="A61">
        <v>202312</v>
      </c>
      <c r="B61">
        <v>294960</v>
      </c>
      <c r="C61">
        <v>16492</v>
      </c>
      <c r="D61">
        <v>1492</v>
      </c>
      <c r="E61">
        <v>53854</v>
      </c>
      <c r="F61">
        <v>2460</v>
      </c>
      <c r="G61">
        <v>7688805201.6700001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674B-8A09-471D-9F59-41F2801A407B}">
  <dimension ref="A1:H50"/>
  <sheetViews>
    <sheetView workbookViewId="0">
      <selection activeCell="C18" sqref="C18"/>
    </sheetView>
  </sheetViews>
  <sheetFormatPr defaultRowHeight="15" x14ac:dyDescent="0.25"/>
  <cols>
    <col min="3" max="3" width="21.7109375" bestFit="1" customWidth="1"/>
    <col min="4" max="4" width="23.7109375" bestFit="1" customWidth="1"/>
    <col min="5" max="5" width="18.7109375" bestFit="1" customWidth="1"/>
    <col min="6" max="6" width="25.140625" bestFit="1" customWidth="1"/>
    <col min="7" max="7" width="23.42578125" bestFit="1" customWidth="1"/>
    <col min="8" max="8" width="19.140625" bestFit="1" customWidth="1"/>
  </cols>
  <sheetData>
    <row r="1" spans="2:8" x14ac:dyDescent="0.25">
      <c r="B1" t="s">
        <v>30</v>
      </c>
      <c r="C1" t="s">
        <v>31</v>
      </c>
      <c r="D1" t="s">
        <v>32</v>
      </c>
      <c r="E1" t="s">
        <v>3</v>
      </c>
      <c r="F1" t="s">
        <v>33</v>
      </c>
      <c r="G1" t="s">
        <v>34</v>
      </c>
      <c r="H1" t="s">
        <v>6</v>
      </c>
    </row>
    <row r="17" spans="1:1" x14ac:dyDescent="0.25">
      <c r="A17">
        <v>201904</v>
      </c>
    </row>
    <row r="18" spans="1:1" x14ac:dyDescent="0.25">
      <c r="A18">
        <v>201904</v>
      </c>
    </row>
    <row r="19" spans="1:1" x14ac:dyDescent="0.25">
      <c r="A19">
        <v>201904</v>
      </c>
    </row>
    <row r="20" spans="1:1" x14ac:dyDescent="0.25">
      <c r="A20">
        <v>201904</v>
      </c>
    </row>
    <row r="21" spans="1:1" x14ac:dyDescent="0.25">
      <c r="A21">
        <v>201904</v>
      </c>
    </row>
    <row r="22" spans="1:1" x14ac:dyDescent="0.25">
      <c r="A22">
        <v>201904</v>
      </c>
    </row>
    <row r="23" spans="1:1" x14ac:dyDescent="0.25">
      <c r="A23">
        <v>201904</v>
      </c>
    </row>
    <row r="24" spans="1:1" x14ac:dyDescent="0.25">
      <c r="A24">
        <v>201904</v>
      </c>
    </row>
    <row r="25" spans="1:1" x14ac:dyDescent="0.25">
      <c r="A25">
        <v>201904</v>
      </c>
    </row>
    <row r="26" spans="1:1" x14ac:dyDescent="0.25">
      <c r="A26">
        <v>201904</v>
      </c>
    </row>
    <row r="27" spans="1:1" x14ac:dyDescent="0.25">
      <c r="A27">
        <v>201904</v>
      </c>
    </row>
    <row r="28" spans="1:1" x14ac:dyDescent="0.25">
      <c r="A28">
        <v>201904</v>
      </c>
    </row>
    <row r="29" spans="1:1" x14ac:dyDescent="0.25">
      <c r="A29">
        <v>201904</v>
      </c>
    </row>
    <row r="30" spans="1:1" x14ac:dyDescent="0.25">
      <c r="A30">
        <v>201904</v>
      </c>
    </row>
    <row r="31" spans="1:1" x14ac:dyDescent="0.25">
      <c r="A31">
        <v>201904</v>
      </c>
    </row>
    <row r="32" spans="1:1" x14ac:dyDescent="0.25">
      <c r="A32">
        <v>201904</v>
      </c>
    </row>
    <row r="33" spans="1:8" x14ac:dyDescent="0.25">
      <c r="A33">
        <v>201904</v>
      </c>
    </row>
    <row r="34" spans="1:8" x14ac:dyDescent="0.25">
      <c r="A34">
        <v>201905</v>
      </c>
      <c r="B34" t="s">
        <v>35</v>
      </c>
      <c r="C34" t="s">
        <v>7</v>
      </c>
      <c r="D34">
        <v>23941</v>
      </c>
      <c r="E34">
        <v>11076</v>
      </c>
      <c r="F34">
        <v>113297</v>
      </c>
      <c r="G34">
        <v>54079</v>
      </c>
      <c r="H34">
        <v>37098</v>
      </c>
    </row>
    <row r="35" spans="1:8" x14ac:dyDescent="0.25">
      <c r="A35">
        <v>201905</v>
      </c>
      <c r="B35" t="s">
        <v>36</v>
      </c>
      <c r="C35" t="s">
        <v>8</v>
      </c>
      <c r="D35">
        <v>28</v>
      </c>
      <c r="E35">
        <v>1</v>
      </c>
      <c r="F35">
        <v>51</v>
      </c>
      <c r="G35">
        <v>178</v>
      </c>
      <c r="H35">
        <v>18</v>
      </c>
    </row>
    <row r="36" spans="1:8" x14ac:dyDescent="0.25">
      <c r="A36">
        <v>201905</v>
      </c>
      <c r="B36" t="s">
        <v>37</v>
      </c>
      <c r="C36" t="s">
        <v>9</v>
      </c>
      <c r="D36">
        <v>252</v>
      </c>
      <c r="E36">
        <v>37</v>
      </c>
      <c r="F36">
        <v>15196</v>
      </c>
      <c r="G36">
        <v>765</v>
      </c>
      <c r="H36">
        <v>263</v>
      </c>
    </row>
    <row r="37" spans="1:8" x14ac:dyDescent="0.25">
      <c r="A37">
        <v>201905</v>
      </c>
      <c r="B37" t="s">
        <v>38</v>
      </c>
      <c r="C37" t="s">
        <v>10</v>
      </c>
      <c r="D37">
        <v>52</v>
      </c>
      <c r="E37">
        <v>3</v>
      </c>
      <c r="F37">
        <v>36</v>
      </c>
      <c r="G37">
        <v>303</v>
      </c>
      <c r="H37">
        <v>164</v>
      </c>
    </row>
    <row r="38" spans="1:8" x14ac:dyDescent="0.25">
      <c r="A38">
        <v>201905</v>
      </c>
      <c r="B38" t="s">
        <v>39</v>
      </c>
      <c r="C38" t="s">
        <v>11</v>
      </c>
      <c r="D38">
        <v>34</v>
      </c>
      <c r="E38">
        <v>6</v>
      </c>
      <c r="F38">
        <v>26</v>
      </c>
      <c r="G38">
        <v>150</v>
      </c>
      <c r="H38">
        <v>71</v>
      </c>
    </row>
    <row r="39" spans="1:8" x14ac:dyDescent="0.25">
      <c r="A39">
        <v>201905</v>
      </c>
      <c r="B39" t="s">
        <v>40</v>
      </c>
      <c r="C39" t="s">
        <v>12</v>
      </c>
      <c r="D39">
        <v>14</v>
      </c>
      <c r="E39">
        <v>6</v>
      </c>
      <c r="F39">
        <v>3</v>
      </c>
      <c r="G39">
        <v>144</v>
      </c>
      <c r="H39">
        <v>48</v>
      </c>
    </row>
    <row r="40" spans="1:8" x14ac:dyDescent="0.25">
      <c r="A40">
        <v>201905</v>
      </c>
      <c r="B40" t="s">
        <v>41</v>
      </c>
      <c r="C40" t="s">
        <v>13</v>
      </c>
      <c r="D40">
        <v>91</v>
      </c>
      <c r="E40">
        <v>26</v>
      </c>
      <c r="F40">
        <v>438</v>
      </c>
      <c r="G40">
        <v>256</v>
      </c>
      <c r="H40">
        <v>529</v>
      </c>
    </row>
    <row r="41" spans="1:8" x14ac:dyDescent="0.25">
      <c r="A41">
        <v>201905</v>
      </c>
      <c r="B41" t="s">
        <v>42</v>
      </c>
      <c r="C41" t="s">
        <v>13</v>
      </c>
      <c r="D41">
        <v>312</v>
      </c>
      <c r="E41">
        <v>130</v>
      </c>
      <c r="F41">
        <v>528</v>
      </c>
      <c r="G41">
        <v>886</v>
      </c>
      <c r="H41">
        <v>426</v>
      </c>
    </row>
    <row r="42" spans="1:8" x14ac:dyDescent="0.25">
      <c r="A42">
        <v>201905</v>
      </c>
      <c r="B42" t="s">
        <v>43</v>
      </c>
      <c r="C42" t="s">
        <v>14</v>
      </c>
      <c r="D42">
        <v>536</v>
      </c>
      <c r="E42">
        <v>161</v>
      </c>
      <c r="F42">
        <v>3215</v>
      </c>
      <c r="G42">
        <v>3290</v>
      </c>
      <c r="H42">
        <v>1687</v>
      </c>
    </row>
    <row r="43" spans="1:8" x14ac:dyDescent="0.25">
      <c r="A43">
        <v>201905</v>
      </c>
      <c r="B43" t="s">
        <v>44</v>
      </c>
      <c r="C43" t="s">
        <v>15</v>
      </c>
      <c r="D43">
        <v>2</v>
      </c>
      <c r="F43">
        <v>3</v>
      </c>
      <c r="G43">
        <v>9</v>
      </c>
      <c r="H43">
        <v>26</v>
      </c>
    </row>
    <row r="44" spans="1:8" x14ac:dyDescent="0.25">
      <c r="A44">
        <v>201905</v>
      </c>
      <c r="B44" t="s">
        <v>45</v>
      </c>
      <c r="C44" t="s">
        <v>17</v>
      </c>
      <c r="G44">
        <v>1</v>
      </c>
    </row>
    <row r="45" spans="1:8" x14ac:dyDescent="0.25">
      <c r="A45">
        <v>201905</v>
      </c>
      <c r="B45" t="s">
        <v>46</v>
      </c>
      <c r="C45" t="s">
        <v>18</v>
      </c>
      <c r="G45">
        <v>1</v>
      </c>
      <c r="H45">
        <v>4</v>
      </c>
    </row>
    <row r="46" spans="1:8" x14ac:dyDescent="0.25">
      <c r="A46">
        <v>201905</v>
      </c>
      <c r="B46" t="s">
        <v>47</v>
      </c>
      <c r="C46" t="s">
        <v>19</v>
      </c>
      <c r="H46">
        <v>1</v>
      </c>
    </row>
    <row r="47" spans="1:8" x14ac:dyDescent="0.25">
      <c r="A47">
        <v>201905</v>
      </c>
      <c r="B47" t="s">
        <v>48</v>
      </c>
      <c r="C47" t="s">
        <v>20</v>
      </c>
      <c r="D47">
        <v>144</v>
      </c>
      <c r="E47">
        <v>84</v>
      </c>
      <c r="F47">
        <v>1464</v>
      </c>
      <c r="G47">
        <v>748</v>
      </c>
      <c r="H47">
        <v>804</v>
      </c>
    </row>
    <row r="48" spans="1:8" x14ac:dyDescent="0.25">
      <c r="A48">
        <v>201905</v>
      </c>
      <c r="B48" t="s">
        <v>49</v>
      </c>
      <c r="C48" t="s">
        <v>21</v>
      </c>
      <c r="D48">
        <v>1</v>
      </c>
      <c r="F48">
        <v>2</v>
      </c>
      <c r="G48">
        <v>6</v>
      </c>
      <c r="H48">
        <v>4</v>
      </c>
    </row>
    <row r="49" spans="1:8" x14ac:dyDescent="0.25">
      <c r="A49">
        <v>201905</v>
      </c>
      <c r="B49" t="s">
        <v>50</v>
      </c>
      <c r="C49" t="s">
        <v>22</v>
      </c>
      <c r="D49">
        <v>477</v>
      </c>
      <c r="E49">
        <v>287</v>
      </c>
      <c r="F49">
        <v>1722</v>
      </c>
      <c r="G49">
        <v>1111</v>
      </c>
      <c r="H49">
        <v>18978</v>
      </c>
    </row>
    <row r="50" spans="1:8" x14ac:dyDescent="0.25">
      <c r="D50">
        <v>20</v>
      </c>
      <c r="E50">
        <v>2</v>
      </c>
      <c r="F50">
        <v>92</v>
      </c>
      <c r="G50">
        <v>102</v>
      </c>
      <c r="H50">
        <v>1137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Minzhi</dc:creator>
  <cp:lastModifiedBy>Minzhi Meng</cp:lastModifiedBy>
  <dcterms:created xsi:type="dcterms:W3CDTF">2025-02-04T00:26:53Z</dcterms:created>
  <dcterms:modified xsi:type="dcterms:W3CDTF">2025-02-19T03:26:28Z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