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F8AD0DC1-1266-4EDB-8DF5-7C06F5C743FE}" xr6:coauthVersionLast="36" xr6:coauthVersionMax="36" xr10:uidLastSave="{00000000-0000-0000-0000-000000000000}"/>
  <bookViews>
    <workbookView xWindow="0" yWindow="0" windowWidth="28800" windowHeight="12225" xr2:uid="{48DE2CBC-262F-4FD4-B1BB-26D4DE6D3D6A}"/>
  </bookViews>
  <sheets>
    <sheet name="Planilha1" sheetId="1" r:id="rId1"/>
  </sheets>
  <calcPr calcId="191029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C18" i="1"/>
  <c r="C17" i="1"/>
  <c r="C14" i="1"/>
</calcChain>
</file>

<file path=xl/sharedStrings.xml><?xml version="1.0" encoding="utf-8"?>
<sst xmlns="http://schemas.openxmlformats.org/spreadsheetml/2006/main" count="60" uniqueCount="29">
  <si>
    <t>DESPESA</t>
  </si>
  <si>
    <t>VALOR</t>
  </si>
  <si>
    <t>GRAU DE IMPORTÂNCIA</t>
  </si>
  <si>
    <t>Aluguel</t>
  </si>
  <si>
    <t>TOTAL</t>
  </si>
  <si>
    <t>Transporte</t>
  </si>
  <si>
    <t>Academia</t>
  </si>
  <si>
    <t>Supermercado</t>
  </si>
  <si>
    <t>Streaming</t>
  </si>
  <si>
    <t>Internet</t>
  </si>
  <si>
    <t>Agua</t>
  </si>
  <si>
    <t>Luz</t>
  </si>
  <si>
    <t>Gás</t>
  </si>
  <si>
    <t>IMPORTANTE</t>
  </si>
  <si>
    <t>SUPÉRFLUO</t>
  </si>
  <si>
    <t>CUSTO BENEFICIO</t>
  </si>
  <si>
    <t>Normal</t>
  </si>
  <si>
    <t>Caro</t>
  </si>
  <si>
    <t>Conta Itens</t>
  </si>
  <si>
    <t>Importante</t>
  </si>
  <si>
    <t>Supérfluo</t>
  </si>
  <si>
    <t>Estimar gastos</t>
  </si>
  <si>
    <t>Rótulos de Linha</t>
  </si>
  <si>
    <t>(vazio)</t>
  </si>
  <si>
    <t>Total Geral</t>
  </si>
  <si>
    <t>Soma de VALOR</t>
  </si>
  <si>
    <t>Rótulos de Coluna</t>
  </si>
  <si>
    <t>Caro Total</t>
  </si>
  <si>
    <t>Normal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</si>
</sst>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6" fontId="0" fillId="2" borderId="1" xfId="0" applyNumberFormat="1" applyFill="1" applyBorder="1"/>
    <xf numFmtId="44" fontId="0" fillId="0" borderId="1" xfId="1" applyFont="1" applyBorder="1"/>
    <xf numFmtId="44" fontId="0" fillId="0" borderId="1" xfId="0" pivotButton="1" applyNumberFormat="1" applyBorder="1"/>
    <xf numFmtId="44" fontId="0" fillId="0" borderId="1" xfId="0" applyNumberFormat="1" applyBorder="1"/>
    <xf numFmtId="44" fontId="0" fillId="0" borderId="1" xfId="0" applyNumberFormat="1" applyBorder="1" applyAlignment="1">
      <alignment horizontal="left"/>
    </xf>
  </cellXfs>
  <cellStyles count="2">
    <cellStyle name="Moeda" xfId="1" builtinId="4"/>
    <cellStyle name="Normal" xfId="0" builtinId="0"/>
  </cellStyles>
  <dxfs count="24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23922685186" createdVersion="6" refreshedVersion="6" minRefreshableVersion="3" recordCount="10" xr:uid="{193D6B1C-7217-4DBB-B79E-E777C1627F73}">
  <cacheSource type="worksheet">
    <worksheetSource ref="B4:E14" sheet="Planilha1"/>
  </cacheSource>
  <cacheFields count="4">
    <cacheField name="DESPESA" numFmtId="0">
      <sharedItems count="10">
        <s v="Aluguel"/>
        <s v="Transporte"/>
        <s v="Academia"/>
        <s v="Supermercado"/>
        <s v="Streaming"/>
        <s v="Internet"/>
        <s v="Agua"/>
        <s v="Luz"/>
        <s v="Gás"/>
        <s v="TOTAL"/>
      </sharedItems>
    </cacheField>
    <cacheField name="VALOR" numFmtId="6">
      <sharedItems containsSemiMixedTypes="0" containsString="0" containsNumber="1" containsInteger="1" minValue="80" maxValue="2910"/>
    </cacheField>
    <cacheField name="GRAU DE IMPORTÂNCIA" numFmtId="0">
      <sharedItems containsBlank="1" count="3">
        <s v="IMPORTANTE"/>
        <s v="SUPÉRFLUO"/>
        <m/>
      </sharedItems>
    </cacheField>
    <cacheField name="CUSTO BENEFICIO" numFmtId="0">
      <sharedItems containsBlank="1" count="3">
        <s v="Normal"/>
        <s v="Ca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200"/>
    <x v="0"/>
    <x v="0"/>
  </r>
  <r>
    <x v="1"/>
    <n v="350"/>
    <x v="0"/>
    <x v="0"/>
  </r>
  <r>
    <x v="2"/>
    <n v="200"/>
    <x v="1"/>
    <x v="1"/>
  </r>
  <r>
    <x v="3"/>
    <n v="600"/>
    <x v="0"/>
    <x v="0"/>
  </r>
  <r>
    <x v="4"/>
    <n v="80"/>
    <x v="1"/>
    <x v="1"/>
  </r>
  <r>
    <x v="5"/>
    <n v="150"/>
    <x v="1"/>
    <x v="0"/>
  </r>
  <r>
    <x v="6"/>
    <n v="80"/>
    <x v="0"/>
    <x v="0"/>
  </r>
  <r>
    <x v="7"/>
    <n v="100"/>
    <x v="0"/>
    <x v="0"/>
  </r>
  <r>
    <x v="8"/>
    <n v="150"/>
    <x v="0"/>
    <x v="1"/>
  </r>
  <r>
    <x v="9"/>
    <n v="291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EFCC4-B7F5-484A-BE41-1C91FEFBBA61}" name="Tabela dinâmica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4:O17" firstHeaderRow="1" firstDataRow="3" firstDataCol="1"/>
  <pivotFields count="4">
    <pivotField axis="axisRow" showAll="0">
      <items count="11">
        <item x="2"/>
        <item x="6"/>
        <item x="0"/>
        <item x="8"/>
        <item x="5"/>
        <item x="7"/>
        <item x="4"/>
        <item x="3"/>
        <item x="1"/>
        <item x="9"/>
        <item t="default"/>
      </items>
    </pivotField>
    <pivotField dataField="1" numFmtId="6"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sd="0"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3"/>
    <field x="2"/>
  </colFields>
  <colItems count="8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</i>
    <i t="grand">
      <x/>
    </i>
  </colItems>
  <dataFields count="1">
    <dataField name="Soma de VALOR" fld="1" baseField="0" baseItem="0" numFmtId="44"/>
  </dataFields>
  <formats count="30"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3" type="button" dataOnly="0" labelOnly="1" outline="0" axis="axisCol" fieldPosition="0"/>
    </format>
    <format dxfId="101">
      <pivotArea field="2" type="button" dataOnly="0" labelOnly="1" outline="0" axis="axisCol" fieldPosition="1"/>
    </format>
    <format dxfId="100">
      <pivotArea type="topRight" dataOnly="0" labelOnly="1" outline="0" fieldPosition="0"/>
    </format>
    <format dxfId="99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fieldPosition="0">
        <references count="1">
          <reference field="3" count="0" defaultSubtotal="1"/>
        </references>
      </pivotArea>
    </format>
    <format dxfId="94">
      <pivotArea dataOnly="0" labelOnly="1" grandCol="1" outline="0" fieldPosition="0"/>
    </format>
    <format dxfId="93">
      <pivotArea dataOnly="0" labelOnly="1" fieldPosition="0">
        <references count="2">
          <reference field="2" count="2">
            <x v="0"/>
            <x v="1"/>
          </reference>
          <reference field="3" count="1" selected="0">
            <x v="0"/>
          </reference>
        </references>
      </pivotArea>
    </format>
    <format dxfId="92">
      <pivotArea dataOnly="0" labelOnly="1" fieldPosition="0">
        <references count="2">
          <reference field="2" count="2">
            <x v="0"/>
            <x v="1"/>
          </reference>
          <reference field="3" count="1" selected="0">
            <x v="1"/>
          </reference>
        </references>
      </pivotArea>
    </format>
    <format dxfId="91">
      <pivotArea dataOnly="0" labelOnly="1" fieldPosition="0">
        <references count="2">
          <reference field="2" count="1">
            <x v="2"/>
          </reference>
          <reference field="3" count="1" selected="0">
            <x v="2"/>
          </reference>
        </references>
      </pivotArea>
    </format>
    <format dxfId="90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3" type="button" dataOnly="0" labelOnly="1" outline="0" axis="axisCol" fieldPosition="0"/>
    </format>
    <format dxfId="70">
      <pivotArea field="2" type="button" dataOnly="0" labelOnly="1" outline="0" axis="axisCol" fieldPosition="1"/>
    </format>
    <format dxfId="69">
      <pivotArea type="topRight" dataOnly="0" labelOnly="1" outline="0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fieldPosition="0">
        <references count="1">
          <reference field="3" count="0" defaultSubtotal="1"/>
        </references>
      </pivotArea>
    </format>
    <format dxfId="63">
      <pivotArea dataOnly="0" labelOnly="1" grandCol="1" outline="0" fieldPosition="0"/>
    </format>
    <format dxfId="62">
      <pivotArea dataOnly="0" labelOnly="1" fieldPosition="0">
        <references count="2">
          <reference field="2" count="2">
            <x v="0"/>
            <x v="1"/>
          </reference>
          <reference field="3" count="1" selected="0">
            <x v="0"/>
          </reference>
        </references>
      </pivotArea>
    </format>
    <format dxfId="61">
      <pivotArea dataOnly="0" labelOnly="1" fieldPosition="0">
        <references count="2">
          <reference field="2" count="2">
            <x v="0"/>
            <x v="1"/>
          </reference>
          <reference field="3" count="1" selected="0">
            <x v="1"/>
          </reference>
        </references>
      </pivotArea>
    </format>
    <format dxfId="60">
      <pivotArea dataOnly="0" labelOnly="1" fieldPosition="0">
        <references count="2">
          <reference field="2" count="1">
            <x v="2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1A2-216C-4554-A934-3C8CAA418673}">
  <dimension ref="B4:O18"/>
  <sheetViews>
    <sheetView tabSelected="1" workbookViewId="0">
      <selection activeCell="R9" sqref="R9"/>
    </sheetView>
  </sheetViews>
  <sheetFormatPr defaultRowHeight="15" x14ac:dyDescent="0.25"/>
  <cols>
    <col min="2" max="2" width="15.28515625" customWidth="1"/>
    <col min="4" max="4" width="22.140625" customWidth="1"/>
    <col min="5" max="5" width="18.5703125" customWidth="1"/>
    <col min="7" max="7" width="19.5703125" bestFit="1" customWidth="1"/>
    <col min="8" max="8" width="21" bestFit="1" customWidth="1"/>
    <col min="9" max="9" width="12.85546875" bestFit="1" customWidth="1"/>
    <col min="10" max="10" width="11.28515625" bestFit="1" customWidth="1"/>
    <col min="11" max="11" width="14.42578125" bestFit="1" customWidth="1"/>
    <col min="12" max="12" width="12.85546875" bestFit="1" customWidth="1"/>
    <col min="13" max="13" width="14" bestFit="1" customWidth="1"/>
    <col min="14" max="17" width="12.140625" bestFit="1" customWidth="1"/>
    <col min="18" max="18" width="18" bestFit="1" customWidth="1"/>
    <col min="19" max="19" width="19.5703125" bestFit="1" customWidth="1"/>
    <col min="20" max="20" width="7.5703125" bestFit="1" customWidth="1"/>
    <col min="21" max="21" width="7" bestFit="1" customWidth="1"/>
    <col min="22" max="22" width="18" bestFit="1" customWidth="1"/>
    <col min="23" max="23" width="19.5703125" bestFit="1" customWidth="1"/>
    <col min="24" max="24" width="11.42578125" bestFit="1" customWidth="1"/>
    <col min="25" max="25" width="9.85546875" bestFit="1" customWidth="1"/>
    <col min="26" max="26" width="12.85546875" bestFit="1" customWidth="1"/>
    <col min="27" max="27" width="11.42578125" bestFit="1" customWidth="1"/>
    <col min="28" max="28" width="12.42578125" bestFit="1" customWidth="1"/>
    <col min="29" max="29" width="8.85546875" bestFit="1" customWidth="1"/>
    <col min="30" max="30" width="11.85546875" bestFit="1" customWidth="1"/>
    <col min="31" max="31" width="10.7109375" bestFit="1" customWidth="1"/>
  </cols>
  <sheetData>
    <row r="4" spans="2:15" x14ac:dyDescent="0.25">
      <c r="B4" s="1" t="s">
        <v>0</v>
      </c>
      <c r="C4" s="1" t="s">
        <v>1</v>
      </c>
      <c r="D4" s="1" t="s">
        <v>2</v>
      </c>
      <c r="E4" s="1" t="s">
        <v>15</v>
      </c>
      <c r="G4" s="9" t="s">
        <v>25</v>
      </c>
      <c r="H4" s="9" t="s">
        <v>26</v>
      </c>
      <c r="I4" s="10"/>
      <c r="J4" s="10"/>
      <c r="K4" s="10"/>
      <c r="L4" s="10"/>
      <c r="M4" s="10"/>
      <c r="N4" s="10"/>
      <c r="O4" s="10"/>
    </row>
    <row r="5" spans="2:15" x14ac:dyDescent="0.25">
      <c r="B5" s="1" t="s">
        <v>3</v>
      </c>
      <c r="C5" s="2">
        <v>1200</v>
      </c>
      <c r="D5" s="3" t="s">
        <v>13</v>
      </c>
      <c r="E5" s="1" t="s">
        <v>16</v>
      </c>
      <c r="G5" s="10"/>
      <c r="H5" s="10" t="s">
        <v>17</v>
      </c>
      <c r="I5" s="10"/>
      <c r="J5" s="10" t="s">
        <v>27</v>
      </c>
      <c r="K5" s="10" t="s">
        <v>16</v>
      </c>
      <c r="L5" s="10"/>
      <c r="M5" s="10" t="s">
        <v>28</v>
      </c>
      <c r="N5" s="10" t="s">
        <v>23</v>
      </c>
      <c r="O5" s="10" t="s">
        <v>24</v>
      </c>
    </row>
    <row r="6" spans="2:15" x14ac:dyDescent="0.25">
      <c r="B6" s="1" t="s">
        <v>5</v>
      </c>
      <c r="C6" s="2">
        <v>350</v>
      </c>
      <c r="D6" s="4" t="s">
        <v>13</v>
      </c>
      <c r="E6" s="1" t="s">
        <v>16</v>
      </c>
      <c r="G6" s="9" t="s">
        <v>22</v>
      </c>
      <c r="H6" s="10" t="s">
        <v>13</v>
      </c>
      <c r="I6" s="10" t="s">
        <v>14</v>
      </c>
      <c r="J6" s="10"/>
      <c r="K6" s="10" t="s">
        <v>13</v>
      </c>
      <c r="L6" s="10" t="s">
        <v>14</v>
      </c>
      <c r="M6" s="10"/>
      <c r="N6" s="10"/>
      <c r="O6" s="10"/>
    </row>
    <row r="7" spans="2:15" x14ac:dyDescent="0.25">
      <c r="B7" s="1" t="s">
        <v>6</v>
      </c>
      <c r="C7" s="2">
        <v>200</v>
      </c>
      <c r="D7" s="5" t="s">
        <v>14</v>
      </c>
      <c r="E7" s="1" t="s">
        <v>17</v>
      </c>
      <c r="G7" s="11" t="s">
        <v>6</v>
      </c>
      <c r="H7" s="10"/>
      <c r="I7" s="10">
        <v>200</v>
      </c>
      <c r="J7" s="10">
        <v>200</v>
      </c>
      <c r="K7" s="10"/>
      <c r="L7" s="10"/>
      <c r="M7" s="10"/>
      <c r="N7" s="10"/>
      <c r="O7" s="10">
        <v>200</v>
      </c>
    </row>
    <row r="8" spans="2:15" x14ac:dyDescent="0.25">
      <c r="B8" s="1" t="s">
        <v>7</v>
      </c>
      <c r="C8" s="2">
        <v>600</v>
      </c>
      <c r="D8" s="4" t="s">
        <v>13</v>
      </c>
      <c r="E8" s="1" t="s">
        <v>16</v>
      </c>
      <c r="G8" s="11" t="s">
        <v>10</v>
      </c>
      <c r="H8" s="10"/>
      <c r="I8" s="10"/>
      <c r="J8" s="10"/>
      <c r="K8" s="10">
        <v>80</v>
      </c>
      <c r="L8" s="10"/>
      <c r="M8" s="10">
        <v>80</v>
      </c>
      <c r="N8" s="10"/>
      <c r="O8" s="10">
        <v>80</v>
      </c>
    </row>
    <row r="9" spans="2:15" x14ac:dyDescent="0.25">
      <c r="B9" s="1" t="s">
        <v>8</v>
      </c>
      <c r="C9" s="2">
        <v>80</v>
      </c>
      <c r="D9" s="5" t="s">
        <v>14</v>
      </c>
      <c r="E9" s="1" t="s">
        <v>17</v>
      </c>
      <c r="G9" s="11" t="s">
        <v>3</v>
      </c>
      <c r="H9" s="10"/>
      <c r="I9" s="10"/>
      <c r="J9" s="10"/>
      <c r="K9" s="10">
        <v>1200</v>
      </c>
      <c r="L9" s="10"/>
      <c r="M9" s="10">
        <v>1200</v>
      </c>
      <c r="N9" s="10"/>
      <c r="O9" s="10">
        <v>1200</v>
      </c>
    </row>
    <row r="10" spans="2:15" x14ac:dyDescent="0.25">
      <c r="B10" s="1" t="s">
        <v>9</v>
      </c>
      <c r="C10" s="2">
        <v>150</v>
      </c>
      <c r="D10" s="5" t="s">
        <v>14</v>
      </c>
      <c r="E10" s="1" t="s">
        <v>16</v>
      </c>
      <c r="G10" s="11" t="s">
        <v>12</v>
      </c>
      <c r="H10" s="10">
        <v>150</v>
      </c>
      <c r="I10" s="10"/>
      <c r="J10" s="10">
        <v>150</v>
      </c>
      <c r="K10" s="10"/>
      <c r="L10" s="10"/>
      <c r="M10" s="10"/>
      <c r="N10" s="10"/>
      <c r="O10" s="10">
        <v>150</v>
      </c>
    </row>
    <row r="11" spans="2:15" x14ac:dyDescent="0.25">
      <c r="B11" s="1" t="s">
        <v>10</v>
      </c>
      <c r="C11" s="2">
        <v>80</v>
      </c>
      <c r="D11" s="4" t="s">
        <v>13</v>
      </c>
      <c r="E11" s="1" t="s">
        <v>16</v>
      </c>
      <c r="G11" s="11" t="s">
        <v>9</v>
      </c>
      <c r="H11" s="10"/>
      <c r="I11" s="10"/>
      <c r="J11" s="10"/>
      <c r="K11" s="10"/>
      <c r="L11" s="10">
        <v>150</v>
      </c>
      <c r="M11" s="10">
        <v>150</v>
      </c>
      <c r="N11" s="10"/>
      <c r="O11" s="10">
        <v>150</v>
      </c>
    </row>
    <row r="12" spans="2:15" x14ac:dyDescent="0.25">
      <c r="B12" s="1" t="s">
        <v>11</v>
      </c>
      <c r="C12" s="2">
        <v>100</v>
      </c>
      <c r="D12" s="4" t="s">
        <v>13</v>
      </c>
      <c r="E12" s="1" t="s">
        <v>16</v>
      </c>
      <c r="G12" s="11" t="s">
        <v>11</v>
      </c>
      <c r="H12" s="10"/>
      <c r="I12" s="10"/>
      <c r="J12" s="10"/>
      <c r="K12" s="10">
        <v>100</v>
      </c>
      <c r="L12" s="10"/>
      <c r="M12" s="10">
        <v>100</v>
      </c>
      <c r="N12" s="10"/>
      <c r="O12" s="10">
        <v>100</v>
      </c>
    </row>
    <row r="13" spans="2:15" x14ac:dyDescent="0.25">
      <c r="B13" s="1" t="s">
        <v>12</v>
      </c>
      <c r="C13" s="2">
        <v>150</v>
      </c>
      <c r="D13" s="7" t="s">
        <v>13</v>
      </c>
      <c r="E13" s="1" t="s">
        <v>17</v>
      </c>
      <c r="G13" s="11" t="s">
        <v>8</v>
      </c>
      <c r="H13" s="10"/>
      <c r="I13" s="10">
        <v>80</v>
      </c>
      <c r="J13" s="10">
        <v>80</v>
      </c>
      <c r="K13" s="10"/>
      <c r="L13" s="10"/>
      <c r="M13" s="10"/>
      <c r="N13" s="10"/>
      <c r="O13" s="10">
        <v>80</v>
      </c>
    </row>
    <row r="14" spans="2:15" x14ac:dyDescent="0.25">
      <c r="B14" s="6" t="s">
        <v>4</v>
      </c>
      <c r="C14" s="2">
        <f>SUM(C5:C13)</f>
        <v>2910</v>
      </c>
      <c r="G14" s="11" t="s">
        <v>7</v>
      </c>
      <c r="H14" s="10"/>
      <c r="I14" s="10"/>
      <c r="J14" s="10"/>
      <c r="K14" s="10">
        <v>600</v>
      </c>
      <c r="L14" s="10"/>
      <c r="M14" s="10">
        <v>600</v>
      </c>
      <c r="N14" s="10"/>
      <c r="O14" s="10">
        <v>600</v>
      </c>
    </row>
    <row r="15" spans="2:15" x14ac:dyDescent="0.25">
      <c r="G15" s="11" t="s">
        <v>5</v>
      </c>
      <c r="H15" s="10"/>
      <c r="I15" s="10"/>
      <c r="J15" s="10"/>
      <c r="K15" s="10">
        <v>350</v>
      </c>
      <c r="L15" s="10"/>
      <c r="M15" s="10">
        <v>350</v>
      </c>
      <c r="N15" s="10"/>
      <c r="O15" s="10">
        <v>350</v>
      </c>
    </row>
    <row r="16" spans="2:15" x14ac:dyDescent="0.25">
      <c r="B16" s="1" t="s">
        <v>18</v>
      </c>
      <c r="E16" s="1" t="s">
        <v>21</v>
      </c>
      <c r="G16" s="11" t="s">
        <v>4</v>
      </c>
      <c r="H16" s="10"/>
      <c r="I16" s="10"/>
      <c r="J16" s="10"/>
      <c r="K16" s="10"/>
      <c r="L16" s="10"/>
      <c r="M16" s="10"/>
      <c r="N16" s="10">
        <v>2910</v>
      </c>
      <c r="O16" s="10">
        <v>2910</v>
      </c>
    </row>
    <row r="17" spans="2:15" x14ac:dyDescent="0.25">
      <c r="B17" s="1" t="s">
        <v>19</v>
      </c>
      <c r="C17" s="1">
        <f>COUNTIF(D:D,$B$17)</f>
        <v>6</v>
      </c>
      <c r="E17" s="8">
        <f>SUMIF(D5:D13,B17,C5:C13)</f>
        <v>2480</v>
      </c>
      <c r="G17" s="11" t="s">
        <v>24</v>
      </c>
      <c r="H17" s="10">
        <v>150</v>
      </c>
      <c r="I17" s="10">
        <v>280</v>
      </c>
      <c r="J17" s="10">
        <v>430</v>
      </c>
      <c r="K17" s="10">
        <v>2330</v>
      </c>
      <c r="L17" s="10">
        <v>150</v>
      </c>
      <c r="M17" s="10">
        <v>2480</v>
      </c>
      <c r="N17" s="10">
        <v>2910</v>
      </c>
      <c r="O17" s="10">
        <v>5820</v>
      </c>
    </row>
    <row r="18" spans="2:15" x14ac:dyDescent="0.25">
      <c r="B18" s="1" t="s">
        <v>20</v>
      </c>
      <c r="C18" s="1">
        <f>COUNTIF(D:D,$B$18)</f>
        <v>3</v>
      </c>
      <c r="E18" s="8">
        <f>SUMIF(D6:D14,B18,C6:C14)</f>
        <v>430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2023-08-25T00:35:10Z</dcterms:created>
  <dcterms:modified xsi:type="dcterms:W3CDTF">2023-08-25T01:12:37Z</dcterms:modified>
</cp:coreProperties>
</file>