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 CD_Base de Datos_Modelado\PowerBI\"/>
    </mc:Choice>
  </mc:AlternateContent>
  <xr:revisionPtr revIDLastSave="0" documentId="13_ncr:1_{2657BB1D-A545-4A06-B32C-9AB7C59A8F63}" xr6:coauthVersionLast="47" xr6:coauthVersionMax="47" xr10:uidLastSave="{00000000-0000-0000-0000-000000000000}"/>
  <bookViews>
    <workbookView xWindow="2340" yWindow="2340" windowWidth="23010" windowHeight="12210" activeTab="4" xr2:uid="{00000000-000D-0000-FFFF-FFFF00000000}"/>
  </bookViews>
  <sheets>
    <sheet name="Productos" sheetId="1" r:id="rId1"/>
    <sheet name="Clientes" sheetId="2" r:id="rId2"/>
    <sheet name="Vendedores" sheetId="3" r:id="rId3"/>
    <sheet name="Ventas" sheetId="4" r:id="rId4"/>
    <sheet name="Calendario" sheetId="5" r:id="rId5"/>
  </sheets>
  <definedNames>
    <definedName name="_xlnm._FilterDatabase" localSheetId="4" hidden="1">Calendario!$A$1:$G$1</definedName>
    <definedName name="_xlnm._FilterDatabase" localSheetId="3" hidden="1">Ventas!$A$1:$H$101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7" i="5" l="1"/>
  <c r="E13" i="5"/>
  <c r="E70" i="5"/>
  <c r="E87" i="5"/>
  <c r="E73" i="5"/>
  <c r="E90" i="5"/>
  <c r="E56" i="5"/>
  <c r="E4" i="5"/>
  <c r="E82" i="5"/>
  <c r="E5" i="5"/>
  <c r="E71" i="5"/>
  <c r="E42" i="5"/>
  <c r="E35" i="5"/>
  <c r="E76" i="5"/>
  <c r="E102" i="5"/>
  <c r="E49" i="5"/>
  <c r="E60" i="5"/>
  <c r="E100" i="5"/>
  <c r="E39" i="5"/>
  <c r="E3" i="5"/>
  <c r="E99" i="5"/>
  <c r="E88" i="5"/>
  <c r="E33" i="5"/>
  <c r="E7" i="5"/>
  <c r="E69" i="5"/>
  <c r="E89" i="5"/>
  <c r="E27" i="5"/>
  <c r="E36" i="5"/>
  <c r="E74" i="5"/>
  <c r="E77" i="5"/>
  <c r="E91" i="5"/>
  <c r="E101" i="5"/>
  <c r="E96" i="5"/>
  <c r="E68" i="5"/>
  <c r="E103" i="5"/>
  <c r="E94" i="5"/>
  <c r="E14" i="5"/>
  <c r="E62" i="5"/>
  <c r="E43" i="5"/>
  <c r="E83" i="5"/>
  <c r="E78" i="5"/>
  <c r="E6" i="5"/>
  <c r="E52" i="5"/>
  <c r="E61" i="5"/>
  <c r="E41" i="5"/>
  <c r="E81" i="5"/>
  <c r="E97" i="5"/>
  <c r="E86" i="5"/>
  <c r="E54" i="5"/>
  <c r="E19" i="5"/>
  <c r="E98" i="5"/>
  <c r="E104" i="5"/>
  <c r="E57" i="5"/>
  <c r="E28" i="5"/>
  <c r="E105" i="5"/>
  <c r="E29" i="5"/>
  <c r="E51" i="5"/>
  <c r="E15" i="5"/>
  <c r="E34" i="5"/>
  <c r="E20" i="5"/>
  <c r="E30" i="5"/>
  <c r="E21" i="5"/>
  <c r="E58" i="5"/>
  <c r="E108" i="5"/>
  <c r="E38" i="5"/>
  <c r="E106" i="5"/>
  <c r="E16" i="5"/>
  <c r="E59" i="5"/>
  <c r="E10" i="5"/>
  <c r="E22" i="5"/>
  <c r="E18" i="5"/>
  <c r="E84" i="5"/>
  <c r="E64" i="5"/>
  <c r="E17" i="5"/>
  <c r="E24" i="5"/>
  <c r="E25" i="5"/>
  <c r="E44" i="5"/>
  <c r="E72" i="5"/>
  <c r="E67" i="5"/>
  <c r="E26" i="5"/>
  <c r="E65" i="5"/>
  <c r="E92" i="5"/>
  <c r="E40" i="5"/>
  <c r="E11" i="5"/>
  <c r="E95" i="5"/>
  <c r="E12" i="5"/>
  <c r="E31" i="5"/>
  <c r="E23" i="5"/>
  <c r="E55" i="5"/>
  <c r="E32" i="5"/>
  <c r="E75" i="5"/>
  <c r="E8" i="5"/>
  <c r="E45" i="5"/>
  <c r="E46" i="5"/>
  <c r="E47" i="5"/>
  <c r="E63" i="5"/>
  <c r="E2" i="5"/>
  <c r="E50" i="5"/>
  <c r="E48" i="5"/>
  <c r="E85" i="5"/>
  <c r="E79" i="5"/>
  <c r="E37" i="5"/>
  <c r="E80" i="5"/>
  <c r="E53" i="5"/>
  <c r="E9" i="5"/>
  <c r="E93" i="5"/>
  <c r="E66" i="5"/>
  <c r="D107" i="5"/>
  <c r="D13" i="5"/>
  <c r="D70" i="5"/>
  <c r="D87" i="5"/>
  <c r="D73" i="5"/>
  <c r="D90" i="5"/>
  <c r="D56" i="5"/>
  <c r="D4" i="5"/>
  <c r="D82" i="5"/>
  <c r="D5" i="5"/>
  <c r="D71" i="5"/>
  <c r="D42" i="5"/>
  <c r="D35" i="5"/>
  <c r="D76" i="5"/>
  <c r="D102" i="5"/>
  <c r="D49" i="5"/>
  <c r="D60" i="5"/>
  <c r="D100" i="5"/>
  <c r="D39" i="5"/>
  <c r="D3" i="5"/>
  <c r="D99" i="5"/>
  <c r="D88" i="5"/>
  <c r="D33" i="5"/>
  <c r="D7" i="5"/>
  <c r="D69" i="5"/>
  <c r="D89" i="5"/>
  <c r="D27" i="5"/>
  <c r="D36" i="5"/>
  <c r="D74" i="5"/>
  <c r="D77" i="5"/>
  <c r="D91" i="5"/>
  <c r="D101" i="5"/>
  <c r="D96" i="5"/>
  <c r="D68" i="5"/>
  <c r="D103" i="5"/>
  <c r="D94" i="5"/>
  <c r="D14" i="5"/>
  <c r="D62" i="5"/>
  <c r="D43" i="5"/>
  <c r="D83" i="5"/>
  <c r="D78" i="5"/>
  <c r="D6" i="5"/>
  <c r="D52" i="5"/>
  <c r="D61" i="5"/>
  <c r="D41" i="5"/>
  <c r="D81" i="5"/>
  <c r="D97" i="5"/>
  <c r="D86" i="5"/>
  <c r="D54" i="5"/>
  <c r="D19" i="5"/>
  <c r="D98" i="5"/>
  <c r="D104" i="5"/>
  <c r="D57" i="5"/>
  <c r="D28" i="5"/>
  <c r="D105" i="5"/>
  <c r="D29" i="5"/>
  <c r="D51" i="5"/>
  <c r="D15" i="5"/>
  <c r="D34" i="5"/>
  <c r="D20" i="5"/>
  <c r="D30" i="5"/>
  <c r="D21" i="5"/>
  <c r="D58" i="5"/>
  <c r="D108" i="5"/>
  <c r="D38" i="5"/>
  <c r="D106" i="5"/>
  <c r="D16" i="5"/>
  <c r="D59" i="5"/>
  <c r="D10" i="5"/>
  <c r="D22" i="5"/>
  <c r="D18" i="5"/>
  <c r="D84" i="5"/>
  <c r="D64" i="5"/>
  <c r="D17" i="5"/>
  <c r="D24" i="5"/>
  <c r="D25" i="5"/>
  <c r="D44" i="5"/>
  <c r="D72" i="5"/>
  <c r="D67" i="5"/>
  <c r="D26" i="5"/>
  <c r="D65" i="5"/>
  <c r="D92" i="5"/>
  <c r="D40" i="5"/>
  <c r="D11" i="5"/>
  <c r="D95" i="5"/>
  <c r="D12" i="5"/>
  <c r="D31" i="5"/>
  <c r="D23" i="5"/>
  <c r="D55" i="5"/>
  <c r="D32" i="5"/>
  <c r="D75" i="5"/>
  <c r="D8" i="5"/>
  <c r="D45" i="5"/>
  <c r="D46" i="5"/>
  <c r="D47" i="5"/>
  <c r="D63" i="5"/>
  <c r="D2" i="5"/>
  <c r="D50" i="5"/>
  <c r="D48" i="5"/>
  <c r="D85" i="5"/>
  <c r="D79" i="5"/>
  <c r="D37" i="5"/>
  <c r="D80" i="5"/>
  <c r="D53" i="5"/>
  <c r="D9" i="5"/>
  <c r="D93" i="5"/>
  <c r="D66" i="5"/>
</calcChain>
</file>

<file path=xl/sharedStrings.xml><?xml version="1.0" encoding="utf-8"?>
<sst xmlns="http://schemas.openxmlformats.org/spreadsheetml/2006/main" count="249" uniqueCount="93">
  <si>
    <t>IDProducto</t>
  </si>
  <si>
    <t>NombreProducto</t>
  </si>
  <si>
    <t>Categoría</t>
  </si>
  <si>
    <t>Marca</t>
  </si>
  <si>
    <t>CostoUnitario</t>
  </si>
  <si>
    <t>Bicicleta Ruta</t>
  </si>
  <si>
    <t>Bicicleta Montaña</t>
  </si>
  <si>
    <t>Bicicleta Eléctrica</t>
  </si>
  <si>
    <t>Bici Infantil</t>
  </si>
  <si>
    <t>Monopatín Eléctrico</t>
  </si>
  <si>
    <t>Monopatín Clásico</t>
  </si>
  <si>
    <t>Casco</t>
  </si>
  <si>
    <t>Guantes</t>
  </si>
  <si>
    <t>Luces LED</t>
  </si>
  <si>
    <t>Kit Herramientas</t>
  </si>
  <si>
    <t>Cesta Delantera</t>
  </si>
  <si>
    <t>Timbre</t>
  </si>
  <si>
    <t>Asiento Gel</t>
  </si>
  <si>
    <t>Candado</t>
  </si>
  <si>
    <t>PortaCelular</t>
  </si>
  <si>
    <t>Bicicletas</t>
  </si>
  <si>
    <t>Monopatines</t>
  </si>
  <si>
    <t>Accesorios</t>
  </si>
  <si>
    <t>SpeedX</t>
  </si>
  <si>
    <t>Sprint</t>
  </si>
  <si>
    <t>Andes</t>
  </si>
  <si>
    <t>Rodar</t>
  </si>
  <si>
    <t>IDCliente</t>
  </si>
  <si>
    <t>Nombre</t>
  </si>
  <si>
    <t>Segmento</t>
  </si>
  <si>
    <t>Provincia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</si>
  <si>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</si>
  <si>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</si>
  <si>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</si>
  <si>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</si>
  <si>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</si>
  <si>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</si>
  <si>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</si>
  <si>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</si>
  <si>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</si>
  <si>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</si>
  <si>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</si>
  <si>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</si>
  <si>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</si>
  <si>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</si>
  <si>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</si>
  <si>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</si>
  <si>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</si>
  <si>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</si>
  <si>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</si>
  <si>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</si>
  <si>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Empresa</t>
  </si>
  <si>
    <t>Mayorista</t>
  </si>
  <si>
    <t>Particular</t>
  </si>
  <si>
    <t>Córdoba</t>
  </si>
  <si>
    <t>Mendoza</t>
  </si>
  <si>
    <t>Tucumán</t>
  </si>
  <si>
    <t>Santa Fe</t>
  </si>
  <si>
    <t>Buenos Aires</t>
  </si>
  <si>
    <t>IDVendedor</t>
  </si>
  <si>
    <t>Zona</t>
  </si>
  <si>
    <t>Vendedor 1</t>
  </si>
  <si>
    <t>Vendedor 2</t>
  </si>
  <si>
    <t>Vendedor 3</t>
  </si>
  <si>
    <t>Vendedor 4</t>
  </si>
  <si>
    <t>Vendedor 5</t>
  </si>
  <si>
    <t>Sur</t>
  </si>
  <si>
    <t>Este</t>
  </si>
  <si>
    <t>Norte</t>
  </si>
  <si>
    <t>IDVenta</t>
  </si>
  <si>
    <t>Fecha</t>
  </si>
  <si>
    <t>Cantidad</t>
  </si>
  <si>
    <t>PrecioUnitario</t>
  </si>
  <si>
    <t>Descuento</t>
  </si>
  <si>
    <t>Año</t>
  </si>
  <si>
    <t>Mes</t>
  </si>
  <si>
    <t>Número de mes</t>
  </si>
  <si>
    <t>Trimestre</t>
  </si>
  <si>
    <t>Día de la semana</t>
  </si>
  <si>
    <t>Número del día de la semana</t>
  </si>
  <si>
    <t>Agosto</t>
  </si>
  <si>
    <t>Diciembre</t>
  </si>
  <si>
    <t>Febrero</t>
  </si>
  <si>
    <t>Noviembre</t>
  </si>
  <si>
    <t>Setiembre</t>
  </si>
  <si>
    <t>Junio</t>
  </si>
  <si>
    <t>Enero</t>
  </si>
  <si>
    <t>Octubre</t>
  </si>
  <si>
    <t>Abril</t>
  </si>
  <si>
    <t>Marzo</t>
  </si>
  <si>
    <t>Mayo</t>
  </si>
  <si>
    <t>Julio</t>
  </si>
  <si>
    <t>colum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</si>
</sst>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20</v>
      </c>
      <c r="D2" t="s">
        <v>23</v>
      </c>
      <c r="E2">
        <v>20745.23</v>
      </c>
    </row>
    <row r="3" spans="1:5" x14ac:dyDescent="0.25">
      <c r="A3">
        <v>2</v>
      </c>
      <c r="B3" t="s">
        <v>6</v>
      </c>
      <c r="C3" t="s">
        <v>20</v>
      </c>
      <c r="D3" t="s">
        <v>24</v>
      </c>
      <c r="E3">
        <v>30078.44</v>
      </c>
    </row>
    <row r="4" spans="1:5" x14ac:dyDescent="0.25">
      <c r="A4">
        <v>3</v>
      </c>
      <c r="B4" t="s">
        <v>7</v>
      </c>
      <c r="C4" t="s">
        <v>20</v>
      </c>
      <c r="D4" t="s">
        <v>25</v>
      </c>
      <c r="E4">
        <v>15854.55</v>
      </c>
    </row>
    <row r="5" spans="1:5" x14ac:dyDescent="0.25">
      <c r="A5">
        <v>4</v>
      </c>
      <c r="B5" t="s">
        <v>8</v>
      </c>
      <c r="C5" t="s">
        <v>20</v>
      </c>
      <c r="D5" t="s">
        <v>25</v>
      </c>
      <c r="E5">
        <v>76820.53</v>
      </c>
    </row>
    <row r="6" spans="1:5" x14ac:dyDescent="0.25">
      <c r="A6">
        <v>5</v>
      </c>
      <c r="B6" t="s">
        <v>9</v>
      </c>
      <c r="C6" t="s">
        <v>21</v>
      </c>
      <c r="D6" t="s">
        <v>26</v>
      </c>
      <c r="E6">
        <v>54519.56</v>
      </c>
    </row>
    <row r="7" spans="1:5" x14ac:dyDescent="0.25">
      <c r="A7">
        <v>6</v>
      </c>
      <c r="B7" t="s">
        <v>10</v>
      </c>
      <c r="C7" t="s">
        <v>21</v>
      </c>
      <c r="D7" t="s">
        <v>23</v>
      </c>
      <c r="E7">
        <v>33406.22</v>
      </c>
    </row>
    <row r="8" spans="1:5" x14ac:dyDescent="0.25">
      <c r="A8">
        <v>7</v>
      </c>
      <c r="B8" t="s">
        <v>11</v>
      </c>
      <c r="C8" t="s">
        <v>22</v>
      </c>
      <c r="D8" t="s">
        <v>25</v>
      </c>
      <c r="E8">
        <v>10138.969999999999</v>
      </c>
    </row>
    <row r="9" spans="1:5" x14ac:dyDescent="0.25">
      <c r="A9">
        <v>8</v>
      </c>
      <c r="B9" t="s">
        <v>12</v>
      </c>
      <c r="C9" t="s">
        <v>22</v>
      </c>
      <c r="D9" t="s">
        <v>23</v>
      </c>
      <c r="E9">
        <v>75869.009999999995</v>
      </c>
    </row>
    <row r="10" spans="1:5" x14ac:dyDescent="0.25">
      <c r="A10">
        <v>9</v>
      </c>
      <c r="B10" t="s">
        <v>13</v>
      </c>
      <c r="C10" t="s">
        <v>22</v>
      </c>
      <c r="D10" t="s">
        <v>23</v>
      </c>
      <c r="E10">
        <v>77028.34</v>
      </c>
    </row>
    <row r="11" spans="1:5" x14ac:dyDescent="0.25">
      <c r="A11">
        <v>10</v>
      </c>
      <c r="B11" t="s">
        <v>14</v>
      </c>
      <c r="C11" t="s">
        <v>22</v>
      </c>
      <c r="D11" t="s">
        <v>24</v>
      </c>
      <c r="E11">
        <v>7605.46</v>
      </c>
    </row>
    <row r="12" spans="1:5" x14ac:dyDescent="0.25">
      <c r="A12">
        <v>11</v>
      </c>
      <c r="B12" t="s">
        <v>15</v>
      </c>
      <c r="C12" t="s">
        <v>22</v>
      </c>
      <c r="D12" t="s">
        <v>25</v>
      </c>
      <c r="E12">
        <v>52031.68</v>
      </c>
    </row>
    <row r="13" spans="1:5" x14ac:dyDescent="0.25">
      <c r="A13">
        <v>12</v>
      </c>
      <c r="B13" t="s">
        <v>16</v>
      </c>
      <c r="C13" t="s">
        <v>22</v>
      </c>
      <c r="D13" t="s">
        <v>23</v>
      </c>
      <c r="E13">
        <v>18203.490000000002</v>
      </c>
    </row>
    <row r="14" spans="1:5" x14ac:dyDescent="0.25">
      <c r="A14">
        <v>13</v>
      </c>
      <c r="B14" t="s">
        <v>17</v>
      </c>
      <c r="C14" t="s">
        <v>22</v>
      </c>
      <c r="D14" t="s">
        <v>25</v>
      </c>
      <c r="E14">
        <v>96032.49</v>
      </c>
    </row>
    <row r="15" spans="1:5" x14ac:dyDescent="0.25">
      <c r="A15">
        <v>14</v>
      </c>
      <c r="B15" t="s">
        <v>18</v>
      </c>
      <c r="C15" t="s">
        <v>22</v>
      </c>
      <c r="D15" t="s">
        <v>24</v>
      </c>
      <c r="E15">
        <v>55883.48</v>
      </c>
    </row>
    <row r="16" spans="1:5" x14ac:dyDescent="0.25">
      <c r="A16">
        <v>15</v>
      </c>
      <c r="B16" t="s">
        <v>19</v>
      </c>
      <c r="C16" t="s">
        <v>22</v>
      </c>
      <c r="D16" t="s">
        <v>26</v>
      </c>
      <c r="E16">
        <v>4582.25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5">
      <c r="A2">
        <v>1</v>
      </c>
      <c r="B2" t="s">
        <v>31</v>
      </c>
      <c r="C2" t="s">
        <v>51</v>
      </c>
      <c r="D2" t="s">
        <v>54</v>
      </c>
    </row>
    <row r="3" spans="1:4" x14ac:dyDescent="0.25">
      <c r="A3">
        <v>2</v>
      </c>
      <c r="B3" t="s">
        <v>32</v>
      </c>
      <c r="C3" t="s">
        <v>51</v>
      </c>
      <c r="D3" t="s">
        <v>54</v>
      </c>
    </row>
    <row r="4" spans="1:4" x14ac:dyDescent="0.25">
      <c r="A4">
        <v>3</v>
      </c>
      <c r="B4" t="s">
        <v>33</v>
      </c>
      <c r="C4" t="s">
        <v>52</v>
      </c>
      <c r="D4" t="s">
        <v>54</v>
      </c>
    </row>
    <row r="5" spans="1:4" x14ac:dyDescent="0.25">
      <c r="A5">
        <v>4</v>
      </c>
      <c r="B5" t="s">
        <v>34</v>
      </c>
      <c r="C5" t="s">
        <v>52</v>
      </c>
      <c r="D5" t="s">
        <v>54</v>
      </c>
    </row>
    <row r="6" spans="1:4" x14ac:dyDescent="0.25">
      <c r="A6">
        <v>5</v>
      </c>
      <c r="B6" t="s">
        <v>35</v>
      </c>
      <c r="C6" t="s">
        <v>52</v>
      </c>
      <c r="D6" t="s">
        <v>55</v>
      </c>
    </row>
    <row r="7" spans="1:4" x14ac:dyDescent="0.25">
      <c r="A7">
        <v>6</v>
      </c>
      <c r="B7" t="s">
        <v>36</v>
      </c>
      <c r="C7" t="s">
        <v>52</v>
      </c>
      <c r="D7" t="s">
        <v>56</v>
      </c>
    </row>
    <row r="8" spans="1:4" x14ac:dyDescent="0.25">
      <c r="A8">
        <v>7</v>
      </c>
      <c r="B8" t="s">
        <v>37</v>
      </c>
      <c r="C8" t="s">
        <v>51</v>
      </c>
      <c r="D8" t="s">
        <v>56</v>
      </c>
    </row>
    <row r="9" spans="1:4" x14ac:dyDescent="0.25">
      <c r="A9">
        <v>8</v>
      </c>
      <c r="B9" t="s">
        <v>38</v>
      </c>
      <c r="C9" t="s">
        <v>51</v>
      </c>
      <c r="D9" t="s">
        <v>57</v>
      </c>
    </row>
    <row r="10" spans="1:4" x14ac:dyDescent="0.25">
      <c r="A10">
        <v>9</v>
      </c>
      <c r="B10" t="s">
        <v>39</v>
      </c>
      <c r="C10" t="s">
        <v>53</v>
      </c>
      <c r="D10" t="s">
        <v>57</v>
      </c>
    </row>
    <row r="11" spans="1:4" x14ac:dyDescent="0.25">
      <c r="A11">
        <v>10</v>
      </c>
      <c r="B11" t="s">
        <v>40</v>
      </c>
      <c r="C11" t="s">
        <v>51</v>
      </c>
      <c r="D11" t="s">
        <v>56</v>
      </c>
    </row>
    <row r="12" spans="1:4" x14ac:dyDescent="0.25">
      <c r="A12">
        <v>11</v>
      </c>
      <c r="B12" t="s">
        <v>41</v>
      </c>
      <c r="C12" t="s">
        <v>51</v>
      </c>
      <c r="D12" t="s">
        <v>58</v>
      </c>
    </row>
    <row r="13" spans="1:4" x14ac:dyDescent="0.25">
      <c r="A13">
        <v>12</v>
      </c>
      <c r="B13" t="s">
        <v>42</v>
      </c>
      <c r="C13" t="s">
        <v>51</v>
      </c>
      <c r="D13" t="s">
        <v>57</v>
      </c>
    </row>
    <row r="14" spans="1:4" x14ac:dyDescent="0.25">
      <c r="A14">
        <v>13</v>
      </c>
      <c r="B14" t="s">
        <v>43</v>
      </c>
      <c r="C14" t="s">
        <v>51</v>
      </c>
      <c r="D14" t="s">
        <v>56</v>
      </c>
    </row>
    <row r="15" spans="1:4" x14ac:dyDescent="0.25">
      <c r="A15">
        <v>14</v>
      </c>
      <c r="B15" t="s">
        <v>44</v>
      </c>
      <c r="C15" t="s">
        <v>52</v>
      </c>
      <c r="D15" t="s">
        <v>54</v>
      </c>
    </row>
    <row r="16" spans="1:4" x14ac:dyDescent="0.25">
      <c r="A16">
        <v>15</v>
      </c>
      <c r="B16" t="s">
        <v>45</v>
      </c>
      <c r="C16" t="s">
        <v>52</v>
      </c>
      <c r="D16" t="s">
        <v>54</v>
      </c>
    </row>
    <row r="17" spans="1:4" x14ac:dyDescent="0.25">
      <c r="A17">
        <v>16</v>
      </c>
      <c r="B17" t="s">
        <v>46</v>
      </c>
      <c r="C17" t="s">
        <v>51</v>
      </c>
      <c r="D17" t="s">
        <v>54</v>
      </c>
    </row>
    <row r="18" spans="1:4" x14ac:dyDescent="0.25">
      <c r="A18">
        <v>17</v>
      </c>
      <c r="B18" t="s">
        <v>47</v>
      </c>
      <c r="C18" t="s">
        <v>52</v>
      </c>
      <c r="D18" t="s">
        <v>56</v>
      </c>
    </row>
    <row r="19" spans="1:4" x14ac:dyDescent="0.25">
      <c r="A19">
        <v>18</v>
      </c>
      <c r="B19" t="s">
        <v>48</v>
      </c>
      <c r="C19" t="s">
        <v>53</v>
      </c>
      <c r="D19" t="s">
        <v>54</v>
      </c>
    </row>
    <row r="20" spans="1:4" x14ac:dyDescent="0.25">
      <c r="A20">
        <v>19</v>
      </c>
      <c r="B20" t="s">
        <v>49</v>
      </c>
      <c r="C20" t="s">
        <v>53</v>
      </c>
      <c r="D20" t="s">
        <v>54</v>
      </c>
    </row>
    <row r="21" spans="1:4" x14ac:dyDescent="0.25">
      <c r="A21">
        <v>20</v>
      </c>
      <c r="B21" t="s">
        <v>50</v>
      </c>
      <c r="C21" t="s">
        <v>51</v>
      </c>
      <c r="D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59</v>
      </c>
      <c r="B1" s="1" t="s">
        <v>28</v>
      </c>
      <c r="C1" s="1" t="s">
        <v>60</v>
      </c>
    </row>
    <row r="2" spans="1:3" x14ac:dyDescent="0.25">
      <c r="A2">
        <v>1</v>
      </c>
      <c r="B2" t="s">
        <v>61</v>
      </c>
      <c r="C2" t="s">
        <v>66</v>
      </c>
    </row>
    <row r="3" spans="1:3" x14ac:dyDescent="0.25">
      <c r="A3">
        <v>2</v>
      </c>
      <c r="B3" t="s">
        <v>62</v>
      </c>
      <c r="C3" t="s">
        <v>66</v>
      </c>
    </row>
    <row r="4" spans="1:3" x14ac:dyDescent="0.25">
      <c r="A4">
        <v>3</v>
      </c>
      <c r="B4" t="s">
        <v>63</v>
      </c>
      <c r="C4" t="s">
        <v>67</v>
      </c>
    </row>
    <row r="5" spans="1:3" x14ac:dyDescent="0.25">
      <c r="A5">
        <v>4</v>
      </c>
      <c r="B5" t="s">
        <v>64</v>
      </c>
      <c r="C5" t="s">
        <v>66</v>
      </c>
    </row>
    <row r="6" spans="1:3" x14ac:dyDescent="0.25">
      <c r="A6">
        <v>5</v>
      </c>
      <c r="B6" t="s">
        <v>65</v>
      </c>
      <c r="C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sqref="A1:H1"/>
    </sheetView>
  </sheetViews>
  <sheetFormatPr baseColWidth="10" defaultColWidth="9.140625" defaultRowHeight="15" x14ac:dyDescent="0.25"/>
  <cols>
    <col min="2" max="2" width="10.7109375" style="3" bestFit="1" customWidth="1"/>
  </cols>
  <sheetData>
    <row r="1" spans="1:8" x14ac:dyDescent="0.25">
      <c r="A1" s="1" t="s">
        <v>69</v>
      </c>
      <c r="B1" s="2" t="s">
        <v>70</v>
      </c>
      <c r="C1" s="1" t="s">
        <v>0</v>
      </c>
      <c r="D1" s="1" t="s">
        <v>27</v>
      </c>
      <c r="E1" s="1" t="s">
        <v>59</v>
      </c>
      <c r="F1" s="1" t="s">
        <v>71</v>
      </c>
      <c r="G1" s="1" t="s">
        <v>72</v>
      </c>
      <c r="H1" s="1" t="s">
        <v>73</v>
      </c>
    </row>
    <row r="2" spans="1:8" x14ac:dyDescent="0.25">
      <c r="A2">
        <v>1</v>
      </c>
      <c r="B2" s="3">
        <v>45026</v>
      </c>
      <c r="C2">
        <v>5</v>
      </c>
      <c r="D2">
        <v>16</v>
      </c>
      <c r="E2">
        <v>3</v>
      </c>
      <c r="F2">
        <v>2</v>
      </c>
      <c r="G2">
        <v>92363.8</v>
      </c>
      <c r="H2">
        <v>0.17</v>
      </c>
    </row>
    <row r="3" spans="1:8" x14ac:dyDescent="0.25">
      <c r="A3">
        <v>2</v>
      </c>
      <c r="B3" s="3">
        <v>44927</v>
      </c>
      <c r="C3">
        <v>11</v>
      </c>
      <c r="D3">
        <v>14</v>
      </c>
      <c r="E3">
        <v>4</v>
      </c>
      <c r="F3">
        <v>3</v>
      </c>
      <c r="G3">
        <v>77137.53</v>
      </c>
      <c r="H3">
        <v>0.05</v>
      </c>
    </row>
    <row r="4" spans="1:8" x14ac:dyDescent="0.25">
      <c r="A4">
        <v>3</v>
      </c>
      <c r="B4" s="3">
        <v>45033</v>
      </c>
      <c r="C4">
        <v>1</v>
      </c>
      <c r="D4">
        <v>13</v>
      </c>
      <c r="E4">
        <v>3</v>
      </c>
      <c r="F4">
        <v>5</v>
      </c>
      <c r="G4">
        <v>74974.649999999994</v>
      </c>
      <c r="H4">
        <v>0.15</v>
      </c>
    </row>
    <row r="5" spans="1:8" x14ac:dyDescent="0.25">
      <c r="A5">
        <v>4</v>
      </c>
      <c r="B5" s="3">
        <v>45156</v>
      </c>
      <c r="C5">
        <v>4</v>
      </c>
      <c r="D5">
        <v>2</v>
      </c>
      <c r="E5">
        <v>2</v>
      </c>
      <c r="F5">
        <v>5</v>
      </c>
      <c r="G5">
        <v>88803.64</v>
      </c>
      <c r="H5">
        <v>0.17</v>
      </c>
    </row>
    <row r="6" spans="1:8" x14ac:dyDescent="0.25">
      <c r="A6">
        <v>5</v>
      </c>
      <c r="B6" s="3">
        <v>45259</v>
      </c>
      <c r="C6">
        <v>12</v>
      </c>
      <c r="D6">
        <v>10</v>
      </c>
      <c r="E6">
        <v>5</v>
      </c>
      <c r="F6">
        <v>2</v>
      </c>
      <c r="G6">
        <v>116765.47</v>
      </c>
      <c r="H6">
        <v>0.12</v>
      </c>
    </row>
    <row r="7" spans="1:8" x14ac:dyDescent="0.25">
      <c r="A7">
        <v>6</v>
      </c>
      <c r="B7" s="3">
        <v>45076</v>
      </c>
      <c r="C7">
        <v>9</v>
      </c>
      <c r="D7">
        <v>17</v>
      </c>
      <c r="E7">
        <v>2</v>
      </c>
      <c r="F7">
        <v>4</v>
      </c>
      <c r="G7">
        <v>51796.91</v>
      </c>
      <c r="H7">
        <v>0.01</v>
      </c>
    </row>
    <row r="8" spans="1:8" x14ac:dyDescent="0.25">
      <c r="A8">
        <v>7</v>
      </c>
      <c r="B8" s="3">
        <v>45062</v>
      </c>
      <c r="C8">
        <v>1</v>
      </c>
      <c r="D8">
        <v>6</v>
      </c>
      <c r="E8">
        <v>1</v>
      </c>
      <c r="F8">
        <v>1</v>
      </c>
      <c r="G8">
        <v>83849.899999999994</v>
      </c>
      <c r="H8">
        <v>0.04</v>
      </c>
    </row>
    <row r="9" spans="1:8" x14ac:dyDescent="0.25">
      <c r="A9">
        <v>8</v>
      </c>
      <c r="B9" s="3">
        <v>45007</v>
      </c>
      <c r="C9">
        <v>4</v>
      </c>
      <c r="D9">
        <v>19</v>
      </c>
      <c r="E9">
        <v>1</v>
      </c>
      <c r="F9">
        <v>4</v>
      </c>
      <c r="G9">
        <v>86940.47</v>
      </c>
      <c r="H9">
        <v>0.06</v>
      </c>
    </row>
    <row r="10" spans="1:8" x14ac:dyDescent="0.25">
      <c r="A10">
        <v>9</v>
      </c>
      <c r="B10" s="3">
        <v>45108</v>
      </c>
      <c r="C10">
        <v>10</v>
      </c>
      <c r="D10">
        <v>4</v>
      </c>
      <c r="E10">
        <v>3</v>
      </c>
      <c r="F10">
        <v>5</v>
      </c>
      <c r="G10">
        <v>106719.13</v>
      </c>
      <c r="H10">
        <v>0.19</v>
      </c>
    </row>
    <row r="11" spans="1:8" x14ac:dyDescent="0.25">
      <c r="A11">
        <v>10</v>
      </c>
      <c r="B11" s="3">
        <v>45176</v>
      </c>
      <c r="C11">
        <v>15</v>
      </c>
      <c r="D11">
        <v>13</v>
      </c>
      <c r="E11">
        <v>3</v>
      </c>
      <c r="F11">
        <v>4</v>
      </c>
      <c r="G11">
        <v>25131.119999999999</v>
      </c>
      <c r="H11">
        <v>0.18</v>
      </c>
    </row>
    <row r="12" spans="1:8" x14ac:dyDescent="0.25">
      <c r="A12">
        <v>11</v>
      </c>
      <c r="B12" s="3">
        <v>45234</v>
      </c>
      <c r="C12">
        <v>4</v>
      </c>
      <c r="D12">
        <v>8</v>
      </c>
      <c r="E12">
        <v>3</v>
      </c>
      <c r="F12">
        <v>2</v>
      </c>
      <c r="G12">
        <v>58316.58</v>
      </c>
      <c r="H12">
        <v>0.19</v>
      </c>
    </row>
    <row r="13" spans="1:8" x14ac:dyDescent="0.25">
      <c r="A13">
        <v>12</v>
      </c>
      <c r="B13" s="3">
        <v>44996</v>
      </c>
      <c r="C13">
        <v>1</v>
      </c>
      <c r="D13">
        <v>15</v>
      </c>
      <c r="E13">
        <v>5</v>
      </c>
      <c r="F13">
        <v>5</v>
      </c>
      <c r="G13">
        <v>45532.51</v>
      </c>
      <c r="H13">
        <v>0.16</v>
      </c>
    </row>
    <row r="14" spans="1:8" x14ac:dyDescent="0.25">
      <c r="A14">
        <v>13</v>
      </c>
      <c r="B14" s="3">
        <v>44997</v>
      </c>
      <c r="C14">
        <v>8</v>
      </c>
      <c r="D14">
        <v>7</v>
      </c>
      <c r="E14">
        <v>5</v>
      </c>
      <c r="F14">
        <v>5</v>
      </c>
      <c r="G14">
        <v>62041.82</v>
      </c>
      <c r="H14">
        <v>0.19</v>
      </c>
    </row>
    <row r="15" spans="1:8" x14ac:dyDescent="0.25">
      <c r="A15">
        <v>14</v>
      </c>
      <c r="B15" s="3">
        <v>45055</v>
      </c>
      <c r="C15">
        <v>14</v>
      </c>
      <c r="D15">
        <v>12</v>
      </c>
      <c r="E15">
        <v>3</v>
      </c>
      <c r="F15">
        <v>5</v>
      </c>
      <c r="G15">
        <v>60761.97</v>
      </c>
      <c r="H15">
        <v>0.2</v>
      </c>
    </row>
    <row r="16" spans="1:8" x14ac:dyDescent="0.25">
      <c r="A16">
        <v>15</v>
      </c>
      <c r="B16" s="3">
        <v>44938</v>
      </c>
      <c r="C16">
        <v>12</v>
      </c>
      <c r="D16">
        <v>16</v>
      </c>
      <c r="E16">
        <v>2</v>
      </c>
      <c r="F16">
        <v>1</v>
      </c>
      <c r="G16">
        <v>26463.61</v>
      </c>
      <c r="H16">
        <v>0.13</v>
      </c>
    </row>
    <row r="17" spans="1:8" x14ac:dyDescent="0.25">
      <c r="A17">
        <v>16</v>
      </c>
      <c r="B17" s="3">
        <v>45243</v>
      </c>
      <c r="C17">
        <v>3</v>
      </c>
      <c r="D17">
        <v>5</v>
      </c>
      <c r="E17">
        <v>2</v>
      </c>
      <c r="F17">
        <v>3</v>
      </c>
      <c r="G17">
        <v>8189.03</v>
      </c>
      <c r="H17">
        <v>0.05</v>
      </c>
    </row>
    <row r="18" spans="1:8" x14ac:dyDescent="0.25">
      <c r="A18">
        <v>17</v>
      </c>
      <c r="B18" s="3">
        <v>45236</v>
      </c>
      <c r="C18">
        <v>8</v>
      </c>
      <c r="D18">
        <v>2</v>
      </c>
      <c r="E18">
        <v>5</v>
      </c>
      <c r="F18">
        <v>3</v>
      </c>
      <c r="G18">
        <v>82701.789999999994</v>
      </c>
      <c r="H18">
        <v>0.06</v>
      </c>
    </row>
    <row r="19" spans="1:8" x14ac:dyDescent="0.25">
      <c r="A19">
        <v>18</v>
      </c>
      <c r="B19" s="3">
        <v>45089</v>
      </c>
      <c r="C19">
        <v>9</v>
      </c>
      <c r="D19">
        <v>19</v>
      </c>
      <c r="E19">
        <v>5</v>
      </c>
      <c r="F19">
        <v>4</v>
      </c>
      <c r="G19">
        <v>41166.44</v>
      </c>
      <c r="H19">
        <v>0.15</v>
      </c>
    </row>
    <row r="20" spans="1:8" x14ac:dyDescent="0.25">
      <c r="A20">
        <v>19</v>
      </c>
      <c r="B20" s="3">
        <v>44947</v>
      </c>
      <c r="C20">
        <v>5</v>
      </c>
      <c r="D20">
        <v>16</v>
      </c>
      <c r="E20">
        <v>5</v>
      </c>
      <c r="F20">
        <v>2</v>
      </c>
      <c r="G20">
        <v>61852.03</v>
      </c>
      <c r="H20">
        <v>0.13</v>
      </c>
    </row>
    <row r="21" spans="1:8" x14ac:dyDescent="0.25">
      <c r="A21">
        <v>20</v>
      </c>
      <c r="B21" s="3">
        <v>45277</v>
      </c>
      <c r="C21">
        <v>2</v>
      </c>
      <c r="D21">
        <v>11</v>
      </c>
      <c r="E21">
        <v>2</v>
      </c>
      <c r="F21">
        <v>5</v>
      </c>
      <c r="G21">
        <v>6175.69</v>
      </c>
      <c r="H21">
        <v>0.04</v>
      </c>
    </row>
    <row r="22" spans="1:8" x14ac:dyDescent="0.25">
      <c r="A22">
        <v>21</v>
      </c>
      <c r="B22" s="3">
        <v>44955</v>
      </c>
      <c r="C22">
        <v>1</v>
      </c>
      <c r="D22">
        <v>2</v>
      </c>
      <c r="E22">
        <v>3</v>
      </c>
      <c r="F22">
        <v>5</v>
      </c>
      <c r="G22">
        <v>33146.67</v>
      </c>
      <c r="H22">
        <v>0.13</v>
      </c>
    </row>
    <row r="23" spans="1:8" x14ac:dyDescent="0.25">
      <c r="A23">
        <v>22</v>
      </c>
      <c r="B23" s="3">
        <v>44974</v>
      </c>
      <c r="C23">
        <v>11</v>
      </c>
      <c r="D23">
        <v>17</v>
      </c>
      <c r="E23">
        <v>1</v>
      </c>
      <c r="F23">
        <v>2</v>
      </c>
      <c r="G23">
        <v>81060.02</v>
      </c>
      <c r="H23">
        <v>0.13</v>
      </c>
    </row>
    <row r="24" spans="1:8" x14ac:dyDescent="0.25">
      <c r="A24">
        <v>23</v>
      </c>
      <c r="B24" s="3">
        <v>44948</v>
      </c>
      <c r="C24">
        <v>2</v>
      </c>
      <c r="D24">
        <v>10</v>
      </c>
      <c r="E24">
        <v>4</v>
      </c>
      <c r="F24">
        <v>5</v>
      </c>
      <c r="G24">
        <v>109250.93</v>
      </c>
      <c r="H24">
        <v>0.02</v>
      </c>
    </row>
    <row r="25" spans="1:8" x14ac:dyDescent="0.25">
      <c r="A25">
        <v>24</v>
      </c>
      <c r="B25" s="3">
        <v>45084</v>
      </c>
      <c r="C25">
        <v>15</v>
      </c>
      <c r="D25">
        <v>10</v>
      </c>
      <c r="E25">
        <v>1</v>
      </c>
      <c r="F25">
        <v>2</v>
      </c>
      <c r="G25">
        <v>32446.55</v>
      </c>
      <c r="H25">
        <v>7.0000000000000007E-2</v>
      </c>
    </row>
    <row r="26" spans="1:8" x14ac:dyDescent="0.25">
      <c r="A26">
        <v>25</v>
      </c>
      <c r="B26" s="3">
        <v>44962</v>
      </c>
      <c r="C26">
        <v>13</v>
      </c>
      <c r="D26">
        <v>18</v>
      </c>
      <c r="E26">
        <v>5</v>
      </c>
      <c r="F26">
        <v>3</v>
      </c>
      <c r="G26">
        <v>91338.38</v>
      </c>
      <c r="H26">
        <v>0.14000000000000001</v>
      </c>
    </row>
    <row r="27" spans="1:8" x14ac:dyDescent="0.25">
      <c r="A27">
        <v>26</v>
      </c>
      <c r="B27" s="3">
        <v>45076</v>
      </c>
      <c r="C27">
        <v>4</v>
      </c>
      <c r="D27">
        <v>14</v>
      </c>
      <c r="E27">
        <v>1</v>
      </c>
      <c r="F27">
        <v>3</v>
      </c>
      <c r="G27">
        <v>36562.92</v>
      </c>
      <c r="H27">
        <v>0.04</v>
      </c>
    </row>
    <row r="28" spans="1:8" x14ac:dyDescent="0.25">
      <c r="A28">
        <v>27</v>
      </c>
      <c r="B28" s="3">
        <v>45020</v>
      </c>
      <c r="C28">
        <v>11</v>
      </c>
      <c r="D28">
        <v>2</v>
      </c>
      <c r="E28">
        <v>4</v>
      </c>
      <c r="F28">
        <v>1</v>
      </c>
      <c r="G28">
        <v>96108.2</v>
      </c>
      <c r="H28">
        <v>0.06</v>
      </c>
    </row>
    <row r="29" spans="1:8" x14ac:dyDescent="0.25">
      <c r="A29">
        <v>28</v>
      </c>
      <c r="B29" s="3">
        <v>45174</v>
      </c>
      <c r="C29">
        <v>13</v>
      </c>
      <c r="D29">
        <v>5</v>
      </c>
      <c r="E29">
        <v>3</v>
      </c>
      <c r="F29">
        <v>2</v>
      </c>
      <c r="G29">
        <v>113600.21</v>
      </c>
      <c r="H29">
        <v>0.11</v>
      </c>
    </row>
    <row r="30" spans="1:8" x14ac:dyDescent="0.25">
      <c r="A30">
        <v>29</v>
      </c>
      <c r="B30" s="3">
        <v>45034</v>
      </c>
      <c r="C30">
        <v>12</v>
      </c>
      <c r="D30">
        <v>5</v>
      </c>
      <c r="E30">
        <v>2</v>
      </c>
      <c r="F30">
        <v>3</v>
      </c>
      <c r="G30">
        <v>86586.52</v>
      </c>
      <c r="H30">
        <v>0.08</v>
      </c>
    </row>
    <row r="31" spans="1:8" x14ac:dyDescent="0.25">
      <c r="A31">
        <v>30</v>
      </c>
      <c r="B31" s="3">
        <v>45206</v>
      </c>
      <c r="C31">
        <v>2</v>
      </c>
      <c r="D31">
        <v>16</v>
      </c>
      <c r="E31">
        <v>3</v>
      </c>
      <c r="F31">
        <v>1</v>
      </c>
      <c r="G31">
        <v>34959.919999999998</v>
      </c>
      <c r="H31">
        <v>0.04</v>
      </c>
    </row>
    <row r="32" spans="1:8" x14ac:dyDescent="0.25">
      <c r="A32">
        <v>31</v>
      </c>
      <c r="B32" s="3">
        <v>45171</v>
      </c>
      <c r="C32">
        <v>9</v>
      </c>
      <c r="D32">
        <v>8</v>
      </c>
      <c r="E32">
        <v>5</v>
      </c>
      <c r="F32">
        <v>2</v>
      </c>
      <c r="G32">
        <v>101304.76</v>
      </c>
      <c r="H32">
        <v>0.03</v>
      </c>
    </row>
    <row r="33" spans="1:8" x14ac:dyDescent="0.25">
      <c r="A33">
        <v>32</v>
      </c>
      <c r="B33" s="3">
        <v>45115</v>
      </c>
      <c r="C33">
        <v>11</v>
      </c>
      <c r="D33">
        <v>9</v>
      </c>
      <c r="E33">
        <v>2</v>
      </c>
      <c r="F33">
        <v>4</v>
      </c>
      <c r="G33">
        <v>92018.559999999998</v>
      </c>
      <c r="H33">
        <v>0.19</v>
      </c>
    </row>
    <row r="34" spans="1:8" x14ac:dyDescent="0.25">
      <c r="A34">
        <v>33</v>
      </c>
      <c r="B34" s="3">
        <v>45260</v>
      </c>
      <c r="C34">
        <v>3</v>
      </c>
      <c r="D34">
        <v>4</v>
      </c>
      <c r="E34">
        <v>4</v>
      </c>
      <c r="F34">
        <v>4</v>
      </c>
      <c r="G34">
        <v>82738.47</v>
      </c>
      <c r="H34">
        <v>0.06</v>
      </c>
    </row>
    <row r="35" spans="1:8" x14ac:dyDescent="0.25">
      <c r="A35">
        <v>34</v>
      </c>
      <c r="B35" s="3">
        <v>44988</v>
      </c>
      <c r="C35">
        <v>14</v>
      </c>
      <c r="D35">
        <v>3</v>
      </c>
      <c r="E35">
        <v>2</v>
      </c>
      <c r="F35">
        <v>4</v>
      </c>
      <c r="G35">
        <v>101628.64</v>
      </c>
      <c r="H35">
        <v>0.01</v>
      </c>
    </row>
    <row r="36" spans="1:8" x14ac:dyDescent="0.25">
      <c r="A36">
        <v>35</v>
      </c>
      <c r="B36" s="3">
        <v>44938</v>
      </c>
      <c r="C36">
        <v>15</v>
      </c>
      <c r="D36">
        <v>9</v>
      </c>
      <c r="E36">
        <v>5</v>
      </c>
      <c r="F36">
        <v>3</v>
      </c>
      <c r="G36">
        <v>69209.86</v>
      </c>
      <c r="H36">
        <v>0.19</v>
      </c>
    </row>
    <row r="37" spans="1:8" x14ac:dyDescent="0.25">
      <c r="A37">
        <v>36</v>
      </c>
      <c r="B37" s="3">
        <v>45198</v>
      </c>
      <c r="C37">
        <v>10</v>
      </c>
      <c r="D37">
        <v>7</v>
      </c>
      <c r="E37">
        <v>1</v>
      </c>
      <c r="F37">
        <v>5</v>
      </c>
      <c r="G37">
        <v>74669.73</v>
      </c>
      <c r="H37">
        <v>0.05</v>
      </c>
    </row>
    <row r="38" spans="1:8" x14ac:dyDescent="0.25">
      <c r="A38">
        <v>37</v>
      </c>
      <c r="B38" s="3">
        <v>45154</v>
      </c>
      <c r="C38">
        <v>14</v>
      </c>
      <c r="D38">
        <v>18</v>
      </c>
      <c r="E38">
        <v>5</v>
      </c>
      <c r="F38">
        <v>2</v>
      </c>
      <c r="G38">
        <v>103236.23</v>
      </c>
      <c r="H38">
        <v>0.15</v>
      </c>
    </row>
    <row r="39" spans="1:8" x14ac:dyDescent="0.25">
      <c r="A39">
        <v>38</v>
      </c>
      <c r="B39" s="3">
        <v>44990</v>
      </c>
      <c r="C39">
        <v>4</v>
      </c>
      <c r="D39">
        <v>8</v>
      </c>
      <c r="E39">
        <v>3</v>
      </c>
      <c r="F39">
        <v>4</v>
      </c>
      <c r="G39">
        <v>40399.03</v>
      </c>
      <c r="H39">
        <v>0.19</v>
      </c>
    </row>
    <row r="40" spans="1:8" x14ac:dyDescent="0.25">
      <c r="A40">
        <v>39</v>
      </c>
      <c r="B40" s="3">
        <v>45260</v>
      </c>
      <c r="C40">
        <v>11</v>
      </c>
      <c r="D40">
        <v>2</v>
      </c>
      <c r="E40">
        <v>2</v>
      </c>
      <c r="F40">
        <v>4</v>
      </c>
      <c r="G40">
        <v>25193.759999999998</v>
      </c>
      <c r="H40">
        <v>0.01</v>
      </c>
    </row>
    <row r="41" spans="1:8" x14ac:dyDescent="0.25">
      <c r="A41">
        <v>40</v>
      </c>
      <c r="B41" s="3">
        <v>45121</v>
      </c>
      <c r="C41">
        <v>3</v>
      </c>
      <c r="D41">
        <v>8</v>
      </c>
      <c r="E41">
        <v>5</v>
      </c>
      <c r="F41">
        <v>1</v>
      </c>
      <c r="G41">
        <v>84228.52</v>
      </c>
      <c r="H41">
        <v>0.11</v>
      </c>
    </row>
    <row r="42" spans="1:8" x14ac:dyDescent="0.25">
      <c r="A42">
        <v>41</v>
      </c>
      <c r="B42" s="3">
        <v>45144</v>
      </c>
      <c r="C42">
        <v>13</v>
      </c>
      <c r="D42">
        <v>4</v>
      </c>
      <c r="E42">
        <v>1</v>
      </c>
      <c r="F42">
        <v>5</v>
      </c>
      <c r="G42">
        <v>18667.400000000001</v>
      </c>
      <c r="H42">
        <v>0.08</v>
      </c>
    </row>
    <row r="43" spans="1:8" x14ac:dyDescent="0.25">
      <c r="A43">
        <v>42</v>
      </c>
      <c r="B43" s="3">
        <v>44992</v>
      </c>
      <c r="C43">
        <v>7</v>
      </c>
      <c r="D43">
        <v>5</v>
      </c>
      <c r="E43">
        <v>4</v>
      </c>
      <c r="F43">
        <v>5</v>
      </c>
      <c r="G43">
        <v>18267.23</v>
      </c>
      <c r="H43">
        <v>0.06</v>
      </c>
    </row>
    <row r="44" spans="1:8" x14ac:dyDescent="0.25">
      <c r="A44">
        <v>43</v>
      </c>
      <c r="B44" s="3">
        <v>45282</v>
      </c>
      <c r="C44">
        <v>2</v>
      </c>
      <c r="D44">
        <v>12</v>
      </c>
      <c r="E44">
        <v>2</v>
      </c>
      <c r="F44">
        <v>1</v>
      </c>
      <c r="G44">
        <v>42411.040000000001</v>
      </c>
      <c r="H44">
        <v>0.16</v>
      </c>
    </row>
    <row r="45" spans="1:8" x14ac:dyDescent="0.25">
      <c r="A45">
        <v>44</v>
      </c>
      <c r="B45" s="3">
        <v>45128</v>
      </c>
      <c r="C45">
        <v>8</v>
      </c>
      <c r="D45">
        <v>11</v>
      </c>
      <c r="E45">
        <v>1</v>
      </c>
      <c r="F45">
        <v>3</v>
      </c>
      <c r="G45">
        <v>7300.04</v>
      </c>
      <c r="H45">
        <v>0.13</v>
      </c>
    </row>
    <row r="46" spans="1:8" x14ac:dyDescent="0.25">
      <c r="A46">
        <v>45</v>
      </c>
      <c r="B46" s="3">
        <v>45233</v>
      </c>
      <c r="C46">
        <v>7</v>
      </c>
      <c r="D46">
        <v>5</v>
      </c>
      <c r="E46">
        <v>3</v>
      </c>
      <c r="F46">
        <v>5</v>
      </c>
      <c r="G46">
        <v>16713.5</v>
      </c>
      <c r="H46">
        <v>0.12</v>
      </c>
    </row>
    <row r="47" spans="1:8" x14ac:dyDescent="0.25">
      <c r="A47">
        <v>46</v>
      </c>
      <c r="B47" s="3">
        <v>45018</v>
      </c>
      <c r="C47">
        <v>13</v>
      </c>
      <c r="D47">
        <v>7</v>
      </c>
      <c r="E47">
        <v>1</v>
      </c>
      <c r="F47">
        <v>5</v>
      </c>
      <c r="G47">
        <v>43577.19</v>
      </c>
      <c r="H47">
        <v>0.19</v>
      </c>
    </row>
    <row r="48" spans="1:8" x14ac:dyDescent="0.25">
      <c r="A48">
        <v>47</v>
      </c>
      <c r="B48" s="3">
        <v>45064</v>
      </c>
      <c r="C48">
        <v>9</v>
      </c>
      <c r="D48">
        <v>13</v>
      </c>
      <c r="E48">
        <v>3</v>
      </c>
      <c r="F48">
        <v>4</v>
      </c>
      <c r="G48">
        <v>93501.89</v>
      </c>
      <c r="H48">
        <v>0.08</v>
      </c>
    </row>
    <row r="49" spans="1:8" x14ac:dyDescent="0.25">
      <c r="A49">
        <v>48</v>
      </c>
      <c r="B49" s="3">
        <v>45075</v>
      </c>
      <c r="C49">
        <v>9</v>
      </c>
      <c r="D49">
        <v>6</v>
      </c>
      <c r="E49">
        <v>5</v>
      </c>
      <c r="F49">
        <v>5</v>
      </c>
      <c r="G49">
        <v>116656.2</v>
      </c>
      <c r="H49">
        <v>0.14000000000000001</v>
      </c>
    </row>
    <row r="50" spans="1:8" x14ac:dyDescent="0.25">
      <c r="A50">
        <v>49</v>
      </c>
      <c r="B50" s="3">
        <v>44979</v>
      </c>
      <c r="C50">
        <v>2</v>
      </c>
      <c r="D50">
        <v>9</v>
      </c>
      <c r="E50">
        <v>1</v>
      </c>
      <c r="F50">
        <v>1</v>
      </c>
      <c r="G50">
        <v>59465.46</v>
      </c>
      <c r="H50">
        <v>0.01</v>
      </c>
    </row>
    <row r="51" spans="1:8" x14ac:dyDescent="0.25">
      <c r="A51">
        <v>50</v>
      </c>
      <c r="B51" s="3">
        <v>45261</v>
      </c>
      <c r="C51">
        <v>11</v>
      </c>
      <c r="D51">
        <v>12</v>
      </c>
      <c r="E51">
        <v>2</v>
      </c>
      <c r="F51">
        <v>1</v>
      </c>
      <c r="G51">
        <v>23219.65</v>
      </c>
      <c r="H51">
        <v>0.04</v>
      </c>
    </row>
    <row r="52" spans="1:8" x14ac:dyDescent="0.25">
      <c r="A52">
        <v>51</v>
      </c>
      <c r="B52" s="3">
        <v>45280</v>
      </c>
      <c r="C52">
        <v>9</v>
      </c>
      <c r="D52">
        <v>16</v>
      </c>
      <c r="E52">
        <v>1</v>
      </c>
      <c r="F52">
        <v>3</v>
      </c>
      <c r="G52">
        <v>98982.98</v>
      </c>
      <c r="H52">
        <v>0.03</v>
      </c>
    </row>
    <row r="53" spans="1:8" x14ac:dyDescent="0.25">
      <c r="A53">
        <v>52</v>
      </c>
      <c r="B53" s="3">
        <v>45034</v>
      </c>
      <c r="C53">
        <v>8</v>
      </c>
      <c r="D53">
        <v>3</v>
      </c>
      <c r="E53">
        <v>4</v>
      </c>
      <c r="F53">
        <v>4</v>
      </c>
      <c r="G53">
        <v>91621.35</v>
      </c>
      <c r="H53">
        <v>0.14000000000000001</v>
      </c>
    </row>
    <row r="54" spans="1:8" x14ac:dyDescent="0.25">
      <c r="A54">
        <v>53</v>
      </c>
      <c r="B54" s="3">
        <v>45197</v>
      </c>
      <c r="C54">
        <v>10</v>
      </c>
      <c r="D54">
        <v>3</v>
      </c>
      <c r="E54">
        <v>1</v>
      </c>
      <c r="F54">
        <v>5</v>
      </c>
      <c r="G54">
        <v>6645.2</v>
      </c>
      <c r="H54">
        <v>0.08</v>
      </c>
    </row>
    <row r="55" spans="1:8" x14ac:dyDescent="0.25">
      <c r="A55">
        <v>54</v>
      </c>
      <c r="B55" s="3">
        <v>45264</v>
      </c>
      <c r="C55">
        <v>13</v>
      </c>
      <c r="D55">
        <v>4</v>
      </c>
      <c r="E55">
        <v>3</v>
      </c>
      <c r="F55">
        <v>3</v>
      </c>
      <c r="G55">
        <v>23944.61</v>
      </c>
      <c r="H55">
        <v>0.13</v>
      </c>
    </row>
    <row r="56" spans="1:8" x14ac:dyDescent="0.25">
      <c r="A56">
        <v>55</v>
      </c>
      <c r="B56" s="3">
        <v>45142</v>
      </c>
      <c r="C56">
        <v>5</v>
      </c>
      <c r="D56">
        <v>12</v>
      </c>
      <c r="E56">
        <v>1</v>
      </c>
      <c r="F56">
        <v>3</v>
      </c>
      <c r="G56">
        <v>27117.59</v>
      </c>
      <c r="H56">
        <v>0.06</v>
      </c>
    </row>
    <row r="57" spans="1:8" x14ac:dyDescent="0.25">
      <c r="A57">
        <v>56</v>
      </c>
      <c r="B57" s="3">
        <v>45281</v>
      </c>
      <c r="C57">
        <v>5</v>
      </c>
      <c r="D57">
        <v>1</v>
      </c>
      <c r="E57">
        <v>5</v>
      </c>
      <c r="F57">
        <v>4</v>
      </c>
      <c r="G57">
        <v>73140.759999999995</v>
      </c>
      <c r="H57">
        <v>0.12</v>
      </c>
    </row>
    <row r="58" spans="1:8" x14ac:dyDescent="0.25">
      <c r="A58">
        <v>57</v>
      </c>
      <c r="B58" s="3">
        <v>45263</v>
      </c>
      <c r="C58">
        <v>5</v>
      </c>
      <c r="D58">
        <v>8</v>
      </c>
      <c r="E58">
        <v>3</v>
      </c>
      <c r="F58">
        <v>4</v>
      </c>
      <c r="G58">
        <v>88794.09</v>
      </c>
      <c r="H58">
        <v>0.09</v>
      </c>
    </row>
    <row r="59" spans="1:8" x14ac:dyDescent="0.25">
      <c r="A59">
        <v>58</v>
      </c>
      <c r="B59" s="3">
        <v>45140</v>
      </c>
      <c r="C59">
        <v>3</v>
      </c>
      <c r="D59">
        <v>15</v>
      </c>
      <c r="E59">
        <v>4</v>
      </c>
      <c r="F59">
        <v>1</v>
      </c>
      <c r="G59">
        <v>88009.94</v>
      </c>
      <c r="H59">
        <v>0.18</v>
      </c>
    </row>
    <row r="60" spans="1:8" x14ac:dyDescent="0.25">
      <c r="A60">
        <v>59</v>
      </c>
      <c r="B60" s="3">
        <v>45012</v>
      </c>
      <c r="C60">
        <v>11</v>
      </c>
      <c r="D60">
        <v>7</v>
      </c>
      <c r="E60">
        <v>2</v>
      </c>
      <c r="F60">
        <v>5</v>
      </c>
      <c r="G60">
        <v>74486.59</v>
      </c>
      <c r="H60">
        <v>0.2</v>
      </c>
    </row>
    <row r="61" spans="1:8" x14ac:dyDescent="0.25">
      <c r="A61">
        <v>60</v>
      </c>
      <c r="B61" s="3">
        <v>45180</v>
      </c>
      <c r="C61">
        <v>2</v>
      </c>
      <c r="D61">
        <v>3</v>
      </c>
      <c r="E61">
        <v>5</v>
      </c>
      <c r="F61">
        <v>4</v>
      </c>
      <c r="G61">
        <v>79955.73</v>
      </c>
      <c r="H61">
        <v>0.14000000000000001</v>
      </c>
    </row>
    <row r="62" spans="1:8" x14ac:dyDescent="0.25">
      <c r="A62">
        <v>61</v>
      </c>
      <c r="B62" s="3">
        <v>45243</v>
      </c>
      <c r="C62">
        <v>8</v>
      </c>
      <c r="D62">
        <v>1</v>
      </c>
      <c r="E62">
        <v>5</v>
      </c>
      <c r="F62">
        <v>4</v>
      </c>
      <c r="G62">
        <v>44120.02</v>
      </c>
      <c r="H62">
        <v>0.17</v>
      </c>
    </row>
    <row r="63" spans="1:8" x14ac:dyDescent="0.25">
      <c r="A63">
        <v>62</v>
      </c>
      <c r="B63" s="3">
        <v>45036</v>
      </c>
      <c r="C63">
        <v>1</v>
      </c>
      <c r="D63">
        <v>13</v>
      </c>
      <c r="E63">
        <v>2</v>
      </c>
      <c r="F63">
        <v>1</v>
      </c>
      <c r="G63">
        <v>38184.629999999997</v>
      </c>
      <c r="H63">
        <v>0.15</v>
      </c>
    </row>
    <row r="64" spans="1:8" x14ac:dyDescent="0.25">
      <c r="A64">
        <v>63</v>
      </c>
      <c r="B64" s="3">
        <v>45154</v>
      </c>
      <c r="C64">
        <v>5</v>
      </c>
      <c r="D64">
        <v>17</v>
      </c>
      <c r="E64">
        <v>2</v>
      </c>
      <c r="F64">
        <v>3</v>
      </c>
      <c r="G64">
        <v>21787.41</v>
      </c>
      <c r="H64">
        <v>0.01</v>
      </c>
    </row>
    <row r="65" spans="1:8" x14ac:dyDescent="0.25">
      <c r="A65">
        <v>64</v>
      </c>
      <c r="B65" s="3">
        <v>45060</v>
      </c>
      <c r="C65">
        <v>10</v>
      </c>
      <c r="D65">
        <v>20</v>
      </c>
      <c r="E65">
        <v>1</v>
      </c>
      <c r="F65">
        <v>4</v>
      </c>
      <c r="G65">
        <v>51447.96</v>
      </c>
      <c r="H65">
        <v>0.08</v>
      </c>
    </row>
    <row r="66" spans="1:8" x14ac:dyDescent="0.25">
      <c r="A66">
        <v>65</v>
      </c>
      <c r="B66" s="3">
        <v>44981</v>
      </c>
      <c r="C66">
        <v>10</v>
      </c>
      <c r="D66">
        <v>15</v>
      </c>
      <c r="E66">
        <v>1</v>
      </c>
      <c r="F66">
        <v>3</v>
      </c>
      <c r="G66">
        <v>10401.92</v>
      </c>
      <c r="H66">
        <v>0.02</v>
      </c>
    </row>
    <row r="67" spans="1:8" x14ac:dyDescent="0.25">
      <c r="A67">
        <v>66</v>
      </c>
      <c r="B67" s="3">
        <v>45071</v>
      </c>
      <c r="C67">
        <v>2</v>
      </c>
      <c r="D67">
        <v>3</v>
      </c>
      <c r="E67">
        <v>5</v>
      </c>
      <c r="F67">
        <v>4</v>
      </c>
      <c r="G67">
        <v>105150.92</v>
      </c>
      <c r="H67">
        <v>0.01</v>
      </c>
    </row>
    <row r="68" spans="1:8" x14ac:dyDescent="0.25">
      <c r="A68">
        <v>67</v>
      </c>
      <c r="B68" s="3">
        <v>44978</v>
      </c>
      <c r="C68">
        <v>3</v>
      </c>
      <c r="D68">
        <v>1</v>
      </c>
      <c r="E68">
        <v>3</v>
      </c>
      <c r="F68">
        <v>3</v>
      </c>
      <c r="G68">
        <v>12343.3</v>
      </c>
      <c r="H68">
        <v>0.03</v>
      </c>
    </row>
    <row r="69" spans="1:8" x14ac:dyDescent="0.25">
      <c r="A69">
        <v>68</v>
      </c>
      <c r="B69" s="3">
        <v>45141</v>
      </c>
      <c r="C69">
        <v>14</v>
      </c>
      <c r="D69">
        <v>18</v>
      </c>
      <c r="E69">
        <v>2</v>
      </c>
      <c r="F69">
        <v>5</v>
      </c>
      <c r="G69">
        <v>88133.75</v>
      </c>
      <c r="H69">
        <v>0.1</v>
      </c>
    </row>
    <row r="70" spans="1:8" x14ac:dyDescent="0.25">
      <c r="A70">
        <v>69</v>
      </c>
      <c r="B70" s="3">
        <v>45139</v>
      </c>
      <c r="C70">
        <v>13</v>
      </c>
      <c r="D70">
        <v>11</v>
      </c>
      <c r="E70">
        <v>3</v>
      </c>
      <c r="F70">
        <v>2</v>
      </c>
      <c r="G70">
        <v>49209.05</v>
      </c>
      <c r="H70">
        <v>0.04</v>
      </c>
    </row>
    <row r="71" spans="1:8" x14ac:dyDescent="0.25">
      <c r="A71">
        <v>70</v>
      </c>
      <c r="B71" s="3">
        <v>45249</v>
      </c>
      <c r="C71">
        <v>5</v>
      </c>
      <c r="D71">
        <v>18</v>
      </c>
      <c r="E71">
        <v>1</v>
      </c>
      <c r="F71">
        <v>2</v>
      </c>
      <c r="G71">
        <v>89809.2</v>
      </c>
      <c r="H71">
        <v>0.14000000000000001</v>
      </c>
    </row>
    <row r="72" spans="1:8" x14ac:dyDescent="0.25">
      <c r="A72">
        <v>71</v>
      </c>
      <c r="B72" s="3">
        <v>45166</v>
      </c>
      <c r="C72">
        <v>10</v>
      </c>
      <c r="D72">
        <v>4</v>
      </c>
      <c r="E72">
        <v>3</v>
      </c>
      <c r="F72">
        <v>5</v>
      </c>
      <c r="G72">
        <v>34406.449999999997</v>
      </c>
      <c r="H72">
        <v>7.0000000000000007E-2</v>
      </c>
    </row>
    <row r="73" spans="1:8" x14ac:dyDescent="0.25">
      <c r="A73">
        <v>72</v>
      </c>
      <c r="B73" s="3">
        <v>45040</v>
      </c>
      <c r="C73">
        <v>11</v>
      </c>
      <c r="D73">
        <v>18</v>
      </c>
      <c r="E73">
        <v>2</v>
      </c>
      <c r="F73">
        <v>4</v>
      </c>
      <c r="G73">
        <v>57934.01</v>
      </c>
      <c r="H73">
        <v>0.13</v>
      </c>
    </row>
    <row r="74" spans="1:8" x14ac:dyDescent="0.25">
      <c r="A74">
        <v>73</v>
      </c>
      <c r="B74" s="3">
        <v>44956</v>
      </c>
      <c r="C74">
        <v>4</v>
      </c>
      <c r="D74">
        <v>6</v>
      </c>
      <c r="E74">
        <v>2</v>
      </c>
      <c r="F74">
        <v>3</v>
      </c>
      <c r="G74">
        <v>107641.64</v>
      </c>
      <c r="H74">
        <v>0.13</v>
      </c>
    </row>
    <row r="75" spans="1:8" x14ac:dyDescent="0.25">
      <c r="A75">
        <v>74</v>
      </c>
      <c r="B75" s="3">
        <v>45087</v>
      </c>
      <c r="C75">
        <v>14</v>
      </c>
      <c r="D75">
        <v>11</v>
      </c>
      <c r="E75">
        <v>1</v>
      </c>
      <c r="F75">
        <v>5</v>
      </c>
      <c r="G75">
        <v>97237.57</v>
      </c>
      <c r="H75">
        <v>0.03</v>
      </c>
    </row>
    <row r="76" spans="1:8" x14ac:dyDescent="0.25">
      <c r="A76">
        <v>75</v>
      </c>
      <c r="B76" s="3">
        <v>44969</v>
      </c>
      <c r="C76">
        <v>15</v>
      </c>
      <c r="D76">
        <v>9</v>
      </c>
      <c r="E76">
        <v>4</v>
      </c>
      <c r="F76">
        <v>4</v>
      </c>
      <c r="G76">
        <v>91888.08</v>
      </c>
      <c r="H76">
        <v>0.14000000000000001</v>
      </c>
    </row>
    <row r="77" spans="1:8" x14ac:dyDescent="0.25">
      <c r="A77">
        <v>76</v>
      </c>
      <c r="B77" s="3">
        <v>45053</v>
      </c>
      <c r="C77">
        <v>10</v>
      </c>
      <c r="D77">
        <v>2</v>
      </c>
      <c r="E77">
        <v>2</v>
      </c>
      <c r="F77">
        <v>1</v>
      </c>
      <c r="G77">
        <v>55775.12</v>
      </c>
      <c r="H77">
        <v>0</v>
      </c>
    </row>
    <row r="78" spans="1:8" x14ac:dyDescent="0.25">
      <c r="A78">
        <v>77</v>
      </c>
      <c r="B78" s="3">
        <v>45169</v>
      </c>
      <c r="C78">
        <v>13</v>
      </c>
      <c r="D78">
        <v>6</v>
      </c>
      <c r="E78">
        <v>1</v>
      </c>
      <c r="F78">
        <v>3</v>
      </c>
      <c r="G78">
        <v>79534.8</v>
      </c>
      <c r="H78">
        <v>0.01</v>
      </c>
    </row>
    <row r="79" spans="1:8" x14ac:dyDescent="0.25">
      <c r="A79">
        <v>78</v>
      </c>
      <c r="B79" s="3">
        <v>45095</v>
      </c>
      <c r="C79">
        <v>8</v>
      </c>
      <c r="D79">
        <v>11</v>
      </c>
      <c r="E79">
        <v>2</v>
      </c>
      <c r="F79">
        <v>2</v>
      </c>
      <c r="G79">
        <v>90835.45</v>
      </c>
      <c r="H79">
        <v>7.0000000000000007E-2</v>
      </c>
    </row>
    <row r="80" spans="1:8" x14ac:dyDescent="0.25">
      <c r="A80">
        <v>79</v>
      </c>
      <c r="B80" s="3">
        <v>44936</v>
      </c>
      <c r="C80">
        <v>8</v>
      </c>
      <c r="D80">
        <v>18</v>
      </c>
      <c r="E80">
        <v>5</v>
      </c>
      <c r="F80">
        <v>3</v>
      </c>
      <c r="G80">
        <v>67508.240000000005</v>
      </c>
      <c r="H80">
        <v>7.0000000000000007E-2</v>
      </c>
    </row>
    <row r="81" spans="1:8" x14ac:dyDescent="0.25">
      <c r="A81">
        <v>80</v>
      </c>
      <c r="B81" s="3">
        <v>45062</v>
      </c>
      <c r="C81">
        <v>9</v>
      </c>
      <c r="D81">
        <v>18</v>
      </c>
      <c r="E81">
        <v>3</v>
      </c>
      <c r="F81">
        <v>4</v>
      </c>
      <c r="G81">
        <v>91180.95</v>
      </c>
      <c r="H81">
        <v>0.12</v>
      </c>
    </row>
    <row r="82" spans="1:8" x14ac:dyDescent="0.25">
      <c r="A82">
        <v>81</v>
      </c>
      <c r="B82" s="3">
        <v>45125</v>
      </c>
      <c r="C82">
        <v>1</v>
      </c>
      <c r="D82">
        <v>18</v>
      </c>
      <c r="E82">
        <v>3</v>
      </c>
      <c r="F82">
        <v>2</v>
      </c>
      <c r="G82">
        <v>37700.620000000003</v>
      </c>
      <c r="H82">
        <v>0.1</v>
      </c>
    </row>
    <row r="83" spans="1:8" x14ac:dyDescent="0.25">
      <c r="A83">
        <v>82</v>
      </c>
      <c r="B83" s="3">
        <v>45015</v>
      </c>
      <c r="C83">
        <v>4</v>
      </c>
      <c r="D83">
        <v>2</v>
      </c>
      <c r="E83">
        <v>5</v>
      </c>
      <c r="F83">
        <v>1</v>
      </c>
      <c r="G83">
        <v>84110.28</v>
      </c>
      <c r="H83">
        <v>0.19</v>
      </c>
    </row>
    <row r="84" spans="1:8" x14ac:dyDescent="0.25">
      <c r="A84">
        <v>83</v>
      </c>
      <c r="B84" s="3">
        <v>45015</v>
      </c>
      <c r="C84">
        <v>7</v>
      </c>
      <c r="D84">
        <v>19</v>
      </c>
      <c r="E84">
        <v>3</v>
      </c>
      <c r="F84">
        <v>5</v>
      </c>
      <c r="G84">
        <v>86892.7</v>
      </c>
      <c r="H84">
        <v>0.12</v>
      </c>
    </row>
    <row r="85" spans="1:8" x14ac:dyDescent="0.25">
      <c r="A85">
        <v>84</v>
      </c>
      <c r="B85" s="3">
        <v>45152</v>
      </c>
      <c r="C85">
        <v>2</v>
      </c>
      <c r="D85">
        <v>13</v>
      </c>
      <c r="E85">
        <v>4</v>
      </c>
      <c r="F85">
        <v>4</v>
      </c>
      <c r="G85">
        <v>58493.16</v>
      </c>
      <c r="H85">
        <v>0.09</v>
      </c>
    </row>
    <row r="86" spans="1:8" x14ac:dyDescent="0.25">
      <c r="A86">
        <v>85</v>
      </c>
      <c r="B86" s="3">
        <v>45090</v>
      </c>
      <c r="C86">
        <v>3</v>
      </c>
      <c r="D86">
        <v>7</v>
      </c>
      <c r="E86">
        <v>2</v>
      </c>
      <c r="F86">
        <v>1</v>
      </c>
      <c r="G86">
        <v>33578.589999999997</v>
      </c>
      <c r="H86">
        <v>0.1</v>
      </c>
    </row>
    <row r="87" spans="1:8" x14ac:dyDescent="0.25">
      <c r="A87">
        <v>86</v>
      </c>
      <c r="B87" s="3">
        <v>45043</v>
      </c>
      <c r="C87">
        <v>8</v>
      </c>
      <c r="D87">
        <v>12</v>
      </c>
      <c r="E87">
        <v>1</v>
      </c>
      <c r="F87">
        <v>4</v>
      </c>
      <c r="G87">
        <v>95055.039999999994</v>
      </c>
      <c r="H87">
        <v>0.03</v>
      </c>
    </row>
    <row r="88" spans="1:8" x14ac:dyDescent="0.25">
      <c r="A88">
        <v>87</v>
      </c>
      <c r="B88" s="3">
        <v>45208</v>
      </c>
      <c r="C88">
        <v>2</v>
      </c>
      <c r="D88">
        <v>8</v>
      </c>
      <c r="E88">
        <v>4</v>
      </c>
      <c r="F88">
        <v>3</v>
      </c>
      <c r="G88">
        <v>65292.6</v>
      </c>
      <c r="H88">
        <v>0.02</v>
      </c>
    </row>
    <row r="89" spans="1:8" x14ac:dyDescent="0.25">
      <c r="A89">
        <v>88</v>
      </c>
      <c r="B89" s="3">
        <v>44950</v>
      </c>
      <c r="C89">
        <v>3</v>
      </c>
      <c r="D89">
        <v>5</v>
      </c>
      <c r="E89">
        <v>4</v>
      </c>
      <c r="F89">
        <v>5</v>
      </c>
      <c r="G89">
        <v>21655.279999999999</v>
      </c>
      <c r="H89">
        <v>0.02</v>
      </c>
    </row>
    <row r="90" spans="1:8" x14ac:dyDescent="0.25">
      <c r="A90">
        <v>89</v>
      </c>
      <c r="B90" s="3">
        <v>45205</v>
      </c>
      <c r="C90">
        <v>3</v>
      </c>
      <c r="D90">
        <v>8</v>
      </c>
      <c r="E90">
        <v>5</v>
      </c>
      <c r="F90">
        <v>5</v>
      </c>
      <c r="G90">
        <v>3076.71</v>
      </c>
      <c r="H90">
        <v>0.08</v>
      </c>
    </row>
    <row r="91" spans="1:8" x14ac:dyDescent="0.25">
      <c r="A91">
        <v>90</v>
      </c>
      <c r="B91" s="3">
        <v>45160</v>
      </c>
      <c r="C91">
        <v>2</v>
      </c>
      <c r="D91">
        <v>16</v>
      </c>
      <c r="E91">
        <v>3</v>
      </c>
      <c r="F91">
        <v>1</v>
      </c>
      <c r="G91">
        <v>13713.7</v>
      </c>
      <c r="H91">
        <v>0.06</v>
      </c>
    </row>
    <row r="92" spans="1:8" x14ac:dyDescent="0.25">
      <c r="A92">
        <v>91</v>
      </c>
      <c r="B92" s="3">
        <v>45255</v>
      </c>
      <c r="C92">
        <v>1</v>
      </c>
      <c r="D92">
        <v>15</v>
      </c>
      <c r="E92">
        <v>2</v>
      </c>
      <c r="F92">
        <v>1</v>
      </c>
      <c r="G92">
        <v>21701.79</v>
      </c>
      <c r="H92">
        <v>0.16</v>
      </c>
    </row>
    <row r="93" spans="1:8" x14ac:dyDescent="0.25">
      <c r="A93">
        <v>92</v>
      </c>
      <c r="B93" s="3">
        <v>44994</v>
      </c>
      <c r="C93">
        <v>12</v>
      </c>
      <c r="D93">
        <v>15</v>
      </c>
      <c r="E93">
        <v>3</v>
      </c>
      <c r="F93">
        <v>5</v>
      </c>
      <c r="G93">
        <v>94842.61</v>
      </c>
      <c r="H93">
        <v>0.19</v>
      </c>
    </row>
    <row r="94" spans="1:8" x14ac:dyDescent="0.25">
      <c r="A94">
        <v>93</v>
      </c>
      <c r="B94" s="3">
        <v>45218</v>
      </c>
      <c r="C94">
        <v>14</v>
      </c>
      <c r="D94">
        <v>1</v>
      </c>
      <c r="E94">
        <v>2</v>
      </c>
      <c r="F94">
        <v>3</v>
      </c>
      <c r="G94">
        <v>16410.419999999998</v>
      </c>
      <c r="H94">
        <v>0.13</v>
      </c>
    </row>
    <row r="95" spans="1:8" x14ac:dyDescent="0.25">
      <c r="A95">
        <v>94</v>
      </c>
      <c r="B95" s="3">
        <v>45276</v>
      </c>
      <c r="C95">
        <v>14</v>
      </c>
      <c r="D95">
        <v>6</v>
      </c>
      <c r="E95">
        <v>4</v>
      </c>
      <c r="F95">
        <v>3</v>
      </c>
      <c r="G95">
        <v>105299.4</v>
      </c>
      <c r="H95">
        <v>0.04</v>
      </c>
    </row>
    <row r="96" spans="1:8" x14ac:dyDescent="0.25">
      <c r="A96">
        <v>95</v>
      </c>
      <c r="B96" s="3">
        <v>45121</v>
      </c>
      <c r="C96">
        <v>10</v>
      </c>
      <c r="D96">
        <v>12</v>
      </c>
      <c r="E96">
        <v>4</v>
      </c>
      <c r="F96">
        <v>3</v>
      </c>
      <c r="G96">
        <v>89991.99</v>
      </c>
      <c r="H96">
        <v>0</v>
      </c>
    </row>
    <row r="97" spans="1:8" x14ac:dyDescent="0.25">
      <c r="A97">
        <v>96</v>
      </c>
      <c r="B97" s="3">
        <v>45139</v>
      </c>
      <c r="C97">
        <v>5</v>
      </c>
      <c r="D97">
        <v>19</v>
      </c>
      <c r="E97">
        <v>4</v>
      </c>
      <c r="F97">
        <v>1</v>
      </c>
      <c r="G97">
        <v>86873.38</v>
      </c>
      <c r="H97">
        <v>0.08</v>
      </c>
    </row>
    <row r="98" spans="1:8" x14ac:dyDescent="0.25">
      <c r="A98">
        <v>97</v>
      </c>
      <c r="B98" s="3">
        <v>44989</v>
      </c>
      <c r="C98">
        <v>6</v>
      </c>
      <c r="D98">
        <v>8</v>
      </c>
      <c r="E98">
        <v>5</v>
      </c>
      <c r="F98">
        <v>1</v>
      </c>
      <c r="G98">
        <v>45582.44</v>
      </c>
      <c r="H98">
        <v>0.06</v>
      </c>
    </row>
    <row r="99" spans="1:8" x14ac:dyDescent="0.25">
      <c r="A99">
        <v>98</v>
      </c>
      <c r="B99" s="3">
        <v>45142</v>
      </c>
      <c r="C99">
        <v>10</v>
      </c>
      <c r="D99">
        <v>18</v>
      </c>
      <c r="E99">
        <v>1</v>
      </c>
      <c r="F99">
        <v>3</v>
      </c>
      <c r="G99">
        <v>63104.1</v>
      </c>
      <c r="H99">
        <v>0.04</v>
      </c>
    </row>
    <row r="100" spans="1:8" x14ac:dyDescent="0.25">
      <c r="A100">
        <v>99</v>
      </c>
      <c r="B100" s="3">
        <v>45019</v>
      </c>
      <c r="C100">
        <v>6</v>
      </c>
      <c r="D100">
        <v>9</v>
      </c>
      <c r="E100">
        <v>2</v>
      </c>
      <c r="F100">
        <v>3</v>
      </c>
      <c r="G100">
        <v>108198.59</v>
      </c>
      <c r="H100">
        <v>0.08</v>
      </c>
    </row>
    <row r="101" spans="1:8" x14ac:dyDescent="0.25">
      <c r="A101">
        <v>100</v>
      </c>
      <c r="B101" s="3">
        <v>45224</v>
      </c>
      <c r="C101">
        <v>14</v>
      </c>
      <c r="D101">
        <v>16</v>
      </c>
      <c r="E101">
        <v>4</v>
      </c>
      <c r="F101">
        <v>2</v>
      </c>
      <c r="G101">
        <v>117505.66</v>
      </c>
      <c r="H101">
        <v>0.15</v>
      </c>
    </row>
  </sheetData>
  <autoFilter ref="A1:H10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AACD-AE60-4168-AF0D-93F39CC971C2}">
  <dimension ref="A1:H108"/>
  <sheetViews>
    <sheetView tabSelected="1" workbookViewId="0">
      <selection activeCell="I6" sqref="I6"/>
    </sheetView>
  </sheetViews>
  <sheetFormatPr baseColWidth="10" defaultRowHeight="15" x14ac:dyDescent="0.25"/>
  <cols>
    <col min="2" max="2" width="11.85546875" bestFit="1" customWidth="1"/>
    <col min="4" max="4" width="19.5703125" customWidth="1"/>
    <col min="5" max="5" width="15.140625" customWidth="1"/>
  </cols>
  <sheetData>
    <row r="1" spans="1:8" ht="40.5" customHeight="1" x14ac:dyDescent="0.25">
      <c r="A1" s="5" t="s">
        <v>74</v>
      </c>
      <c r="B1" s="6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4" t="s">
        <v>92</v>
      </c>
      <c r="H1" s="4"/>
    </row>
    <row r="2" spans="1:8" x14ac:dyDescent="0.25">
      <c r="A2">
        <v>2023</v>
      </c>
      <c r="B2">
        <v>1</v>
      </c>
      <c r="C2" t="s">
        <v>86</v>
      </c>
      <c r="D2" t="str">
        <f>IF(B2&lt;=3, "Primer Trimestre", IF(B2&lt;=6, "Segundo Trimestre",IF(B2&lt;=9,"Tercer Trimestre","Cuarto Trimestre")))</f>
        <v>Primer Trimestre</v>
      </c>
      <c r="E2" t="str">
        <f>IF(F2=1,"lunes",IF(F2=2,"martes",IF(F2=3,"miercoles",IF(F2=4, "jueves",IF(F2=5,"viernes",IF(F2=6,"sabado","domingo"))))))</f>
        <v>martes</v>
      </c>
      <c r="F2">
        <v>2</v>
      </c>
      <c r="G2">
        <v>1</v>
      </c>
    </row>
    <row r="3" spans="1:8" x14ac:dyDescent="0.25">
      <c r="A3">
        <v>2023</v>
      </c>
      <c r="B3">
        <v>1</v>
      </c>
      <c r="C3" t="s">
        <v>86</v>
      </c>
      <c r="D3" t="str">
        <f>IF(B3&lt;=3, "Primer Trimestre", IF(B3&lt;=6, "Segundo Trimestre",IF(B3&lt;=9,"Tercer Trimestre","Cuarto Trimestre")))</f>
        <v>Primer Trimestre</v>
      </c>
      <c r="E3" t="str">
        <f>IF(F3=1,"lunes",IF(F3=2,"martes",IF(F3=3,"miercoles",IF(F3=4, "jueves",IF(F3=5,"viernes",IF(F3=6,"sabado","domingo"))))))</f>
        <v>jueves</v>
      </c>
      <c r="F3">
        <v>4</v>
      </c>
      <c r="G3">
        <v>2</v>
      </c>
    </row>
    <row r="4" spans="1:8" x14ac:dyDescent="0.25">
      <c r="A4">
        <v>2023</v>
      </c>
      <c r="B4">
        <v>1</v>
      </c>
      <c r="C4" t="s">
        <v>86</v>
      </c>
      <c r="D4" t="str">
        <f>IF(B4&lt;=3, "Primer Trimestre", IF(B4&lt;=6, "Segundo Trimestre",IF(B4&lt;=9,"Tercer Trimestre","Cuarto Trimestre")))</f>
        <v>Primer Trimestre</v>
      </c>
      <c r="E4" t="str">
        <f>IF(F4=1,"lunes",IF(F4=2,"martes",IF(F4=3,"miercoles",IF(F4=4, "jueves",IF(F4=5,"viernes",IF(F4=6,"sabado","domingo"))))))</f>
        <v>viernes</v>
      </c>
      <c r="F4">
        <v>5</v>
      </c>
      <c r="G4">
        <v>3</v>
      </c>
    </row>
    <row r="5" spans="1:8" x14ac:dyDescent="0.25">
      <c r="A5">
        <v>2023</v>
      </c>
      <c r="B5">
        <v>1</v>
      </c>
      <c r="C5" t="s">
        <v>86</v>
      </c>
      <c r="D5" t="str">
        <f>IF(B5&lt;=3, "Primer Trimestre", IF(B5&lt;=6, "Segundo Trimestre",IF(B5&lt;=9,"Tercer Trimestre","Cuarto Trimestre")))</f>
        <v>Primer Trimestre</v>
      </c>
      <c r="E5" t="str">
        <f>IF(F5=1,"lunes",IF(F5=2,"martes",IF(F5=3,"miercoles",IF(F5=4, "jueves",IF(F5=5,"viernes",IF(F5=6,"sabado","domingo"))))))</f>
        <v>viernes</v>
      </c>
      <c r="F5">
        <v>5</v>
      </c>
      <c r="G5">
        <v>4</v>
      </c>
    </row>
    <row r="6" spans="1:8" x14ac:dyDescent="0.25">
      <c r="A6">
        <v>2023</v>
      </c>
      <c r="B6">
        <v>1</v>
      </c>
      <c r="C6" t="s">
        <v>86</v>
      </c>
      <c r="D6" t="str">
        <f>IF(B6&lt;=3, "Primer Trimestre", IF(B6&lt;=6, "Segundo Trimestre",IF(B6&lt;=9,"Tercer Trimestre","Cuarto Trimestre")))</f>
        <v>Primer Trimestre</v>
      </c>
      <c r="E6" t="str">
        <f>IF(F6=1,"lunes",IF(F6=2,"martes",IF(F6=3,"miercoles",IF(F6=4, "jueves",IF(F6=5,"viernes",IF(F6=6,"sabado","domingo"))))))</f>
        <v>domingo</v>
      </c>
      <c r="F6">
        <v>7</v>
      </c>
      <c r="G6">
        <v>5</v>
      </c>
    </row>
    <row r="7" spans="1:8" x14ac:dyDescent="0.25">
      <c r="A7">
        <v>2023</v>
      </c>
      <c r="B7">
        <v>2</v>
      </c>
      <c r="C7" t="s">
        <v>82</v>
      </c>
      <c r="D7" t="str">
        <f>IF(B7&lt;=3, "Primer Trimestre", IF(B7&lt;=6, "Segundo Trimestre",IF(B7&lt;=9,"Tercer Trimestre","Cuarto Trimestre")))</f>
        <v>Primer Trimestre</v>
      </c>
      <c r="E7" t="str">
        <f>IF(F7=1,"lunes",IF(F7=2,"martes",IF(F7=3,"miercoles",IF(F7=4, "jueves",IF(F7=5,"viernes",IF(F7=6,"sabado","domingo"))))))</f>
        <v>lunes</v>
      </c>
      <c r="F7">
        <v>1</v>
      </c>
      <c r="G7">
        <v>6</v>
      </c>
    </row>
    <row r="8" spans="1:8" x14ac:dyDescent="0.25">
      <c r="A8">
        <v>2023</v>
      </c>
      <c r="B8">
        <v>2</v>
      </c>
      <c r="C8" t="s">
        <v>82</v>
      </c>
      <c r="D8" t="str">
        <f>IF(B8&lt;=3, "Primer Trimestre", IF(B8&lt;=6, "Segundo Trimestre",IF(B8&lt;=9,"Tercer Trimestre","Cuarto Trimestre")))</f>
        <v>Primer Trimestre</v>
      </c>
      <c r="E8" t="str">
        <f>IF(F8=1,"lunes",IF(F8=2,"martes",IF(F8=3,"miercoles",IF(F8=4, "jueves",IF(F8=5,"viernes",IF(F8=6,"sabado","domingo"))))))</f>
        <v>lunes</v>
      </c>
      <c r="F8">
        <v>1</v>
      </c>
      <c r="G8">
        <v>7</v>
      </c>
    </row>
    <row r="9" spans="1:8" x14ac:dyDescent="0.25">
      <c r="A9">
        <v>2023</v>
      </c>
      <c r="B9">
        <v>2</v>
      </c>
      <c r="C9" t="s">
        <v>82</v>
      </c>
      <c r="D9" t="str">
        <f>IF(B9&lt;=3, "Primer Trimestre", IF(B9&lt;=6, "Segundo Trimestre",IF(B9&lt;=9,"Tercer Trimestre","Cuarto Trimestre")))</f>
        <v>Primer Trimestre</v>
      </c>
      <c r="E9" t="str">
        <f>IF(F9=1,"lunes",IF(F9=2,"martes",IF(F9=3,"miercoles",IF(F9=4, "jueves",IF(F9=5,"viernes",IF(F9=6,"sabado","domingo"))))))</f>
        <v>lunes</v>
      </c>
      <c r="F9">
        <v>1</v>
      </c>
      <c r="G9">
        <v>8</v>
      </c>
    </row>
    <row r="10" spans="1:8" x14ac:dyDescent="0.25">
      <c r="A10">
        <v>2023</v>
      </c>
      <c r="B10">
        <v>2</v>
      </c>
      <c r="C10" t="s">
        <v>82</v>
      </c>
      <c r="D10" t="str">
        <f>IF(B10&lt;=3, "Primer Trimestre", IF(B10&lt;=6, "Segundo Trimestre",IF(B10&lt;=9,"Tercer Trimestre","Cuarto Trimestre")))</f>
        <v>Primer Trimestre</v>
      </c>
      <c r="E10" t="str">
        <f>IF(F10=1,"lunes",IF(F10=2,"martes",IF(F10=3,"miercoles",IF(F10=4, "jueves",IF(F10=5,"viernes",IF(F10=6,"sabado","domingo"))))))</f>
        <v>martes</v>
      </c>
      <c r="F10">
        <v>2</v>
      </c>
      <c r="G10">
        <v>9</v>
      </c>
    </row>
    <row r="11" spans="1:8" x14ac:dyDescent="0.25">
      <c r="A11">
        <v>2023</v>
      </c>
      <c r="B11">
        <v>2</v>
      </c>
      <c r="C11" t="s">
        <v>82</v>
      </c>
      <c r="D11" t="str">
        <f>IF(B11&lt;=3, "Primer Trimestre", IF(B11&lt;=6, "Segundo Trimestre",IF(B11&lt;=9,"Tercer Trimestre","Cuarto Trimestre")))</f>
        <v>Primer Trimestre</v>
      </c>
      <c r="E11" t="str">
        <f>IF(F11=1,"lunes",IF(F11=2,"martes",IF(F11=3,"miercoles",IF(F11=4, "jueves",IF(F11=5,"viernes",IF(F11=6,"sabado","domingo"))))))</f>
        <v>martes</v>
      </c>
      <c r="F11">
        <v>2</v>
      </c>
      <c r="G11">
        <v>10</v>
      </c>
    </row>
    <row r="12" spans="1:8" x14ac:dyDescent="0.25">
      <c r="A12">
        <v>2023</v>
      </c>
      <c r="B12">
        <v>2</v>
      </c>
      <c r="C12" t="s">
        <v>82</v>
      </c>
      <c r="D12" t="str">
        <f>IF(B12&lt;=3, "Primer Trimestre", IF(B12&lt;=6, "Segundo Trimestre",IF(B12&lt;=9,"Tercer Trimestre","Cuarto Trimestre")))</f>
        <v>Primer Trimestre</v>
      </c>
      <c r="E12" t="str">
        <f>IF(F12=1,"lunes",IF(F12=2,"martes",IF(F12=3,"miercoles",IF(F12=4, "jueves",IF(F12=5,"viernes",IF(F12=6,"sabado","domingo"))))))</f>
        <v>martes</v>
      </c>
      <c r="F12">
        <v>2</v>
      </c>
      <c r="G12">
        <v>11</v>
      </c>
    </row>
    <row r="13" spans="1:8" x14ac:dyDescent="0.25">
      <c r="A13">
        <v>2023</v>
      </c>
      <c r="B13">
        <v>2</v>
      </c>
      <c r="C13" t="s">
        <v>82</v>
      </c>
      <c r="D13" t="str">
        <f>IF(B13&lt;=3, "Primer Trimestre", IF(B13&lt;=6, "Segundo Trimestre",IF(B13&lt;=9,"Tercer Trimestre","Cuarto Trimestre")))</f>
        <v>Primer Trimestre</v>
      </c>
      <c r="E13" t="str">
        <f>IF(F13=1,"lunes",IF(F13=2,"martes",IF(F13=3,"miercoles",IF(F13=4, "jueves",IF(F13=5,"viernes",IF(F13=6,"sabado","domingo"))))))</f>
        <v>miercoles</v>
      </c>
      <c r="F13">
        <v>3</v>
      </c>
      <c r="G13">
        <v>12</v>
      </c>
    </row>
    <row r="14" spans="1:8" x14ac:dyDescent="0.25">
      <c r="A14">
        <v>2023</v>
      </c>
      <c r="B14">
        <v>2</v>
      </c>
      <c r="C14" t="s">
        <v>82</v>
      </c>
      <c r="D14" t="str">
        <f>IF(B14&lt;=3, "Primer Trimestre", IF(B14&lt;=6, "Segundo Trimestre",IF(B14&lt;=9,"Tercer Trimestre","Cuarto Trimestre")))</f>
        <v>Primer Trimestre</v>
      </c>
      <c r="E14" t="str">
        <f>IF(F14=1,"lunes",IF(F14=2,"martes",IF(F14=3,"miercoles",IF(F14=4, "jueves",IF(F14=5,"viernes",IF(F14=6,"sabado","domingo"))))))</f>
        <v>miercoles</v>
      </c>
      <c r="F14">
        <v>3</v>
      </c>
      <c r="G14">
        <v>13</v>
      </c>
    </row>
    <row r="15" spans="1:8" x14ac:dyDescent="0.25">
      <c r="A15">
        <v>2023</v>
      </c>
      <c r="B15">
        <v>2</v>
      </c>
      <c r="C15" t="s">
        <v>82</v>
      </c>
      <c r="D15" t="str">
        <f>IF(B15&lt;=3, "Primer Trimestre", IF(B15&lt;=6, "Segundo Trimestre",IF(B15&lt;=9,"Tercer Trimestre","Cuarto Trimestre")))</f>
        <v>Primer Trimestre</v>
      </c>
      <c r="E15" t="str">
        <f>IF(F15=1,"lunes",IF(F15=2,"martes",IF(F15=3,"miercoles",IF(F15=4, "jueves",IF(F15=5,"viernes",IF(F15=6,"sabado","domingo"))))))</f>
        <v>miercoles</v>
      </c>
      <c r="F15">
        <v>3</v>
      </c>
      <c r="G15">
        <v>14</v>
      </c>
    </row>
    <row r="16" spans="1:8" x14ac:dyDescent="0.25">
      <c r="A16">
        <v>2023</v>
      </c>
      <c r="B16">
        <v>2</v>
      </c>
      <c r="C16" t="s">
        <v>82</v>
      </c>
      <c r="D16" t="str">
        <f>IF(B16&lt;=3, "Primer Trimestre", IF(B16&lt;=6, "Segundo Trimestre",IF(B16&lt;=9,"Tercer Trimestre","Cuarto Trimestre")))</f>
        <v>Primer Trimestre</v>
      </c>
      <c r="E16" t="str">
        <f>IF(F16=1,"lunes",IF(F16=2,"martes",IF(F16=3,"miercoles",IF(F16=4, "jueves",IF(F16=5,"viernes",IF(F16=6,"sabado","domingo"))))))</f>
        <v>jueves</v>
      </c>
      <c r="F16">
        <v>4</v>
      </c>
      <c r="G16">
        <v>15</v>
      </c>
    </row>
    <row r="17" spans="1:7" x14ac:dyDescent="0.25">
      <c r="A17">
        <v>2023</v>
      </c>
      <c r="B17">
        <v>2</v>
      </c>
      <c r="C17" t="s">
        <v>82</v>
      </c>
      <c r="D17" t="str">
        <f>IF(B17&lt;=3, "Primer Trimestre", IF(B17&lt;=6, "Segundo Trimestre",IF(B17&lt;=9,"Tercer Trimestre","Cuarto Trimestre")))</f>
        <v>Primer Trimestre</v>
      </c>
      <c r="E17" t="str">
        <f>IF(F17=1,"lunes",IF(F17=2,"martes",IF(F17=3,"miercoles",IF(F17=4, "jueves",IF(F17=5,"viernes",IF(F17=6,"sabado","domingo"))))))</f>
        <v>viernes</v>
      </c>
      <c r="F17">
        <v>5</v>
      </c>
      <c r="G17">
        <v>16</v>
      </c>
    </row>
    <row r="18" spans="1:7" x14ac:dyDescent="0.25">
      <c r="A18">
        <v>2023</v>
      </c>
      <c r="B18">
        <v>2</v>
      </c>
      <c r="C18" t="s">
        <v>82</v>
      </c>
      <c r="D18" t="str">
        <f>IF(B18&lt;=3, "Primer Trimestre", IF(B18&lt;=6, "Segundo Trimestre",IF(B18&lt;=9,"Tercer Trimestre","Cuarto Trimestre")))</f>
        <v>Primer Trimestre</v>
      </c>
      <c r="E18" t="str">
        <f>IF(F18=1,"lunes",IF(F18=2,"martes",IF(F18=3,"miercoles",IF(F18=4, "jueves",IF(F18=5,"viernes",IF(F18=6,"sabado","domingo"))))))</f>
        <v>sabado</v>
      </c>
      <c r="F18">
        <v>6</v>
      </c>
      <c r="G18">
        <v>17</v>
      </c>
    </row>
    <row r="19" spans="1:7" x14ac:dyDescent="0.25">
      <c r="A19">
        <v>2023</v>
      </c>
      <c r="B19">
        <v>2</v>
      </c>
      <c r="C19" t="s">
        <v>82</v>
      </c>
      <c r="D19" t="str">
        <f>IF(B19&lt;=3, "Primer Trimestre", IF(B19&lt;=6, "Segundo Trimestre",IF(B19&lt;=9,"Tercer Trimestre","Cuarto Trimestre")))</f>
        <v>Primer Trimestre</v>
      </c>
      <c r="E19" t="str">
        <f>IF(F19=1,"lunes",IF(F19=2,"martes",IF(F19=3,"miercoles",IF(F19=4, "jueves",IF(F19=5,"viernes",IF(F19=6,"sabado","domingo"))))))</f>
        <v>domingo</v>
      </c>
      <c r="F19">
        <v>7</v>
      </c>
      <c r="G19">
        <v>18</v>
      </c>
    </row>
    <row r="20" spans="1:7" x14ac:dyDescent="0.25">
      <c r="A20">
        <v>2023</v>
      </c>
      <c r="B20">
        <v>2</v>
      </c>
      <c r="C20" t="s">
        <v>82</v>
      </c>
      <c r="D20" t="str">
        <f>IF(B20&lt;=3, "Primer Trimestre", IF(B20&lt;=6, "Segundo Trimestre",IF(B20&lt;=9,"Tercer Trimestre","Cuarto Trimestre")))</f>
        <v>Primer Trimestre</v>
      </c>
      <c r="E20" t="str">
        <f>IF(F20=1,"lunes",IF(F20=2,"martes",IF(F20=3,"miercoles",IF(F20=4, "jueves",IF(F20=5,"viernes",IF(F20=6,"sabado","domingo"))))))</f>
        <v>domingo</v>
      </c>
      <c r="F20">
        <v>7</v>
      </c>
      <c r="G20">
        <v>19</v>
      </c>
    </row>
    <row r="21" spans="1:7" x14ac:dyDescent="0.25">
      <c r="A21">
        <v>2023</v>
      </c>
      <c r="B21">
        <v>2</v>
      </c>
      <c r="C21" t="s">
        <v>82</v>
      </c>
      <c r="D21" t="str">
        <f>IF(B21&lt;=3, "Primer Trimestre", IF(B21&lt;=6, "Segundo Trimestre",IF(B21&lt;=9,"Tercer Trimestre","Cuarto Trimestre")))</f>
        <v>Primer Trimestre</v>
      </c>
      <c r="E21" t="str">
        <f>IF(F21=1,"lunes",IF(F21=2,"martes",IF(F21=3,"miercoles",IF(F21=4, "jueves",IF(F21=5,"viernes",IF(F21=6,"sabado","domingo"))))))</f>
        <v>domingo</v>
      </c>
      <c r="F21">
        <v>7</v>
      </c>
      <c r="G21">
        <v>20</v>
      </c>
    </row>
    <row r="22" spans="1:7" x14ac:dyDescent="0.25">
      <c r="A22">
        <v>2023</v>
      </c>
      <c r="B22">
        <v>2</v>
      </c>
      <c r="C22" t="s">
        <v>82</v>
      </c>
      <c r="D22" t="str">
        <f>IF(B22&lt;=3, "Primer Trimestre", IF(B22&lt;=6, "Segundo Trimestre",IF(B22&lt;=9,"Tercer Trimestre","Cuarto Trimestre")))</f>
        <v>Primer Trimestre</v>
      </c>
      <c r="E22" t="str">
        <f>IF(F22=1,"lunes",IF(F22=2,"martes",IF(F22=3,"miercoles",IF(F22=4, "jueves",IF(F22=5,"viernes",IF(F22=6,"sabado","domingo"))))))</f>
        <v>domingo</v>
      </c>
      <c r="F22">
        <v>7</v>
      </c>
      <c r="G22">
        <v>21</v>
      </c>
    </row>
    <row r="23" spans="1:7" x14ac:dyDescent="0.25">
      <c r="A23">
        <v>2023</v>
      </c>
      <c r="B23">
        <v>2</v>
      </c>
      <c r="C23" t="s">
        <v>82</v>
      </c>
      <c r="D23" t="str">
        <f>IF(B23&lt;=3, "Primer Trimestre", IF(B23&lt;=6, "Segundo Trimestre",IF(B23&lt;=9,"Tercer Trimestre","Cuarto Trimestre")))</f>
        <v>Primer Trimestre</v>
      </c>
      <c r="E23" t="str">
        <f>IF(F23=1,"lunes",IF(F23=2,"martes",IF(F23=3,"miercoles",IF(F23=4, "jueves",IF(F23=5,"viernes",IF(F23=6,"sabado","domingo"))))))</f>
        <v>domingo</v>
      </c>
      <c r="F23">
        <v>7</v>
      </c>
      <c r="G23">
        <v>22</v>
      </c>
    </row>
    <row r="24" spans="1:7" x14ac:dyDescent="0.25">
      <c r="A24">
        <v>2023</v>
      </c>
      <c r="B24">
        <v>3</v>
      </c>
      <c r="C24" t="s">
        <v>89</v>
      </c>
      <c r="D24" t="str">
        <f>IF(B24&lt;=3, "Primer Trimestre", IF(B24&lt;=6, "Segundo Trimestre",IF(B24&lt;=9,"Tercer Trimestre","Cuarto Trimestre")))</f>
        <v>Primer Trimestre</v>
      </c>
      <c r="E24" t="str">
        <f>IF(F24=1,"lunes",IF(F24=2,"martes",IF(F24=3,"miercoles",IF(F24=4, "jueves",IF(F24=5,"viernes",IF(F24=6,"sabado","domingo"))))))</f>
        <v>lunes</v>
      </c>
      <c r="F24">
        <v>1</v>
      </c>
      <c r="G24">
        <v>23</v>
      </c>
    </row>
    <row r="25" spans="1:7" x14ac:dyDescent="0.25">
      <c r="A25">
        <v>2023</v>
      </c>
      <c r="B25">
        <v>3</v>
      </c>
      <c r="C25" t="s">
        <v>89</v>
      </c>
      <c r="D25" t="str">
        <f>IF(B25&lt;=3, "Primer Trimestre", IF(B25&lt;=6, "Segundo Trimestre",IF(B25&lt;=9,"Tercer Trimestre","Cuarto Trimestre")))</f>
        <v>Primer Trimestre</v>
      </c>
      <c r="E25" t="str">
        <f>IF(F25=1,"lunes",IF(F25=2,"martes",IF(F25=3,"miercoles",IF(F25=4, "jueves",IF(F25=5,"viernes",IF(F25=6,"sabado","domingo"))))))</f>
        <v>lunes</v>
      </c>
      <c r="F25">
        <v>1</v>
      </c>
      <c r="G25">
        <v>24</v>
      </c>
    </row>
    <row r="26" spans="1:7" x14ac:dyDescent="0.25">
      <c r="A26">
        <v>2023</v>
      </c>
      <c r="B26">
        <v>3</v>
      </c>
      <c r="C26" t="s">
        <v>89</v>
      </c>
      <c r="D26" t="str">
        <f>IF(B26&lt;=3, "Primer Trimestre", IF(B26&lt;=6, "Segundo Trimestre",IF(B26&lt;=9,"Tercer Trimestre","Cuarto Trimestre")))</f>
        <v>Primer Trimestre</v>
      </c>
      <c r="E26" t="str">
        <f>IF(F26=1,"lunes",IF(F26=2,"martes",IF(F26=3,"miercoles",IF(F26=4, "jueves",IF(F26=5,"viernes",IF(F26=6,"sabado","domingo"))))))</f>
        <v>lunes</v>
      </c>
      <c r="F26">
        <v>1</v>
      </c>
      <c r="G26">
        <v>25</v>
      </c>
    </row>
    <row r="27" spans="1:7" x14ac:dyDescent="0.25">
      <c r="A27">
        <v>2023</v>
      </c>
      <c r="B27">
        <v>3</v>
      </c>
      <c r="C27" t="s">
        <v>89</v>
      </c>
      <c r="D27" t="str">
        <f>IF(B27&lt;=3, "Primer Trimestre", IF(B27&lt;=6, "Segundo Trimestre",IF(B27&lt;=9,"Tercer Trimestre","Cuarto Trimestre")))</f>
        <v>Primer Trimestre</v>
      </c>
      <c r="E27" t="str">
        <f>IF(F27=1,"lunes",IF(F27=2,"martes",IF(F27=3,"miercoles",IF(F27=4, "jueves",IF(F27=5,"viernes",IF(F27=6,"sabado","domingo"))))))</f>
        <v>jueves</v>
      </c>
      <c r="F27">
        <v>4</v>
      </c>
      <c r="G27">
        <v>26</v>
      </c>
    </row>
    <row r="28" spans="1:7" x14ac:dyDescent="0.25">
      <c r="A28">
        <v>2023</v>
      </c>
      <c r="B28">
        <v>3</v>
      </c>
      <c r="C28" t="s">
        <v>89</v>
      </c>
      <c r="D28" t="str">
        <f>IF(B28&lt;=3, "Primer Trimestre", IF(B28&lt;=6, "Segundo Trimestre",IF(B28&lt;=9,"Tercer Trimestre","Cuarto Trimestre")))</f>
        <v>Primer Trimestre</v>
      </c>
      <c r="E28" t="str">
        <f>IF(F28=1,"lunes",IF(F28=2,"martes",IF(F28=3,"miercoles",IF(F28=4, "jueves",IF(F28=5,"viernes",IF(F28=6,"sabado","domingo"))))))</f>
        <v>jueves</v>
      </c>
      <c r="F28">
        <v>4</v>
      </c>
      <c r="G28">
        <v>27</v>
      </c>
    </row>
    <row r="29" spans="1:7" x14ac:dyDescent="0.25">
      <c r="A29">
        <v>2023</v>
      </c>
      <c r="B29">
        <v>3</v>
      </c>
      <c r="C29" t="s">
        <v>89</v>
      </c>
      <c r="D29" t="str">
        <f>IF(B29&lt;=3, "Primer Trimestre", IF(B29&lt;=6, "Segundo Trimestre",IF(B29&lt;=9,"Tercer Trimestre","Cuarto Trimestre")))</f>
        <v>Primer Trimestre</v>
      </c>
      <c r="E29" t="str">
        <f>IF(F29=1,"lunes",IF(F29=2,"martes",IF(F29=3,"miercoles",IF(F29=4, "jueves",IF(F29=5,"viernes",IF(F29=6,"sabado","domingo"))))))</f>
        <v>jueves</v>
      </c>
      <c r="F29">
        <v>4</v>
      </c>
      <c r="G29">
        <v>28</v>
      </c>
    </row>
    <row r="30" spans="1:7" x14ac:dyDescent="0.25">
      <c r="A30">
        <v>2023</v>
      </c>
      <c r="B30">
        <v>3</v>
      </c>
      <c r="C30" t="s">
        <v>89</v>
      </c>
      <c r="D30" t="str">
        <f>IF(B30&lt;=3, "Primer Trimestre", IF(B30&lt;=6, "Segundo Trimestre",IF(B30&lt;=9,"Tercer Trimestre","Cuarto Trimestre")))</f>
        <v>Primer Trimestre</v>
      </c>
      <c r="E30" t="str">
        <f>IF(F30=1,"lunes",IF(F30=2,"martes",IF(F30=3,"miercoles",IF(F30=4, "jueves",IF(F30=5,"viernes",IF(F30=6,"sabado","domingo"))))))</f>
        <v>jueves</v>
      </c>
      <c r="F30">
        <v>4</v>
      </c>
      <c r="G30">
        <v>29</v>
      </c>
    </row>
    <row r="31" spans="1:7" x14ac:dyDescent="0.25">
      <c r="A31">
        <v>2023</v>
      </c>
      <c r="B31">
        <v>3</v>
      </c>
      <c r="C31" t="s">
        <v>89</v>
      </c>
      <c r="D31" t="str">
        <f>IF(B31&lt;=3, "Primer Trimestre", IF(B31&lt;=6, "Segundo Trimestre",IF(B31&lt;=9,"Tercer Trimestre","Cuarto Trimestre")))</f>
        <v>Primer Trimestre</v>
      </c>
      <c r="E31" t="str">
        <f>IF(F31=1,"lunes",IF(F31=2,"martes",IF(F31=3,"miercoles",IF(F31=4, "jueves",IF(F31=5,"viernes",IF(F31=6,"sabado","domingo"))))))</f>
        <v>jueves</v>
      </c>
      <c r="F31">
        <v>4</v>
      </c>
      <c r="G31">
        <v>30</v>
      </c>
    </row>
    <row r="32" spans="1:7" x14ac:dyDescent="0.25">
      <c r="A32">
        <v>2023</v>
      </c>
      <c r="B32">
        <v>3</v>
      </c>
      <c r="C32" t="s">
        <v>89</v>
      </c>
      <c r="D32" t="str">
        <f>IF(B32&lt;=3, "Primer Trimestre", IF(B32&lt;=6, "Segundo Trimestre",IF(B32&lt;=9,"Tercer Trimestre","Cuarto Trimestre")))</f>
        <v>Primer Trimestre</v>
      </c>
      <c r="E32" t="str">
        <f>IF(F32=1,"lunes",IF(F32=2,"martes",IF(F32=3,"miercoles",IF(F32=4, "jueves",IF(F32=5,"viernes",IF(F32=6,"sabado","domingo"))))))</f>
        <v>jueves</v>
      </c>
      <c r="F32">
        <v>4</v>
      </c>
      <c r="G32">
        <v>31</v>
      </c>
    </row>
    <row r="33" spans="1:7" x14ac:dyDescent="0.25">
      <c r="A33">
        <v>2023</v>
      </c>
      <c r="B33">
        <v>3</v>
      </c>
      <c r="C33" t="s">
        <v>89</v>
      </c>
      <c r="D33" t="str">
        <f>IF(B33&lt;=3, "Primer Trimestre", IF(B33&lt;=6, "Segundo Trimestre",IF(B33&lt;=9,"Tercer Trimestre","Cuarto Trimestre")))</f>
        <v>Primer Trimestre</v>
      </c>
      <c r="E33" t="str">
        <f>IF(F33=1,"lunes",IF(F33=2,"martes",IF(F33=3,"miercoles",IF(F33=4, "jueves",IF(F33=5,"viernes",IF(F33=6,"sabado","domingo"))))))</f>
        <v>viernes</v>
      </c>
      <c r="F33">
        <v>5</v>
      </c>
      <c r="G33">
        <v>32</v>
      </c>
    </row>
    <row r="34" spans="1:7" x14ac:dyDescent="0.25">
      <c r="A34">
        <v>2023</v>
      </c>
      <c r="B34">
        <v>3</v>
      </c>
      <c r="C34" t="s">
        <v>89</v>
      </c>
      <c r="D34" t="str">
        <f>IF(B34&lt;=3, "Primer Trimestre", IF(B34&lt;=6, "Segundo Trimestre",IF(B34&lt;=9,"Tercer Trimestre","Cuarto Trimestre")))</f>
        <v>Primer Trimestre</v>
      </c>
      <c r="E34" t="str">
        <f>IF(F34=1,"lunes",IF(F34=2,"martes",IF(F34=3,"miercoles",IF(F34=4, "jueves",IF(F34=5,"viernes",IF(F34=6,"sabado","domingo"))))))</f>
        <v>viernes</v>
      </c>
      <c r="F34">
        <v>5</v>
      </c>
      <c r="G34">
        <v>33</v>
      </c>
    </row>
    <row r="35" spans="1:7" x14ac:dyDescent="0.25">
      <c r="A35">
        <v>2023</v>
      </c>
      <c r="B35">
        <v>3</v>
      </c>
      <c r="C35" t="s">
        <v>89</v>
      </c>
      <c r="D35" t="str">
        <f>IF(B35&lt;=3, "Primer Trimestre", IF(B35&lt;=6, "Segundo Trimestre",IF(B35&lt;=9,"Tercer Trimestre","Cuarto Trimestre")))</f>
        <v>Primer Trimestre</v>
      </c>
      <c r="E35" t="str">
        <f>IF(F35=1,"lunes",IF(F35=2,"martes",IF(F35=3,"miercoles",IF(F35=4, "jueves",IF(F35=5,"viernes",IF(F35=6,"sabado","domingo"))))))</f>
        <v>domingo</v>
      </c>
      <c r="F35">
        <v>7</v>
      </c>
      <c r="G35">
        <v>34</v>
      </c>
    </row>
    <row r="36" spans="1:7" x14ac:dyDescent="0.25">
      <c r="A36">
        <v>2023</v>
      </c>
      <c r="B36">
        <v>3</v>
      </c>
      <c r="C36" t="s">
        <v>89</v>
      </c>
      <c r="D36" t="str">
        <f>IF(B36&lt;=3, "Primer Trimestre", IF(B36&lt;=6, "Segundo Trimestre",IF(B36&lt;=9,"Tercer Trimestre","Cuarto Trimestre")))</f>
        <v>Primer Trimestre</v>
      </c>
      <c r="E36" t="str">
        <f>IF(F36=1,"lunes",IF(F36=2,"martes",IF(F36=3,"miercoles",IF(F36=4, "jueves",IF(F36=5,"viernes",IF(F36=6,"sabado","domingo"))))))</f>
        <v>domingo</v>
      </c>
      <c r="F36">
        <v>7</v>
      </c>
      <c r="G36">
        <v>35</v>
      </c>
    </row>
    <row r="37" spans="1:7" x14ac:dyDescent="0.25">
      <c r="A37">
        <v>2023</v>
      </c>
      <c r="B37">
        <v>3</v>
      </c>
      <c r="C37" t="s">
        <v>89</v>
      </c>
      <c r="D37" t="str">
        <f>IF(B37&lt;=3, "Primer Trimestre", IF(B37&lt;=6, "Segundo Trimestre",IF(B37&lt;=9,"Tercer Trimestre","Cuarto Trimestre")))</f>
        <v>Primer Trimestre</v>
      </c>
      <c r="E37" t="str">
        <f>IF(F37=1,"lunes",IF(F37=2,"martes",IF(F37=3,"miercoles",IF(F37=4, "jueves",IF(F37=5,"viernes",IF(F37=6,"sabado","domingo"))))))</f>
        <v>domingo</v>
      </c>
      <c r="F37">
        <v>7</v>
      </c>
      <c r="G37">
        <v>36</v>
      </c>
    </row>
    <row r="38" spans="1:7" x14ac:dyDescent="0.25">
      <c r="A38">
        <v>2023</v>
      </c>
      <c r="B38">
        <v>4</v>
      </c>
      <c r="C38" t="s">
        <v>88</v>
      </c>
      <c r="D38" t="str">
        <f>IF(B38&lt;=3, "Primer Trimestre", IF(B38&lt;=6, "Segundo Trimestre",IF(B38&lt;=9,"Tercer Trimestre","Cuarto Trimestre")))</f>
        <v>Segundo Trimestre</v>
      </c>
      <c r="E38" t="str">
        <f>IF(F38=1,"lunes",IF(F38=2,"martes",IF(F38=3,"miercoles",IF(F38=4, "jueves",IF(F38=5,"viernes",IF(F38=6,"sabado","domingo"))))))</f>
        <v>lunes</v>
      </c>
      <c r="F38">
        <v>1</v>
      </c>
      <c r="G38">
        <v>37</v>
      </c>
    </row>
    <row r="39" spans="1:7" x14ac:dyDescent="0.25">
      <c r="A39">
        <v>2023</v>
      </c>
      <c r="B39">
        <v>4</v>
      </c>
      <c r="C39" t="s">
        <v>88</v>
      </c>
      <c r="D39" t="str">
        <f>IF(B39&lt;=3, "Primer Trimestre", IF(B39&lt;=6, "Segundo Trimestre",IF(B39&lt;=9,"Tercer Trimestre","Cuarto Trimestre")))</f>
        <v>Segundo Trimestre</v>
      </c>
      <c r="E39" t="str">
        <f>IF(F39=1,"lunes",IF(F39=2,"martes",IF(F39=3,"miercoles",IF(F39=4, "jueves",IF(F39=5,"viernes",IF(F39=6,"sabado","domingo"))))))</f>
        <v>martes</v>
      </c>
      <c r="F39">
        <v>2</v>
      </c>
      <c r="G39">
        <v>38</v>
      </c>
    </row>
    <row r="40" spans="1:7" x14ac:dyDescent="0.25">
      <c r="A40">
        <v>2023</v>
      </c>
      <c r="B40">
        <v>4</v>
      </c>
      <c r="C40" t="s">
        <v>88</v>
      </c>
      <c r="D40" t="str">
        <f>IF(B40&lt;=3, "Primer Trimestre", IF(B40&lt;=6, "Segundo Trimestre",IF(B40&lt;=9,"Tercer Trimestre","Cuarto Trimestre")))</f>
        <v>Segundo Trimestre</v>
      </c>
      <c r="E40" t="str">
        <f>IF(F40=1,"lunes",IF(F40=2,"martes",IF(F40=3,"miercoles",IF(F40=4, "jueves",IF(F40=5,"viernes",IF(F40=6,"sabado","domingo"))))))</f>
        <v>martes</v>
      </c>
      <c r="F40">
        <v>2</v>
      </c>
      <c r="G40">
        <v>39</v>
      </c>
    </row>
    <row r="41" spans="1:7" x14ac:dyDescent="0.25">
      <c r="A41">
        <v>2023</v>
      </c>
      <c r="B41">
        <v>4</v>
      </c>
      <c r="C41" t="s">
        <v>88</v>
      </c>
      <c r="D41" t="str">
        <f>IF(B41&lt;=3, "Primer Trimestre", IF(B41&lt;=6, "Segundo Trimestre",IF(B41&lt;=9,"Tercer Trimestre","Cuarto Trimestre")))</f>
        <v>Segundo Trimestre</v>
      </c>
      <c r="E41" t="str">
        <f>IF(F41=1,"lunes",IF(F41=2,"martes",IF(F41=3,"miercoles",IF(F41=4, "jueves",IF(F41=5,"viernes",IF(F41=6,"sabado","domingo"))))))</f>
        <v>viernes</v>
      </c>
      <c r="F41">
        <v>5</v>
      </c>
      <c r="G41">
        <v>40</v>
      </c>
    </row>
    <row r="42" spans="1:7" x14ac:dyDescent="0.25">
      <c r="A42">
        <v>2023</v>
      </c>
      <c r="B42">
        <v>4</v>
      </c>
      <c r="C42" t="s">
        <v>88</v>
      </c>
      <c r="D42" t="str">
        <f>IF(B42&lt;=3, "Primer Trimestre", IF(B42&lt;=6, "Segundo Trimestre",IF(B42&lt;=9,"Tercer Trimestre","Cuarto Trimestre")))</f>
        <v>Segundo Trimestre</v>
      </c>
      <c r="E42" t="str">
        <f>IF(F42=1,"lunes",IF(F42=2,"martes",IF(F42=3,"miercoles",IF(F42=4, "jueves",IF(F42=5,"viernes",IF(F42=6,"sabado","domingo"))))))</f>
        <v>sabado</v>
      </c>
      <c r="F42">
        <v>6</v>
      </c>
      <c r="G42">
        <v>41</v>
      </c>
    </row>
    <row r="43" spans="1:7" x14ac:dyDescent="0.25">
      <c r="A43">
        <v>2023</v>
      </c>
      <c r="B43">
        <v>4</v>
      </c>
      <c r="C43" t="s">
        <v>88</v>
      </c>
      <c r="D43" t="str">
        <f>IF(B43&lt;=3, "Primer Trimestre", IF(B43&lt;=6, "Segundo Trimestre",IF(B43&lt;=9,"Tercer Trimestre","Cuarto Trimestre")))</f>
        <v>Segundo Trimestre</v>
      </c>
      <c r="E43" t="str">
        <f>IF(F43=1,"lunes",IF(F43=2,"martes",IF(F43=3,"miercoles",IF(F43=4, "jueves",IF(F43=5,"viernes",IF(F43=6,"sabado","domingo"))))))</f>
        <v>sabado</v>
      </c>
      <c r="F43">
        <v>6</v>
      </c>
      <c r="G43">
        <v>42</v>
      </c>
    </row>
    <row r="44" spans="1:7" x14ac:dyDescent="0.25">
      <c r="A44">
        <v>2023</v>
      </c>
      <c r="B44">
        <v>4</v>
      </c>
      <c r="C44" t="s">
        <v>88</v>
      </c>
      <c r="D44" t="str">
        <f>IF(B44&lt;=3, "Primer Trimestre", IF(B44&lt;=6, "Segundo Trimestre",IF(B44&lt;=9,"Tercer Trimestre","Cuarto Trimestre")))</f>
        <v>Segundo Trimestre</v>
      </c>
      <c r="E44" t="str">
        <f>IF(F44=1,"lunes",IF(F44=2,"martes",IF(F44=3,"miercoles",IF(F44=4, "jueves",IF(F44=5,"viernes",IF(F44=6,"sabado","domingo"))))))</f>
        <v>sabado</v>
      </c>
      <c r="F44">
        <v>6</v>
      </c>
      <c r="G44">
        <v>43</v>
      </c>
    </row>
    <row r="45" spans="1:7" x14ac:dyDescent="0.25">
      <c r="A45">
        <v>2023</v>
      </c>
      <c r="B45">
        <v>4</v>
      </c>
      <c r="C45" t="s">
        <v>88</v>
      </c>
      <c r="D45" t="str">
        <f>IF(B45&lt;=3, "Primer Trimestre", IF(B45&lt;=6, "Segundo Trimestre",IF(B45&lt;=9,"Tercer Trimestre","Cuarto Trimestre")))</f>
        <v>Segundo Trimestre</v>
      </c>
      <c r="E45" t="str">
        <f>IF(F45=1,"lunes",IF(F45=2,"martes",IF(F45=3,"miercoles",IF(F45=4, "jueves",IF(F45=5,"viernes",IF(F45=6,"sabado","domingo"))))))</f>
        <v>sabado</v>
      </c>
      <c r="F45">
        <v>6</v>
      </c>
      <c r="G45">
        <v>44</v>
      </c>
    </row>
    <row r="46" spans="1:7" x14ac:dyDescent="0.25">
      <c r="A46">
        <v>2023</v>
      </c>
      <c r="B46">
        <v>4</v>
      </c>
      <c r="C46" t="s">
        <v>90</v>
      </c>
      <c r="D46" t="str">
        <f>IF(B46&lt;=3, "Primer Trimestre", IF(B46&lt;=6, "Segundo Trimestre",IF(B46&lt;=9,"Tercer Trimestre","Cuarto Trimestre")))</f>
        <v>Segundo Trimestre</v>
      </c>
      <c r="E46" t="str">
        <f>IF(F46=1,"lunes",IF(F46=2,"martes",IF(F46=3,"miercoles",IF(F46=4, "jueves",IF(F46=5,"viernes",IF(F46=6,"sabado","domingo"))))))</f>
        <v>domingo</v>
      </c>
      <c r="F46">
        <v>7</v>
      </c>
      <c r="G46">
        <v>45</v>
      </c>
    </row>
    <row r="47" spans="1:7" x14ac:dyDescent="0.25">
      <c r="A47">
        <v>2023</v>
      </c>
      <c r="B47">
        <v>4</v>
      </c>
      <c r="C47" t="s">
        <v>85</v>
      </c>
      <c r="D47" t="str">
        <f>IF(B47&lt;=3, "Primer Trimestre", IF(B47&lt;=6, "Segundo Trimestre",IF(B47&lt;=9,"Tercer Trimestre","Cuarto Trimestre")))</f>
        <v>Segundo Trimestre</v>
      </c>
      <c r="E47" t="str">
        <f>IF(F47=1,"lunes",IF(F47=2,"martes",IF(F47=3,"miercoles",IF(F47=4, "jueves",IF(F47=5,"viernes",IF(F47=6,"sabado","domingo"))))))</f>
        <v>domingo</v>
      </c>
      <c r="F47">
        <v>7</v>
      </c>
      <c r="G47">
        <v>46</v>
      </c>
    </row>
    <row r="48" spans="1:7" x14ac:dyDescent="0.25">
      <c r="A48">
        <v>2023</v>
      </c>
      <c r="B48">
        <v>5</v>
      </c>
      <c r="C48" t="s">
        <v>90</v>
      </c>
      <c r="D48" t="str">
        <f>IF(B48&lt;=3, "Primer Trimestre", IF(B48&lt;=6, "Segundo Trimestre",IF(B48&lt;=9,"Tercer Trimestre","Cuarto Trimestre")))</f>
        <v>Segundo Trimestre</v>
      </c>
      <c r="E48" t="str">
        <f>IF(F48=1,"lunes",IF(F48=2,"martes",IF(F48=3,"miercoles",IF(F48=4, "jueves",IF(F48=5,"viernes",IF(F48=6,"sabado","domingo"))))))</f>
        <v>lunes</v>
      </c>
      <c r="F48">
        <v>1</v>
      </c>
      <c r="G48">
        <v>47</v>
      </c>
    </row>
    <row r="49" spans="1:7" x14ac:dyDescent="0.25">
      <c r="A49">
        <v>2023</v>
      </c>
      <c r="B49">
        <v>5</v>
      </c>
      <c r="C49" t="s">
        <v>90</v>
      </c>
      <c r="D49" t="str">
        <f>IF(B49&lt;=3, "Primer Trimestre", IF(B49&lt;=6, "Segundo Trimestre",IF(B49&lt;=9,"Tercer Trimestre","Cuarto Trimestre")))</f>
        <v>Segundo Trimestre</v>
      </c>
      <c r="E49" t="str">
        <f>IF(F49=1,"lunes",IF(F49=2,"martes",IF(F49=3,"miercoles",IF(F49=4, "jueves",IF(F49=5,"viernes",IF(F49=6,"sabado","domingo"))))))</f>
        <v>martes</v>
      </c>
      <c r="F49">
        <v>2</v>
      </c>
      <c r="G49">
        <v>48</v>
      </c>
    </row>
    <row r="50" spans="1:7" x14ac:dyDescent="0.25">
      <c r="A50">
        <v>2023</v>
      </c>
      <c r="B50">
        <v>5</v>
      </c>
      <c r="C50" t="s">
        <v>90</v>
      </c>
      <c r="D50" t="str">
        <f>IF(B50&lt;=3, "Primer Trimestre", IF(B50&lt;=6, "Segundo Trimestre",IF(B50&lt;=9,"Tercer Trimestre","Cuarto Trimestre")))</f>
        <v>Segundo Trimestre</v>
      </c>
      <c r="E50" t="str">
        <f>IF(F50=1,"lunes",IF(F50=2,"martes",IF(F50=3,"miercoles",IF(F50=4, "jueves",IF(F50=5,"viernes",IF(F50=6,"sabado","domingo"))))))</f>
        <v>martes</v>
      </c>
      <c r="F50">
        <v>2</v>
      </c>
      <c r="G50">
        <v>49</v>
      </c>
    </row>
    <row r="51" spans="1:7" x14ac:dyDescent="0.25">
      <c r="A51">
        <v>2023</v>
      </c>
      <c r="B51">
        <v>5</v>
      </c>
      <c r="C51" t="s">
        <v>90</v>
      </c>
      <c r="D51" t="str">
        <f>IF(B51&lt;=3, "Primer Trimestre", IF(B51&lt;=6, "Segundo Trimestre",IF(B51&lt;=9,"Tercer Trimestre","Cuarto Trimestre")))</f>
        <v>Segundo Trimestre</v>
      </c>
      <c r="E51" t="str">
        <f>IF(F51=1,"lunes",IF(F51=2,"martes",IF(F51=3,"miercoles",IF(F51=4, "jueves",IF(F51=5,"viernes",IF(F51=6,"sabado","domingo"))))))</f>
        <v>miercoles</v>
      </c>
      <c r="F51">
        <v>3</v>
      </c>
      <c r="G51">
        <v>50</v>
      </c>
    </row>
    <row r="52" spans="1:7" x14ac:dyDescent="0.25">
      <c r="A52">
        <v>2023</v>
      </c>
      <c r="B52">
        <v>5</v>
      </c>
      <c r="C52" t="s">
        <v>90</v>
      </c>
      <c r="D52" t="str">
        <f>IF(B52&lt;=3, "Primer Trimestre", IF(B52&lt;=6, "Segundo Trimestre",IF(B52&lt;=9,"Tercer Trimestre","Cuarto Trimestre")))</f>
        <v>Segundo Trimestre</v>
      </c>
      <c r="E52" t="str">
        <f>IF(F52=1,"lunes",IF(F52=2,"martes",IF(F52=3,"miercoles",IF(F52=4, "jueves",IF(F52=5,"viernes",IF(F52=6,"sabado","domingo"))))))</f>
        <v>viernes</v>
      </c>
      <c r="F52">
        <v>5</v>
      </c>
      <c r="G52">
        <v>51</v>
      </c>
    </row>
    <row r="53" spans="1:7" x14ac:dyDescent="0.25">
      <c r="A53">
        <v>2023</v>
      </c>
      <c r="B53">
        <v>5</v>
      </c>
      <c r="C53" t="s">
        <v>90</v>
      </c>
      <c r="D53" t="str">
        <f>IF(B53&lt;=3, "Primer Trimestre", IF(B53&lt;=6, "Segundo Trimestre",IF(B53&lt;=9,"Tercer Trimestre","Cuarto Trimestre")))</f>
        <v>Segundo Trimestre</v>
      </c>
      <c r="E53" t="str">
        <f>IF(F53=1,"lunes",IF(F53=2,"martes",IF(F53=3,"miercoles",IF(F53=4, "jueves",IF(F53=5,"viernes",IF(F53=6,"sabado","domingo"))))))</f>
        <v>viernes</v>
      </c>
      <c r="F53">
        <v>5</v>
      </c>
      <c r="G53">
        <v>52</v>
      </c>
    </row>
    <row r="54" spans="1:7" x14ac:dyDescent="0.25">
      <c r="A54">
        <v>2023</v>
      </c>
      <c r="B54">
        <v>5</v>
      </c>
      <c r="C54" t="s">
        <v>90</v>
      </c>
      <c r="D54" t="str">
        <f>IF(B54&lt;=3, "Primer Trimestre", IF(B54&lt;=6, "Segundo Trimestre",IF(B54&lt;=9,"Tercer Trimestre","Cuarto Trimestre")))</f>
        <v>Segundo Trimestre</v>
      </c>
      <c r="E54" t="str">
        <f>IF(F54=1,"lunes",IF(F54=2,"martes",IF(F54=3,"miercoles",IF(F54=4, "jueves",IF(F54=5,"viernes",IF(F54=6,"sabado","domingo"))))))</f>
        <v>sabado</v>
      </c>
      <c r="F54">
        <v>6</v>
      </c>
      <c r="G54">
        <v>53</v>
      </c>
    </row>
    <row r="55" spans="1:7" x14ac:dyDescent="0.25">
      <c r="A55">
        <v>2023</v>
      </c>
      <c r="B55">
        <v>5</v>
      </c>
      <c r="C55" t="s">
        <v>90</v>
      </c>
      <c r="D55" t="str">
        <f>IF(B55&lt;=3, "Primer Trimestre", IF(B55&lt;=6, "Segundo Trimestre",IF(B55&lt;=9,"Tercer Trimestre","Cuarto Trimestre")))</f>
        <v>Segundo Trimestre</v>
      </c>
      <c r="E55" t="str">
        <f>IF(F55=1,"lunes",IF(F55=2,"martes",IF(F55=3,"miercoles",IF(F55=4, "jueves",IF(F55=5,"viernes",IF(F55=6,"sabado","domingo"))))))</f>
        <v>sabado</v>
      </c>
      <c r="F55">
        <v>6</v>
      </c>
      <c r="G55">
        <v>54</v>
      </c>
    </row>
    <row r="56" spans="1:7" x14ac:dyDescent="0.25">
      <c r="A56">
        <v>2023</v>
      </c>
      <c r="B56">
        <v>6</v>
      </c>
      <c r="C56" t="s">
        <v>85</v>
      </c>
      <c r="D56" t="str">
        <f>IF(B56&lt;=3, "Primer Trimestre", IF(B56&lt;=6, "Segundo Trimestre",IF(B56&lt;=9,"Tercer Trimestre","Cuarto Trimestre")))</f>
        <v>Segundo Trimestre</v>
      </c>
      <c r="E56" t="str">
        <f>IF(F56=1,"lunes",IF(F56=2,"martes",IF(F56=3,"miercoles",IF(F56=4, "jueves",IF(F56=5,"viernes",IF(F56=6,"sabado","domingo"))))))</f>
        <v>lunes</v>
      </c>
      <c r="F56">
        <v>1</v>
      </c>
      <c r="G56">
        <v>55</v>
      </c>
    </row>
    <row r="57" spans="1:7" x14ac:dyDescent="0.25">
      <c r="A57">
        <v>2023</v>
      </c>
      <c r="B57">
        <v>6</v>
      </c>
      <c r="C57" t="s">
        <v>85</v>
      </c>
      <c r="D57" t="str">
        <f>IF(B57&lt;=3, "Primer Trimestre", IF(B57&lt;=6, "Segundo Trimestre",IF(B57&lt;=9,"Tercer Trimestre","Cuarto Trimestre")))</f>
        <v>Segundo Trimestre</v>
      </c>
      <c r="E57" t="str">
        <f>IF(F57=1,"lunes",IF(F57=2,"martes",IF(F57=3,"miercoles",IF(F57=4, "jueves",IF(F57=5,"viernes",IF(F57=6,"sabado","domingo"))))))</f>
        <v>lunes</v>
      </c>
      <c r="F57">
        <v>1</v>
      </c>
      <c r="G57">
        <v>56</v>
      </c>
    </row>
    <row r="58" spans="1:7" x14ac:dyDescent="0.25">
      <c r="A58">
        <v>2023</v>
      </c>
      <c r="B58">
        <v>6</v>
      </c>
      <c r="C58" t="s">
        <v>85</v>
      </c>
      <c r="D58" t="str">
        <f>IF(B58&lt;=3, "Primer Trimestre", IF(B58&lt;=6, "Segundo Trimestre",IF(B58&lt;=9,"Tercer Trimestre","Cuarto Trimestre")))</f>
        <v>Segundo Trimestre</v>
      </c>
      <c r="E58" t="str">
        <f>IF(F58=1,"lunes",IF(F58=2,"martes",IF(F58=3,"miercoles",IF(F58=4, "jueves",IF(F58=5,"viernes",IF(F58=6,"sabado","domingo"))))))</f>
        <v>viernes</v>
      </c>
      <c r="F58">
        <v>5</v>
      </c>
      <c r="G58">
        <v>57</v>
      </c>
    </row>
    <row r="59" spans="1:7" x14ac:dyDescent="0.25">
      <c r="A59">
        <v>2023</v>
      </c>
      <c r="B59">
        <v>6</v>
      </c>
      <c r="C59" t="s">
        <v>85</v>
      </c>
      <c r="D59" t="str">
        <f>IF(B59&lt;=3, "Primer Trimestre", IF(B59&lt;=6, "Segundo Trimestre",IF(B59&lt;=9,"Tercer Trimestre","Cuarto Trimestre")))</f>
        <v>Segundo Trimestre</v>
      </c>
      <c r="E59" t="str">
        <f>IF(F59=1,"lunes",IF(F59=2,"martes",IF(F59=3,"miercoles",IF(F59=4, "jueves",IF(F59=5,"viernes",IF(F59=6,"sabado","domingo"))))))</f>
        <v>viernes</v>
      </c>
      <c r="F59">
        <v>5</v>
      </c>
      <c r="G59">
        <v>58</v>
      </c>
    </row>
    <row r="60" spans="1:7" x14ac:dyDescent="0.25">
      <c r="A60">
        <v>2023</v>
      </c>
      <c r="B60">
        <v>7</v>
      </c>
      <c r="C60" t="s">
        <v>91</v>
      </c>
      <c r="D60" t="str">
        <f>IF(B60&lt;=3, "Primer Trimestre", IF(B60&lt;=6, "Segundo Trimestre",IF(B60&lt;=9,"Tercer Trimestre","Cuarto Trimestre")))</f>
        <v>Tercer Trimestre</v>
      </c>
      <c r="E60" t="str">
        <f>IF(F60=1,"lunes",IF(F60=2,"martes",IF(F60=3,"miercoles",IF(F60=4, "jueves",IF(F60=5,"viernes",IF(F60=6,"sabado","domingo"))))))</f>
        <v>miercoles</v>
      </c>
      <c r="F60">
        <v>3</v>
      </c>
      <c r="G60">
        <v>59</v>
      </c>
    </row>
    <row r="61" spans="1:7" x14ac:dyDescent="0.25">
      <c r="A61">
        <v>2023</v>
      </c>
      <c r="B61">
        <v>7</v>
      </c>
      <c r="C61" t="s">
        <v>91</v>
      </c>
      <c r="D61" t="str">
        <f>IF(B61&lt;=3, "Primer Trimestre", IF(B61&lt;=6, "Segundo Trimestre",IF(B61&lt;=9,"Tercer Trimestre","Cuarto Trimestre")))</f>
        <v>Tercer Trimestre</v>
      </c>
      <c r="E61" t="str">
        <f>IF(F61=1,"lunes",IF(F61=2,"martes",IF(F61=3,"miercoles",IF(F61=4, "jueves",IF(F61=5,"viernes",IF(F61=6,"sabado","domingo"))))))</f>
        <v>miercoles</v>
      </c>
      <c r="F61">
        <v>3</v>
      </c>
      <c r="G61">
        <v>60</v>
      </c>
    </row>
    <row r="62" spans="1:7" x14ac:dyDescent="0.25">
      <c r="A62">
        <v>2023</v>
      </c>
      <c r="B62">
        <v>7</v>
      </c>
      <c r="C62" t="s">
        <v>91</v>
      </c>
      <c r="D62" t="str">
        <f>IF(B62&lt;=3, "Primer Trimestre", IF(B62&lt;=6, "Segundo Trimestre",IF(B62&lt;=9,"Tercer Trimestre","Cuarto Trimestre")))</f>
        <v>Tercer Trimestre</v>
      </c>
      <c r="E62" t="str">
        <f>IF(F62=1,"lunes",IF(F62=2,"martes",IF(F62=3,"miercoles",IF(F62=4, "jueves",IF(F62=5,"viernes",IF(F62=6,"sabado","domingo"))))))</f>
        <v>viernes</v>
      </c>
      <c r="F62">
        <v>5</v>
      </c>
      <c r="G62">
        <v>61</v>
      </c>
    </row>
    <row r="63" spans="1:7" x14ac:dyDescent="0.25">
      <c r="A63">
        <v>2023</v>
      </c>
      <c r="B63">
        <v>7</v>
      </c>
      <c r="C63" t="s">
        <v>91</v>
      </c>
      <c r="D63" t="str">
        <f>IF(B63&lt;=3, "Primer Trimestre", IF(B63&lt;=6, "Segundo Trimestre",IF(B63&lt;=9,"Tercer Trimestre","Cuarto Trimestre")))</f>
        <v>Tercer Trimestre</v>
      </c>
      <c r="E63" t="str">
        <f>IF(F63=1,"lunes",IF(F63=2,"martes",IF(F63=3,"miercoles",IF(F63=4, "jueves",IF(F63=5,"viernes",IF(F63=6,"sabado","domingo"))))))</f>
        <v>viernes</v>
      </c>
      <c r="F63">
        <v>5</v>
      </c>
      <c r="G63">
        <v>62</v>
      </c>
    </row>
    <row r="64" spans="1:7" x14ac:dyDescent="0.25">
      <c r="A64">
        <v>2023</v>
      </c>
      <c r="B64">
        <v>7</v>
      </c>
      <c r="C64" t="s">
        <v>91</v>
      </c>
      <c r="D64" t="str">
        <f>IF(B64&lt;=3, "Primer Trimestre", IF(B64&lt;=6, "Segundo Trimestre",IF(B64&lt;=9,"Tercer Trimestre","Cuarto Trimestre")))</f>
        <v>Tercer Trimestre</v>
      </c>
      <c r="E64" t="str">
        <f>IF(F64=1,"lunes",IF(F64=2,"martes",IF(F64=3,"miercoles",IF(F64=4, "jueves",IF(F64=5,"viernes",IF(F64=6,"sabado","domingo"))))))</f>
        <v>domingo</v>
      </c>
      <c r="F64">
        <v>7</v>
      </c>
      <c r="G64">
        <v>63</v>
      </c>
    </row>
    <row r="65" spans="1:7" x14ac:dyDescent="0.25">
      <c r="A65">
        <v>2023</v>
      </c>
      <c r="B65">
        <v>7</v>
      </c>
      <c r="C65" t="s">
        <v>91</v>
      </c>
      <c r="D65" t="str">
        <f>IF(B65&lt;=3, "Primer Trimestre", IF(B65&lt;=6, "Segundo Trimestre",IF(B65&lt;=9,"Tercer Trimestre","Cuarto Trimestre")))</f>
        <v>Tercer Trimestre</v>
      </c>
      <c r="E65" t="str">
        <f>IF(F65=1,"lunes",IF(F65=2,"martes",IF(F65=3,"miercoles",IF(F65=4, "jueves",IF(F65=5,"viernes",IF(F65=6,"sabado","domingo"))))))</f>
        <v>domingo</v>
      </c>
      <c r="F65">
        <v>7</v>
      </c>
      <c r="G65">
        <v>64</v>
      </c>
    </row>
    <row r="66" spans="1:7" x14ac:dyDescent="0.25">
      <c r="A66">
        <v>2023</v>
      </c>
      <c r="B66">
        <v>8</v>
      </c>
      <c r="C66" t="s">
        <v>80</v>
      </c>
      <c r="D66" t="str">
        <f>IF(B66&lt;=3, "Primer Trimestre", IF(B66&lt;=6, "Segundo Trimestre",IF(B66&lt;=9,"Tercer Trimestre","Cuarto Trimestre")))</f>
        <v>Tercer Trimestre</v>
      </c>
      <c r="E66" t="str">
        <f>IF(F66=1,"lunes",IF(F66=2,"martes",IF(F66=3,"miercoles",IF(F66=4, "jueves",IF(F66=5,"viernes",IF(F66=6,"sabado","domingo"))))))</f>
        <v>lunes</v>
      </c>
      <c r="F66">
        <v>1</v>
      </c>
      <c r="G66">
        <v>65</v>
      </c>
    </row>
    <row r="67" spans="1:7" x14ac:dyDescent="0.25">
      <c r="A67">
        <v>2023</v>
      </c>
      <c r="B67">
        <v>8</v>
      </c>
      <c r="C67" t="s">
        <v>80</v>
      </c>
      <c r="D67" t="str">
        <f>IF(B67&lt;=3, "Primer Trimestre", IF(B67&lt;=6, "Segundo Trimestre",IF(B67&lt;=9,"Tercer Trimestre","Cuarto Trimestre")))</f>
        <v>Tercer Trimestre</v>
      </c>
      <c r="E67" t="str">
        <f>IF(F67=1,"lunes",IF(F67=2,"martes",IF(F67=3,"miercoles",IF(F67=4, "jueves",IF(F67=5,"viernes",IF(F67=6,"sabado","domingo"))))))</f>
        <v>lunes</v>
      </c>
      <c r="F67">
        <v>1</v>
      </c>
      <c r="G67">
        <v>66</v>
      </c>
    </row>
    <row r="68" spans="1:7" x14ac:dyDescent="0.25">
      <c r="A68">
        <v>2023</v>
      </c>
      <c r="B68">
        <v>8</v>
      </c>
      <c r="C68" t="s">
        <v>80</v>
      </c>
      <c r="D68" t="str">
        <f>IF(B68&lt;=3, "Primer Trimestre", IF(B68&lt;=6, "Segundo Trimestre",IF(B68&lt;=9,"Tercer Trimestre","Cuarto Trimestre")))</f>
        <v>Tercer Trimestre</v>
      </c>
      <c r="E68" t="str">
        <f>IF(F68=1,"lunes",IF(F68=2,"martes",IF(F68=3,"miercoles",IF(F68=4, "jueves",IF(F68=5,"viernes",IF(F68=6,"sabado","domingo"))))))</f>
        <v>martes</v>
      </c>
      <c r="F68">
        <v>2</v>
      </c>
      <c r="G68">
        <v>67</v>
      </c>
    </row>
    <row r="69" spans="1:7" x14ac:dyDescent="0.25">
      <c r="A69">
        <v>2023</v>
      </c>
      <c r="B69">
        <v>8</v>
      </c>
      <c r="C69" t="s">
        <v>80</v>
      </c>
      <c r="D69" t="str">
        <f>IF(B69&lt;=3, "Primer Trimestre", IF(B69&lt;=6, "Segundo Trimestre",IF(B69&lt;=9,"Tercer Trimestre","Cuarto Trimestre")))</f>
        <v>Tercer Trimestre</v>
      </c>
      <c r="E69" t="str">
        <f>IF(F69=1,"lunes",IF(F69=2,"martes",IF(F69=3,"miercoles",IF(F69=4, "jueves",IF(F69=5,"viernes",IF(F69=6,"sabado","domingo"))))))</f>
        <v>viernes</v>
      </c>
      <c r="F69">
        <v>5</v>
      </c>
      <c r="G69">
        <v>68</v>
      </c>
    </row>
    <row r="70" spans="1:7" x14ac:dyDescent="0.25">
      <c r="A70">
        <v>2023</v>
      </c>
      <c r="B70">
        <v>8</v>
      </c>
      <c r="C70" t="s">
        <v>80</v>
      </c>
      <c r="D70" t="str">
        <f>IF(B70&lt;=3, "Primer Trimestre", IF(B70&lt;=6, "Segundo Trimestre",IF(B70&lt;=9,"Tercer Trimestre","Cuarto Trimestre")))</f>
        <v>Tercer Trimestre</v>
      </c>
      <c r="E70" t="str">
        <f>IF(F70=1,"lunes",IF(F70=2,"martes",IF(F70=3,"miercoles",IF(F70=4, "jueves",IF(F70=5,"viernes",IF(F70=6,"sabado","domingo"))))))</f>
        <v>sabado</v>
      </c>
      <c r="F70">
        <v>6</v>
      </c>
      <c r="G70">
        <v>69</v>
      </c>
    </row>
    <row r="71" spans="1:7" x14ac:dyDescent="0.25">
      <c r="A71">
        <v>2023</v>
      </c>
      <c r="B71">
        <v>8</v>
      </c>
      <c r="C71" t="s">
        <v>80</v>
      </c>
      <c r="D71" t="str">
        <f>IF(B71&lt;=3, "Primer Trimestre", IF(B71&lt;=6, "Segundo Trimestre",IF(B71&lt;=9,"Tercer Trimestre","Cuarto Trimestre")))</f>
        <v>Tercer Trimestre</v>
      </c>
      <c r="E71" t="str">
        <f>IF(F71=1,"lunes",IF(F71=2,"martes",IF(F71=3,"miercoles",IF(F71=4, "jueves",IF(F71=5,"viernes",IF(F71=6,"sabado","domingo"))))))</f>
        <v>sabado</v>
      </c>
      <c r="F71">
        <v>6</v>
      </c>
      <c r="G71">
        <v>70</v>
      </c>
    </row>
    <row r="72" spans="1:7" x14ac:dyDescent="0.25">
      <c r="A72">
        <v>2023</v>
      </c>
      <c r="B72">
        <v>8</v>
      </c>
      <c r="C72" t="s">
        <v>80</v>
      </c>
      <c r="D72" t="str">
        <f>IF(B72&lt;=3, "Primer Trimestre", IF(B72&lt;=6, "Segundo Trimestre",IF(B72&lt;=9,"Tercer Trimestre","Cuarto Trimestre")))</f>
        <v>Tercer Trimestre</v>
      </c>
      <c r="E72" t="str">
        <f>IF(F72=1,"lunes",IF(F72=2,"martes",IF(F72=3,"miercoles",IF(F72=4, "jueves",IF(F72=5,"viernes",IF(F72=6,"sabado","domingo"))))))</f>
        <v>sabado</v>
      </c>
      <c r="F72">
        <v>6</v>
      </c>
      <c r="G72">
        <v>71</v>
      </c>
    </row>
    <row r="73" spans="1:7" x14ac:dyDescent="0.25">
      <c r="A73">
        <v>2023</v>
      </c>
      <c r="B73">
        <v>9</v>
      </c>
      <c r="C73" t="s">
        <v>84</v>
      </c>
      <c r="D73" t="str">
        <f>IF(B73&lt;=3, "Primer Trimestre", IF(B73&lt;=6, "Segundo Trimestre",IF(B73&lt;=9,"Tercer Trimestre","Cuarto Trimestre")))</f>
        <v>Tercer Trimestre</v>
      </c>
      <c r="E73" t="str">
        <f>IF(F73=1,"lunes",IF(F73=2,"martes",IF(F73=3,"miercoles",IF(F73=4, "jueves",IF(F73=5,"viernes",IF(F73=6,"sabado","domingo"))))))</f>
        <v>miercoles</v>
      </c>
      <c r="F73">
        <v>3</v>
      </c>
      <c r="G73">
        <v>72</v>
      </c>
    </row>
    <row r="74" spans="1:7" x14ac:dyDescent="0.25">
      <c r="A74">
        <v>2023</v>
      </c>
      <c r="B74">
        <v>9</v>
      </c>
      <c r="C74" t="s">
        <v>84</v>
      </c>
      <c r="D74" t="str">
        <f>IF(B74&lt;=3, "Primer Trimestre", IF(B74&lt;=6, "Segundo Trimestre",IF(B74&lt;=9,"Tercer Trimestre","Cuarto Trimestre")))</f>
        <v>Tercer Trimestre</v>
      </c>
      <c r="E74" t="str">
        <f>IF(F74=1,"lunes",IF(F74=2,"martes",IF(F74=3,"miercoles",IF(F74=4, "jueves",IF(F74=5,"viernes",IF(F74=6,"sabado","domingo"))))))</f>
        <v>miercoles</v>
      </c>
      <c r="F74">
        <v>3</v>
      </c>
      <c r="G74">
        <v>73</v>
      </c>
    </row>
    <row r="75" spans="1:7" x14ac:dyDescent="0.25">
      <c r="A75">
        <v>2023</v>
      </c>
      <c r="B75">
        <v>9</v>
      </c>
      <c r="C75" t="s">
        <v>84</v>
      </c>
      <c r="D75" t="str">
        <f>IF(B75&lt;=3, "Primer Trimestre", IF(B75&lt;=6, "Segundo Trimestre",IF(B75&lt;=9,"Tercer Trimestre","Cuarto Trimestre")))</f>
        <v>Tercer Trimestre</v>
      </c>
      <c r="E75" t="str">
        <f>IF(F75=1,"lunes",IF(F75=2,"martes",IF(F75=3,"miercoles",IF(F75=4, "jueves",IF(F75=5,"viernes",IF(F75=6,"sabado","domingo"))))))</f>
        <v>jueves</v>
      </c>
      <c r="F75">
        <v>4</v>
      </c>
      <c r="G75">
        <v>74</v>
      </c>
    </row>
    <row r="76" spans="1:7" x14ac:dyDescent="0.25">
      <c r="A76">
        <v>2023</v>
      </c>
      <c r="B76">
        <v>9</v>
      </c>
      <c r="C76" t="s">
        <v>84</v>
      </c>
      <c r="D76" t="str">
        <f>IF(B76&lt;=3, "Primer Trimestre", IF(B76&lt;=6, "Segundo Trimestre",IF(B76&lt;=9,"Tercer Trimestre","Cuarto Trimestre")))</f>
        <v>Tercer Trimestre</v>
      </c>
      <c r="E76" t="str">
        <f>IF(F76=1,"lunes",IF(F76=2,"martes",IF(F76=3,"miercoles",IF(F76=4, "jueves",IF(F76=5,"viernes",IF(F76=6,"sabado","domingo"))))))</f>
        <v>viernes</v>
      </c>
      <c r="F76">
        <v>5</v>
      </c>
      <c r="G76">
        <v>75</v>
      </c>
    </row>
    <row r="77" spans="1:7" x14ac:dyDescent="0.25">
      <c r="A77">
        <v>2023</v>
      </c>
      <c r="B77">
        <v>9</v>
      </c>
      <c r="C77" t="s">
        <v>84</v>
      </c>
      <c r="D77" t="str">
        <f>IF(B77&lt;=3, "Primer Trimestre", IF(B77&lt;=6, "Segundo Trimestre",IF(B77&lt;=9,"Tercer Trimestre","Cuarto Trimestre")))</f>
        <v>Tercer Trimestre</v>
      </c>
      <c r="E77" t="str">
        <f>IF(F77=1,"lunes",IF(F77=2,"martes",IF(F77=3,"miercoles",IF(F77=4, "jueves",IF(F77=5,"viernes",IF(F77=6,"sabado","domingo"))))))</f>
        <v>domingo</v>
      </c>
      <c r="F77">
        <v>7</v>
      </c>
      <c r="G77">
        <v>76</v>
      </c>
    </row>
    <row r="78" spans="1:7" x14ac:dyDescent="0.25">
      <c r="A78">
        <v>2023</v>
      </c>
      <c r="B78">
        <v>10</v>
      </c>
      <c r="C78" t="s">
        <v>87</v>
      </c>
      <c r="D78" t="str">
        <f>IF(B78&lt;=3, "Primer Trimestre", IF(B78&lt;=6, "Segundo Trimestre",IF(B78&lt;=9,"Tercer Trimestre","Cuarto Trimestre")))</f>
        <v>Cuarto Trimestre</v>
      </c>
      <c r="E78" t="str">
        <f>IF(F78=1,"lunes",IF(F78=2,"martes",IF(F78=3,"miercoles",IF(F78=4, "jueves",IF(F78=5,"viernes",IF(F78=6,"sabado","domingo"))))))</f>
        <v>lunes</v>
      </c>
      <c r="F78">
        <v>1</v>
      </c>
      <c r="G78">
        <v>77</v>
      </c>
    </row>
    <row r="79" spans="1:7" x14ac:dyDescent="0.25">
      <c r="A79">
        <v>2023</v>
      </c>
      <c r="B79">
        <v>10</v>
      </c>
      <c r="C79" t="s">
        <v>87</v>
      </c>
      <c r="D79" t="str">
        <f>IF(B79&lt;=3, "Primer Trimestre", IF(B79&lt;=6, "Segundo Trimestre",IF(B79&lt;=9,"Tercer Trimestre","Cuarto Trimestre")))</f>
        <v>Cuarto Trimestre</v>
      </c>
      <c r="E79" t="str">
        <f>IF(F79=1,"lunes",IF(F79=2,"martes",IF(F79=3,"miercoles",IF(F79=4, "jueves",IF(F79=5,"viernes",IF(F79=6,"sabado","domingo"))))))</f>
        <v>lunes</v>
      </c>
      <c r="F79">
        <v>1</v>
      </c>
      <c r="G79">
        <v>78</v>
      </c>
    </row>
    <row r="80" spans="1:7" x14ac:dyDescent="0.25">
      <c r="A80">
        <v>2023</v>
      </c>
      <c r="B80">
        <v>10</v>
      </c>
      <c r="C80" t="s">
        <v>87</v>
      </c>
      <c r="D80" t="str">
        <f>IF(B80&lt;=3, "Primer Trimestre", IF(B80&lt;=6, "Segundo Trimestre",IF(B80&lt;=9,"Tercer Trimestre","Cuarto Trimestre")))</f>
        <v>Cuarto Trimestre</v>
      </c>
      <c r="E80" t="str">
        <f>IF(F80=1,"lunes",IF(F80=2,"martes",IF(F80=3,"miercoles",IF(F80=4, "jueves",IF(F80=5,"viernes",IF(F80=6,"sabado","domingo"))))))</f>
        <v>lunes</v>
      </c>
      <c r="F80">
        <v>1</v>
      </c>
      <c r="G80">
        <v>79</v>
      </c>
    </row>
    <row r="81" spans="1:7" x14ac:dyDescent="0.25">
      <c r="A81">
        <v>2023</v>
      </c>
      <c r="B81">
        <v>10</v>
      </c>
      <c r="C81" t="s">
        <v>87</v>
      </c>
      <c r="D81" t="str">
        <f>IF(B81&lt;=3, "Primer Trimestre", IF(B81&lt;=6, "Segundo Trimestre",IF(B81&lt;=9,"Tercer Trimestre","Cuarto Trimestre")))</f>
        <v>Cuarto Trimestre</v>
      </c>
      <c r="E81" t="str">
        <f>IF(F81=1,"lunes",IF(F81=2,"martes",IF(F81=3,"miercoles",IF(F81=4, "jueves",IF(F81=5,"viernes",IF(F81=6,"sabado","domingo"))))))</f>
        <v>miercoles</v>
      </c>
      <c r="F81">
        <v>3</v>
      </c>
      <c r="G81">
        <v>80</v>
      </c>
    </row>
    <row r="82" spans="1:7" x14ac:dyDescent="0.25">
      <c r="A82">
        <v>2023</v>
      </c>
      <c r="B82">
        <v>10</v>
      </c>
      <c r="C82" t="s">
        <v>87</v>
      </c>
      <c r="D82" t="str">
        <f>IF(B82&lt;=3, "Primer Trimestre", IF(B82&lt;=6, "Segundo Trimestre",IF(B82&lt;=9,"Tercer Trimestre","Cuarto Trimestre")))</f>
        <v>Cuarto Trimestre</v>
      </c>
      <c r="E82" t="str">
        <f>IF(F82=1,"lunes",IF(F82=2,"martes",IF(F82=3,"miercoles",IF(F82=4, "jueves",IF(F82=5,"viernes",IF(F82=6,"sabado","domingo"))))))</f>
        <v>jueves</v>
      </c>
      <c r="F82">
        <v>4</v>
      </c>
      <c r="G82">
        <v>81</v>
      </c>
    </row>
    <row r="83" spans="1:7" x14ac:dyDescent="0.25">
      <c r="A83">
        <v>2023</v>
      </c>
      <c r="B83">
        <v>10</v>
      </c>
      <c r="C83" t="s">
        <v>87</v>
      </c>
      <c r="D83" t="str">
        <f>IF(B83&lt;=3, "Primer Trimestre", IF(B83&lt;=6, "Segundo Trimestre",IF(B83&lt;=9,"Tercer Trimestre","Cuarto Trimestre")))</f>
        <v>Cuarto Trimestre</v>
      </c>
      <c r="E83" t="str">
        <f>IF(F83=1,"lunes",IF(F83=2,"martes",IF(F83=3,"miercoles",IF(F83=4, "jueves",IF(F83=5,"viernes",IF(F83=6,"sabado","domingo"))))))</f>
        <v>viernes</v>
      </c>
      <c r="F83">
        <v>5</v>
      </c>
      <c r="G83">
        <v>82</v>
      </c>
    </row>
    <row r="84" spans="1:7" x14ac:dyDescent="0.25">
      <c r="A84">
        <v>2023</v>
      </c>
      <c r="B84">
        <v>10</v>
      </c>
      <c r="C84" t="s">
        <v>87</v>
      </c>
      <c r="D84" t="str">
        <f>IF(B84&lt;=3, "Primer Trimestre", IF(B84&lt;=6, "Segundo Trimestre",IF(B84&lt;=9,"Tercer Trimestre","Cuarto Trimestre")))</f>
        <v>Cuarto Trimestre</v>
      </c>
      <c r="E84" t="str">
        <f>IF(F84=1,"lunes",IF(F84=2,"martes",IF(F84=3,"miercoles",IF(F84=4, "jueves",IF(F84=5,"viernes",IF(F84=6,"sabado","domingo"))))))</f>
        <v>sabado</v>
      </c>
      <c r="F84">
        <v>6</v>
      </c>
      <c r="G84">
        <v>83</v>
      </c>
    </row>
    <row r="85" spans="1:7" x14ac:dyDescent="0.25">
      <c r="A85">
        <v>2023</v>
      </c>
      <c r="B85">
        <v>10</v>
      </c>
      <c r="C85" t="s">
        <v>87</v>
      </c>
      <c r="D85" t="str">
        <f>IF(B85&lt;=3, "Primer Trimestre", IF(B85&lt;=6, "Segundo Trimestre",IF(B85&lt;=9,"Tercer Trimestre","Cuarto Trimestre")))</f>
        <v>Cuarto Trimestre</v>
      </c>
      <c r="E85" t="str">
        <f>IF(F85=1,"lunes",IF(F85=2,"martes",IF(F85=3,"miercoles",IF(F85=4, "jueves",IF(F85=5,"viernes",IF(F85=6,"sabado","domingo"))))))</f>
        <v>sabado</v>
      </c>
      <c r="F85">
        <v>6</v>
      </c>
      <c r="G85">
        <v>84</v>
      </c>
    </row>
    <row r="86" spans="1:7" x14ac:dyDescent="0.25">
      <c r="A86">
        <v>2023</v>
      </c>
      <c r="B86">
        <v>10</v>
      </c>
      <c r="C86" t="s">
        <v>87</v>
      </c>
      <c r="D86" t="str">
        <f>IF(B86&lt;=3, "Primer Trimestre", IF(B86&lt;=6, "Segundo Trimestre",IF(B86&lt;=9,"Tercer Trimestre","Cuarto Trimestre")))</f>
        <v>Cuarto Trimestre</v>
      </c>
      <c r="E86" t="str">
        <f>IF(F86=1,"lunes",IF(F86=2,"martes",IF(F86=3,"miercoles",IF(F86=4, "jueves",IF(F86=5,"viernes",IF(F86=6,"sabado","domingo"))))))</f>
        <v>domingo</v>
      </c>
      <c r="F86">
        <v>7</v>
      </c>
      <c r="G86">
        <v>85</v>
      </c>
    </row>
    <row r="87" spans="1:7" x14ac:dyDescent="0.25">
      <c r="A87">
        <v>2023</v>
      </c>
      <c r="B87">
        <v>11</v>
      </c>
      <c r="C87" t="s">
        <v>83</v>
      </c>
      <c r="D87" t="str">
        <f>IF(B87&lt;=3, "Primer Trimestre", IF(B87&lt;=6, "Segundo Trimestre",IF(B87&lt;=9,"Tercer Trimestre","Cuarto Trimestre")))</f>
        <v>Cuarto Trimestre</v>
      </c>
      <c r="E87" t="str">
        <f>IF(F87=1,"lunes",IF(F87=2,"martes",IF(F87=3,"miercoles",IF(F87=4, "jueves",IF(F87=5,"viernes",IF(F87=6,"sabado","domingo"))))))</f>
        <v>lunes</v>
      </c>
      <c r="F87">
        <v>1</v>
      </c>
      <c r="G87">
        <v>86</v>
      </c>
    </row>
    <row r="88" spans="1:7" x14ac:dyDescent="0.25">
      <c r="A88">
        <v>2023</v>
      </c>
      <c r="B88">
        <v>11</v>
      </c>
      <c r="C88" t="s">
        <v>83</v>
      </c>
      <c r="D88" t="str">
        <f>IF(B88&lt;=3, "Primer Trimestre", IF(B88&lt;=6, "Segundo Trimestre",IF(B88&lt;=9,"Tercer Trimestre","Cuarto Trimestre")))</f>
        <v>Cuarto Trimestre</v>
      </c>
      <c r="E88" t="str">
        <f>IF(F88=1,"lunes",IF(F88=2,"martes",IF(F88=3,"miercoles",IF(F88=4, "jueves",IF(F88=5,"viernes",IF(F88=6,"sabado","domingo"))))))</f>
        <v>lunes</v>
      </c>
      <c r="F88">
        <v>1</v>
      </c>
      <c r="G88">
        <v>87</v>
      </c>
    </row>
    <row r="89" spans="1:7" x14ac:dyDescent="0.25">
      <c r="A89">
        <v>2023</v>
      </c>
      <c r="B89">
        <v>11</v>
      </c>
      <c r="C89" t="s">
        <v>83</v>
      </c>
      <c r="D89" t="str">
        <f>IF(B89&lt;=3, "Primer Trimestre", IF(B89&lt;=6, "Segundo Trimestre",IF(B89&lt;=9,"Tercer Trimestre","Cuarto Trimestre")))</f>
        <v>Cuarto Trimestre</v>
      </c>
      <c r="E89" t="str">
        <f>IF(F89=1,"lunes",IF(F89=2,"martes",IF(F89=3,"miercoles",IF(F89=4, "jueves",IF(F89=5,"viernes",IF(F89=6,"sabado","domingo"))))))</f>
        <v>lunes</v>
      </c>
      <c r="F89">
        <v>1</v>
      </c>
      <c r="G89">
        <v>88</v>
      </c>
    </row>
    <row r="90" spans="1:7" x14ac:dyDescent="0.25">
      <c r="A90">
        <v>2023</v>
      </c>
      <c r="B90">
        <v>11</v>
      </c>
      <c r="C90" t="s">
        <v>83</v>
      </c>
      <c r="D90" t="str">
        <f>IF(B90&lt;=3, "Primer Trimestre", IF(B90&lt;=6, "Segundo Trimestre",IF(B90&lt;=9,"Tercer Trimestre","Cuarto Trimestre")))</f>
        <v>Cuarto Trimestre</v>
      </c>
      <c r="E90" t="str">
        <f>IF(F90=1,"lunes",IF(F90=2,"martes",IF(F90=3,"miercoles",IF(F90=4, "jueves",IF(F90=5,"viernes",IF(F90=6,"sabado","domingo"))))))</f>
        <v>miercoles</v>
      </c>
      <c r="F90">
        <v>3</v>
      </c>
      <c r="G90">
        <v>89</v>
      </c>
    </row>
    <row r="91" spans="1:7" x14ac:dyDescent="0.25">
      <c r="A91">
        <v>2023</v>
      </c>
      <c r="B91">
        <v>11</v>
      </c>
      <c r="C91" t="s">
        <v>83</v>
      </c>
      <c r="D91" t="str">
        <f>IF(B91&lt;=3, "Primer Trimestre", IF(B91&lt;=6, "Segundo Trimestre",IF(B91&lt;=9,"Tercer Trimestre","Cuarto Trimestre")))</f>
        <v>Cuarto Trimestre</v>
      </c>
      <c r="E91" t="str">
        <f>IF(F91=1,"lunes",IF(F91=2,"martes",IF(F91=3,"miercoles",IF(F91=4, "jueves",IF(F91=5,"viernes",IF(F91=6,"sabado","domingo"))))))</f>
        <v>viernes</v>
      </c>
      <c r="F91">
        <v>5</v>
      </c>
      <c r="G91">
        <v>90</v>
      </c>
    </row>
    <row r="92" spans="1:7" x14ac:dyDescent="0.25">
      <c r="A92">
        <v>2023</v>
      </c>
      <c r="B92">
        <v>11</v>
      </c>
      <c r="C92" t="s">
        <v>83</v>
      </c>
      <c r="D92" t="str">
        <f>IF(B92&lt;=3, "Primer Trimestre", IF(B92&lt;=6, "Segundo Trimestre",IF(B92&lt;=9,"Tercer Trimestre","Cuarto Trimestre")))</f>
        <v>Cuarto Trimestre</v>
      </c>
      <c r="E92" t="str">
        <f>IF(F92=1,"lunes",IF(F92=2,"martes",IF(F92=3,"miercoles",IF(F92=4, "jueves",IF(F92=5,"viernes",IF(F92=6,"sabado","domingo"))))))</f>
        <v>viernes</v>
      </c>
      <c r="F92">
        <v>5</v>
      </c>
      <c r="G92">
        <v>91</v>
      </c>
    </row>
    <row r="93" spans="1:7" x14ac:dyDescent="0.25">
      <c r="A93">
        <v>2023</v>
      </c>
      <c r="B93">
        <v>11</v>
      </c>
      <c r="C93" t="s">
        <v>83</v>
      </c>
      <c r="D93" t="str">
        <f>IF(B93&lt;=3, "Primer Trimestre", IF(B93&lt;=6, "Segundo Trimestre",IF(B93&lt;=9,"Tercer Trimestre","Cuarto Trimestre")))</f>
        <v>Cuarto Trimestre</v>
      </c>
      <c r="E93" t="str">
        <f>IF(F93=1,"lunes",IF(F93=2,"martes",IF(F93=3,"miercoles",IF(F93=4, "jueves",IF(F93=5,"viernes",IF(F93=6,"sabado","domingo"))))))</f>
        <v>viernes</v>
      </c>
      <c r="F93">
        <v>5</v>
      </c>
      <c r="G93">
        <v>92</v>
      </c>
    </row>
    <row r="94" spans="1:7" x14ac:dyDescent="0.25">
      <c r="A94">
        <v>2023</v>
      </c>
      <c r="B94">
        <v>11</v>
      </c>
      <c r="C94" t="s">
        <v>83</v>
      </c>
      <c r="D94" t="str">
        <f>IF(B94&lt;=3, "Primer Trimestre", IF(B94&lt;=6, "Segundo Trimestre",IF(B94&lt;=9,"Tercer Trimestre","Cuarto Trimestre")))</f>
        <v>Cuarto Trimestre</v>
      </c>
      <c r="E94" t="str">
        <f>IF(F94=1,"lunes",IF(F94=2,"martes",IF(F94=3,"miercoles",IF(F94=4, "jueves",IF(F94=5,"viernes",IF(F94=6,"sabado","domingo"))))))</f>
        <v>sabado</v>
      </c>
      <c r="F94">
        <v>6</v>
      </c>
      <c r="G94">
        <v>93</v>
      </c>
    </row>
    <row r="95" spans="1:7" x14ac:dyDescent="0.25">
      <c r="A95">
        <v>2023</v>
      </c>
      <c r="B95">
        <v>11</v>
      </c>
      <c r="C95" t="s">
        <v>83</v>
      </c>
      <c r="D95" t="str">
        <f>IF(B95&lt;=3, "Primer Trimestre", IF(B95&lt;=6, "Segundo Trimestre",IF(B95&lt;=9,"Tercer Trimestre","Cuarto Trimestre")))</f>
        <v>Cuarto Trimestre</v>
      </c>
      <c r="E95" t="str">
        <f>IF(F95=1,"lunes",IF(F95=2,"martes",IF(F95=3,"miercoles",IF(F95=4, "jueves",IF(F95=5,"viernes",IF(F95=6,"sabado","domingo"))))))</f>
        <v>domingo</v>
      </c>
      <c r="F95">
        <v>7</v>
      </c>
      <c r="G95">
        <v>94</v>
      </c>
    </row>
    <row r="96" spans="1:7" x14ac:dyDescent="0.25">
      <c r="A96">
        <v>2023</v>
      </c>
      <c r="B96">
        <v>12</v>
      </c>
      <c r="C96" t="s">
        <v>81</v>
      </c>
      <c r="D96" t="str">
        <f>IF(B96&lt;=3, "Primer Trimestre", IF(B96&lt;=6, "Segundo Trimestre",IF(B96&lt;=9,"Tercer Trimestre","Cuarto Trimestre")))</f>
        <v>Cuarto Trimestre</v>
      </c>
      <c r="E96" t="str">
        <f>IF(F96=1,"lunes",IF(F96=2,"martes",IF(F96=3,"miercoles",IF(F96=4, "jueves",IF(F96=5,"viernes",IF(F96=6,"sabado","domingo"))))))</f>
        <v>lunes</v>
      </c>
      <c r="F96">
        <v>1</v>
      </c>
      <c r="G96">
        <v>95</v>
      </c>
    </row>
    <row r="97" spans="1:7" x14ac:dyDescent="0.25">
      <c r="A97">
        <v>2023</v>
      </c>
      <c r="B97">
        <v>12</v>
      </c>
      <c r="C97" t="s">
        <v>81</v>
      </c>
      <c r="D97" t="str">
        <f>IF(B97&lt;=3, "Primer Trimestre", IF(B97&lt;=6, "Segundo Trimestre",IF(B97&lt;=9,"Tercer Trimestre","Cuarto Trimestre")))</f>
        <v>Cuarto Trimestre</v>
      </c>
      <c r="E97" t="str">
        <f>IF(F97=1,"lunes",IF(F97=2,"martes",IF(F97=3,"miercoles",IF(F97=4, "jueves",IF(F97=5,"viernes",IF(F97=6,"sabado","domingo"))))))</f>
        <v>lunes</v>
      </c>
      <c r="F97">
        <v>1</v>
      </c>
      <c r="G97">
        <v>96</v>
      </c>
    </row>
    <row r="98" spans="1:7" x14ac:dyDescent="0.25">
      <c r="A98">
        <v>2023</v>
      </c>
      <c r="B98">
        <v>12</v>
      </c>
      <c r="C98" t="s">
        <v>81</v>
      </c>
      <c r="D98" t="str">
        <f>IF(B98&lt;=3, "Primer Trimestre", IF(B98&lt;=6, "Segundo Trimestre",IF(B98&lt;=9,"Tercer Trimestre","Cuarto Trimestre")))</f>
        <v>Cuarto Trimestre</v>
      </c>
      <c r="E98" t="str">
        <f>IF(F98=1,"lunes",IF(F98=2,"martes",IF(F98=3,"miercoles",IF(F98=4, "jueves",IF(F98=5,"viernes",IF(F98=6,"sabado","domingo"))))))</f>
        <v>lunes</v>
      </c>
      <c r="F98">
        <v>1</v>
      </c>
      <c r="G98">
        <v>97</v>
      </c>
    </row>
    <row r="99" spans="1:7" x14ac:dyDescent="0.25">
      <c r="A99">
        <v>2023</v>
      </c>
      <c r="B99">
        <v>12</v>
      </c>
      <c r="C99" t="s">
        <v>81</v>
      </c>
      <c r="D99" t="str">
        <f>IF(B99&lt;=3, "Primer Trimestre", IF(B99&lt;=6, "Segundo Trimestre",IF(B99&lt;=9,"Tercer Trimestre","Cuarto Trimestre")))</f>
        <v>Cuarto Trimestre</v>
      </c>
      <c r="E99" t="str">
        <f>IF(F99=1,"lunes",IF(F99=2,"martes",IF(F99=3,"miercoles",IF(F99=4, "jueves",IF(F99=5,"viernes",IF(F99=6,"sabado","domingo"))))))</f>
        <v>martes</v>
      </c>
      <c r="F99">
        <v>2</v>
      </c>
      <c r="G99">
        <v>98</v>
      </c>
    </row>
    <row r="100" spans="1:7" x14ac:dyDescent="0.25">
      <c r="A100">
        <v>2023</v>
      </c>
      <c r="B100">
        <v>12</v>
      </c>
      <c r="C100" t="s">
        <v>81</v>
      </c>
      <c r="D100" t="str">
        <f>IF(B100&lt;=3, "Primer Trimestre", IF(B100&lt;=6, "Segundo Trimestre",IF(B100&lt;=9,"Tercer Trimestre","Cuarto Trimestre")))</f>
        <v>Cuarto Trimestre</v>
      </c>
      <c r="E100" t="str">
        <f>IF(F100=1,"lunes",IF(F100=2,"martes",IF(F100=3,"miercoles",IF(F100=4, "jueves",IF(F100=5,"viernes",IF(F100=6,"sabado","domingo"))))))</f>
        <v>jueves</v>
      </c>
      <c r="F100">
        <v>4</v>
      </c>
      <c r="G100">
        <v>99</v>
      </c>
    </row>
    <row r="101" spans="1:7" x14ac:dyDescent="0.25">
      <c r="A101">
        <v>2023</v>
      </c>
      <c r="B101">
        <v>12</v>
      </c>
      <c r="C101" t="s">
        <v>81</v>
      </c>
      <c r="D101" t="str">
        <f>IF(B101&lt;=3, "Primer Trimestre", IF(B101&lt;=6, "Segundo Trimestre",IF(B101&lt;=9,"Tercer Trimestre","Cuarto Trimestre")))</f>
        <v>Cuarto Trimestre</v>
      </c>
      <c r="E101" t="str">
        <f>IF(F101=1,"lunes",IF(F101=2,"martes",IF(F101=3,"miercoles",IF(F101=4, "jueves",IF(F101=5,"viernes",IF(F101=6,"sabado","domingo"))))))</f>
        <v>viernes</v>
      </c>
      <c r="F101">
        <v>5</v>
      </c>
      <c r="G101">
        <v>100</v>
      </c>
    </row>
    <row r="102" spans="1:7" x14ac:dyDescent="0.25">
      <c r="A102">
        <v>2023</v>
      </c>
      <c r="B102">
        <v>12</v>
      </c>
      <c r="C102" t="s">
        <v>81</v>
      </c>
      <c r="D102" t="str">
        <f>IF(B102&lt;=3, "Primer Trimestre", IF(B102&lt;=6, "Segundo Trimestre",IF(B102&lt;=9,"Tercer Trimestre","Cuarto Trimestre")))</f>
        <v>Cuarto Trimestre</v>
      </c>
      <c r="E102" t="str">
        <f>IF(F102=1,"lunes",IF(F102=2,"martes",IF(F102=3,"miercoles",IF(F102=4, "jueves",IF(F102=5,"viernes",IF(F102=6,"sabado","domingo"))))))</f>
        <v>sabado</v>
      </c>
      <c r="F102">
        <v>6</v>
      </c>
      <c r="G102">
        <v>101</v>
      </c>
    </row>
    <row r="103" spans="1:7" x14ac:dyDescent="0.25">
      <c r="A103">
        <v>2023</v>
      </c>
      <c r="B103">
        <v>12</v>
      </c>
      <c r="C103" t="s">
        <v>81</v>
      </c>
      <c r="D103" t="str">
        <f>IF(B103&lt;=3, "Primer Trimestre", IF(B103&lt;=6, "Segundo Trimestre",IF(B103&lt;=9,"Tercer Trimestre","Cuarto Trimestre")))</f>
        <v>Cuarto Trimestre</v>
      </c>
      <c r="E103" t="str">
        <f>IF(F103=1,"lunes",IF(F103=2,"martes",IF(F103=3,"miercoles",IF(F103=4, "jueves",IF(F103=5,"viernes",IF(F103=6,"sabado","domingo"))))))</f>
        <v>sabado</v>
      </c>
      <c r="F103">
        <v>6</v>
      </c>
      <c r="G103">
        <v>102</v>
      </c>
    </row>
    <row r="104" spans="1:7" x14ac:dyDescent="0.25">
      <c r="A104">
        <v>2023</v>
      </c>
      <c r="B104">
        <v>12</v>
      </c>
      <c r="C104" t="s">
        <v>81</v>
      </c>
      <c r="D104" t="str">
        <f>IF(B104&lt;=3, "Primer Trimestre", IF(B104&lt;=6, "Segundo Trimestre",IF(B104&lt;=9,"Tercer Trimestre","Cuarto Trimestre")))</f>
        <v>Cuarto Trimestre</v>
      </c>
      <c r="E104" t="str">
        <f>IF(F104=1,"lunes",IF(F104=2,"martes",IF(F104=3,"miercoles",IF(F104=4, "jueves",IF(F104=5,"viernes",IF(F104=6,"sabado","domingo"))))))</f>
        <v>sabado</v>
      </c>
      <c r="F104">
        <v>6</v>
      </c>
      <c r="G104">
        <v>103</v>
      </c>
    </row>
    <row r="105" spans="1:7" x14ac:dyDescent="0.25">
      <c r="A105">
        <v>2023</v>
      </c>
      <c r="B105">
        <v>12</v>
      </c>
      <c r="C105" t="s">
        <v>81</v>
      </c>
      <c r="D105" t="str">
        <f>IF(B105&lt;=3, "Primer Trimestre", IF(B105&lt;=6, "Segundo Trimestre",IF(B105&lt;=9,"Tercer Trimestre","Cuarto Trimestre")))</f>
        <v>Cuarto Trimestre</v>
      </c>
      <c r="E105" t="str">
        <f>IF(F105=1,"lunes",IF(F105=2,"martes",IF(F105=3,"miercoles",IF(F105=4, "jueves",IF(F105=5,"viernes",IF(F105=6,"sabado","domingo"))))))</f>
        <v>sabado</v>
      </c>
      <c r="F105">
        <v>6</v>
      </c>
      <c r="G105">
        <v>104</v>
      </c>
    </row>
    <row r="106" spans="1:7" x14ac:dyDescent="0.25">
      <c r="A106">
        <v>2023</v>
      </c>
      <c r="B106">
        <v>12</v>
      </c>
      <c r="C106" t="s">
        <v>81</v>
      </c>
      <c r="D106" t="str">
        <f>IF(B106&lt;=3, "Primer Trimestre", IF(B106&lt;=6, "Segundo Trimestre",IF(B106&lt;=9,"Tercer Trimestre","Cuarto Trimestre")))</f>
        <v>Cuarto Trimestre</v>
      </c>
      <c r="E106" t="str">
        <f>IF(F106=1,"lunes",IF(F106=2,"martes",IF(F106=3,"miercoles",IF(F106=4, "jueves",IF(F106=5,"viernes",IF(F106=6,"sabado","domingo"))))))</f>
        <v>sabado</v>
      </c>
      <c r="F106">
        <v>6</v>
      </c>
      <c r="G106">
        <v>105</v>
      </c>
    </row>
    <row r="107" spans="1:7" x14ac:dyDescent="0.25">
      <c r="A107">
        <v>2023</v>
      </c>
      <c r="B107">
        <v>12</v>
      </c>
      <c r="C107" t="s">
        <v>81</v>
      </c>
      <c r="D107" t="str">
        <f>IF(B107&lt;=3, "Primer Trimestre", IF(B107&lt;=6, "Segundo Trimestre",IF(B107&lt;=9,"Tercer Trimestre","Cuarto Trimestre")))</f>
        <v>Cuarto Trimestre</v>
      </c>
      <c r="E107" t="str">
        <f>IF(F107=1,"lunes",IF(F107=2,"martes",IF(F107=3,"miercoles",IF(F107=4, "jueves",IF(F107=5,"viernes",IF(F107=6,"sabado","domingo"))))))</f>
        <v>domingo</v>
      </c>
      <c r="F107">
        <v>7</v>
      </c>
      <c r="G107">
        <v>106</v>
      </c>
    </row>
    <row r="108" spans="1:7" x14ac:dyDescent="0.25">
      <c r="A108">
        <v>2023</v>
      </c>
      <c r="B108">
        <v>12</v>
      </c>
      <c r="C108" t="s">
        <v>81</v>
      </c>
      <c r="D108" t="str">
        <f>IF(B108&lt;=3, "Primer Trimestre", IF(B108&lt;=6, "Segundo Trimestre",IF(B108&lt;=9,"Tercer Trimestre","Cuarto Trimestre")))</f>
        <v>Cuarto Trimestre</v>
      </c>
      <c r="E108" t="str">
        <f>IF(F108=1,"lunes",IF(F108=2,"martes",IF(F108=3,"miercoles",IF(F108=4, "jueves",IF(F108=5,"viernes",IF(F108=6,"sabado","domingo"))))))</f>
        <v>domingo</v>
      </c>
      <c r="F108">
        <v>7</v>
      </c>
      <c r="G108">
        <v>107</v>
      </c>
    </row>
  </sheetData>
  <autoFilter ref="A1:G1" xr:uid="{B594AACD-AE60-4168-AF0D-93F39CC971C2}">
    <sortState xmlns:xlrd2="http://schemas.microsoft.com/office/spreadsheetml/2017/richdata2" ref="A2:G108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Clientes</vt:lpstr>
      <vt:lpstr>Vendedores</vt:lpstr>
      <vt:lpstr>Ventas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</dc:creator>
  <cp:lastModifiedBy>Maria Dolores</cp:lastModifiedBy>
  <dcterms:created xsi:type="dcterms:W3CDTF">2025-06-29T16:39:20Z</dcterms:created>
  <dcterms:modified xsi:type="dcterms:W3CDTF">2025-06-29T22:00:02Z</dcterms:modified>
</cp:coreProperties>
</file>