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reinamento e Desenvolvimento\4 - Matriz de Habilidade-Grade-PAAD\5 - BD - Matriz de Habilidade CDMA\CICLO II\"/>
    </mc:Choice>
  </mc:AlternateContent>
  <xr:revisionPtr revIDLastSave="0" documentId="13_ncr:1_{422D0F44-2EF1-4ECE-848A-FD0E2DAAD6E9}" xr6:coauthVersionLast="41" xr6:coauthVersionMax="41" xr10:uidLastSave="{00000000-0000-0000-0000-000000000000}"/>
  <bookViews>
    <workbookView xWindow="-107" yWindow="-107" windowWidth="20847" windowHeight="11208" tabRatio="740" activeTab="3" xr2:uid="{00000000-000D-0000-FFFF-FFFF00000000}"/>
  </bookViews>
  <sheets>
    <sheet name="AUX-SIMPL" sheetId="2" r:id="rId1"/>
    <sheet name="AUX-DETAL" sheetId="3" r:id="rId2"/>
    <sheet name="AST I-SIMPL" sheetId="18" r:id="rId3"/>
    <sheet name="AST I-DETAL " sheetId="19" r:id="rId4"/>
  </sheets>
  <definedNames>
    <definedName name="_xlnm._FilterDatabase" localSheetId="3" hidden="1">'AST I-DETAL '!$D$7:$AA$7</definedName>
    <definedName name="_xlnm._FilterDatabase" localSheetId="2" hidden="1">'AST I-SIMPL'!$D$5:$H$5</definedName>
    <definedName name="_xlnm._FilterDatabase" localSheetId="1" hidden="1">'AUX-DETAL'!$G$9:$AG$9</definedName>
    <definedName name="_xlnm._FilterDatabase" localSheetId="0" hidden="1">'AUX-SIMPL'!$D$5:$L$5</definedName>
    <definedName name="DOCWORK_TITLE" localSheetId="3">'AST I-DETAL '!$C$2</definedName>
    <definedName name="DOCWORK_TITLE" localSheetId="2">'AST I-SIMPL'!$C$2</definedName>
    <definedName name="DOCWORK_TITLE" localSheetId="1">'AUX-DETAL'!$C$2</definedName>
    <definedName name="DOCWORK_TITLE" localSheetId="0">'AUX-SIMPL'!$C$2</definedName>
    <definedName name="ETQEFFECTIVE_DATE" localSheetId="3">'AST I-DETAL '!$I$1</definedName>
    <definedName name="ETQEFFECTIVE_DATE" localSheetId="2">'AST I-SIMPL'!#REF!</definedName>
    <definedName name="ETQEFFECTIVE_DATE" localSheetId="1">'AUX-DETAL'!$L$1</definedName>
    <definedName name="ETQEFFECTIVE_DATE" localSheetId="0">'AUX-SIMPL'!#REF!</definedName>
    <definedName name="ETQNUMBER" localSheetId="3">'AST I-DETAL '!$C$1</definedName>
    <definedName name="ETQNUMBER" localSheetId="2">'AST I-SIMPL'!$C$1</definedName>
    <definedName name="ETQNUMBER" localSheetId="1">'AUX-DETAL'!$C$1</definedName>
    <definedName name="ETQNUMBER" localSheetId="0">'AUX-SIMPL'!$C$1</definedName>
    <definedName name="ETQREVISION" localSheetId="3">'AST I-DETAL '!#REF!</definedName>
    <definedName name="ETQREVISION" localSheetId="2">'AST I-SIMPL'!#REF!</definedName>
    <definedName name="ETQREVISION" localSheetId="1">'AUX-DETAL'!#REF!</definedName>
    <definedName name="ETQREVISION" localSheetId="0">'AUX-SIMPL'!#REF!</definedName>
    <definedName name="_xlnm.Print_Titles" localSheetId="3">'AST I-DETAL '!$1:$2</definedName>
    <definedName name="_xlnm.Print_Titles" localSheetId="2">'AST I-SIMPL'!$1:$2</definedName>
    <definedName name="_xlnm.Print_Titles" localSheetId="1">'AUX-DETAL'!$1:$2</definedName>
    <definedName name="_xlnm.Print_Titles" localSheetId="0">'AUX-SIMPL'!$1:$2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1" i="2" l="1"/>
  <c r="M121" i="2"/>
  <c r="E124" i="2"/>
  <c r="F124" i="2"/>
  <c r="G124" i="2"/>
  <c r="H124" i="2"/>
  <c r="I124" i="2"/>
  <c r="J124" i="2"/>
  <c r="K124" i="2"/>
  <c r="L124" i="2"/>
  <c r="M124" i="2"/>
  <c r="D124" i="2"/>
  <c r="K117" i="2" l="1"/>
  <c r="J117" i="2"/>
  <c r="I117" i="2"/>
  <c r="H117" i="2"/>
  <c r="G117" i="2"/>
  <c r="F117" i="2"/>
  <c r="E117" i="2"/>
  <c r="D117" i="2"/>
  <c r="K121" i="2"/>
  <c r="J121" i="2"/>
  <c r="I121" i="2"/>
  <c r="H121" i="2"/>
  <c r="G121" i="2"/>
  <c r="F121" i="2"/>
  <c r="E121" i="2"/>
  <c r="D121" i="2"/>
  <c r="D25" i="18" l="1"/>
  <c r="I25" i="18" s="1"/>
  <c r="E25" i="18"/>
  <c r="F25" i="18"/>
  <c r="G25" i="18"/>
  <c r="H25" i="18"/>
  <c r="D26" i="18"/>
  <c r="I26" i="18" s="1"/>
  <c r="E26" i="18"/>
  <c r="F26" i="18"/>
  <c r="G26" i="18"/>
  <c r="H26" i="18"/>
  <c r="D27" i="18"/>
  <c r="E27" i="18"/>
  <c r="F27" i="18"/>
  <c r="G27" i="18"/>
  <c r="H27" i="18"/>
  <c r="I27" i="18"/>
  <c r="D28" i="18"/>
  <c r="E28" i="18"/>
  <c r="F28" i="18"/>
  <c r="G28" i="18"/>
  <c r="H28" i="18"/>
  <c r="D29" i="18"/>
  <c r="I29" i="18" s="1"/>
  <c r="E29" i="18"/>
  <c r="F29" i="18"/>
  <c r="G29" i="18"/>
  <c r="H29" i="18"/>
  <c r="I28" i="18" l="1"/>
  <c r="D128" i="2"/>
  <c r="M128" i="2" s="1"/>
  <c r="E128" i="2"/>
  <c r="F128" i="2"/>
  <c r="G128" i="2"/>
  <c r="H128" i="2"/>
  <c r="I128" i="2"/>
  <c r="J128" i="2"/>
  <c r="K128" i="2"/>
  <c r="L128" i="2"/>
  <c r="D129" i="2"/>
  <c r="M129" i="2" s="1"/>
  <c r="E129" i="2"/>
  <c r="F129" i="2"/>
  <c r="G129" i="2"/>
  <c r="H129" i="2"/>
  <c r="I129" i="2"/>
  <c r="J129" i="2"/>
  <c r="K129" i="2"/>
  <c r="L129" i="2"/>
  <c r="D130" i="2"/>
  <c r="M130" i="2" s="1"/>
  <c r="E130" i="2"/>
  <c r="F130" i="2"/>
  <c r="G130" i="2"/>
  <c r="H130" i="2"/>
  <c r="I130" i="2"/>
  <c r="J130" i="2"/>
  <c r="K130" i="2"/>
  <c r="L130" i="2"/>
  <c r="D131" i="2"/>
  <c r="M131" i="2" s="1"/>
  <c r="E131" i="2"/>
  <c r="F131" i="2"/>
  <c r="G131" i="2"/>
  <c r="H131" i="2"/>
  <c r="I131" i="2"/>
  <c r="J131" i="2"/>
  <c r="K131" i="2"/>
  <c r="L131" i="2"/>
  <c r="D132" i="2"/>
  <c r="M132" i="2" s="1"/>
  <c r="E132" i="2"/>
  <c r="F132" i="2"/>
  <c r="G132" i="2"/>
  <c r="H132" i="2"/>
  <c r="I132" i="2"/>
  <c r="J132" i="2"/>
  <c r="K132" i="2"/>
  <c r="L132" i="2"/>
  <c r="D133" i="2"/>
  <c r="M133" i="2" s="1"/>
  <c r="E133" i="2"/>
  <c r="F133" i="2"/>
  <c r="G133" i="2"/>
  <c r="H133" i="2"/>
  <c r="I133" i="2"/>
  <c r="J133" i="2"/>
  <c r="K133" i="2"/>
  <c r="L133" i="2"/>
  <c r="D149" i="2"/>
  <c r="M149" i="2" s="1"/>
  <c r="E149" i="2"/>
  <c r="F149" i="2"/>
  <c r="G149" i="2"/>
  <c r="H149" i="2"/>
  <c r="I149" i="2"/>
  <c r="J149" i="2"/>
  <c r="K149" i="2"/>
  <c r="L149" i="2"/>
  <c r="D150" i="2"/>
  <c r="M150" i="2" s="1"/>
  <c r="E150" i="2"/>
  <c r="F150" i="2"/>
  <c r="G150" i="2"/>
  <c r="H150" i="2"/>
  <c r="I150" i="2"/>
  <c r="J150" i="2"/>
  <c r="K150" i="2"/>
  <c r="L150" i="2"/>
  <c r="D116" i="2"/>
  <c r="M116" i="2" s="1"/>
  <c r="E116" i="2"/>
  <c r="F116" i="2"/>
  <c r="G116" i="2"/>
  <c r="H116" i="2"/>
  <c r="I116" i="2"/>
  <c r="J116" i="2"/>
  <c r="K116" i="2"/>
  <c r="L116" i="2"/>
  <c r="L117" i="2"/>
  <c r="M117" i="2" s="1"/>
  <c r="D118" i="2"/>
  <c r="M118" i="2" s="1"/>
  <c r="E118" i="2"/>
  <c r="F118" i="2"/>
  <c r="G118" i="2"/>
  <c r="H118" i="2"/>
  <c r="I118" i="2"/>
  <c r="J118" i="2"/>
  <c r="K118" i="2"/>
  <c r="L118" i="2"/>
  <c r="D119" i="2"/>
  <c r="M119" i="2" s="1"/>
  <c r="E119" i="2"/>
  <c r="F119" i="2"/>
  <c r="G119" i="2"/>
  <c r="H119" i="2"/>
  <c r="I119" i="2"/>
  <c r="J119" i="2"/>
  <c r="K119" i="2"/>
  <c r="L119" i="2"/>
  <c r="D120" i="2"/>
  <c r="M120" i="2" s="1"/>
  <c r="E120" i="2"/>
  <c r="F120" i="2"/>
  <c r="G120" i="2"/>
  <c r="H120" i="2"/>
  <c r="I120" i="2"/>
  <c r="J120" i="2"/>
  <c r="K120" i="2"/>
  <c r="L120" i="2"/>
  <c r="D122" i="2"/>
  <c r="M122" i="2" s="1"/>
  <c r="E122" i="2"/>
  <c r="F122" i="2"/>
  <c r="G122" i="2"/>
  <c r="H122" i="2"/>
  <c r="I122" i="2"/>
  <c r="J122" i="2"/>
  <c r="K122" i="2"/>
  <c r="L122" i="2"/>
  <c r="D123" i="2"/>
  <c r="M123" i="2" s="1"/>
  <c r="E123" i="2"/>
  <c r="F123" i="2"/>
  <c r="G123" i="2"/>
  <c r="H123" i="2"/>
  <c r="I123" i="2"/>
  <c r="J123" i="2"/>
  <c r="K123" i="2"/>
  <c r="L123" i="2"/>
  <c r="D87" i="2"/>
  <c r="M87" i="2" s="1"/>
  <c r="E87" i="2"/>
  <c r="F87" i="2"/>
  <c r="G87" i="2"/>
  <c r="H87" i="2"/>
  <c r="I87" i="2"/>
  <c r="J87" i="2"/>
  <c r="K87" i="2"/>
  <c r="L87" i="2"/>
  <c r="D88" i="2"/>
  <c r="M88" i="2" s="1"/>
  <c r="E88" i="2"/>
  <c r="F88" i="2"/>
  <c r="G88" i="2"/>
  <c r="H88" i="2"/>
  <c r="I88" i="2"/>
  <c r="J88" i="2"/>
  <c r="K88" i="2"/>
  <c r="L88" i="2"/>
  <c r="D89" i="2"/>
  <c r="M89" i="2" s="1"/>
  <c r="E89" i="2"/>
  <c r="F89" i="2"/>
  <c r="G89" i="2"/>
  <c r="H89" i="2"/>
  <c r="I89" i="2"/>
  <c r="J89" i="2"/>
  <c r="K89" i="2"/>
  <c r="L89" i="2"/>
  <c r="D90" i="2"/>
  <c r="M90" i="2" s="1"/>
  <c r="E90" i="2"/>
  <c r="F90" i="2"/>
  <c r="G90" i="2"/>
  <c r="H90" i="2"/>
  <c r="I90" i="2"/>
  <c r="J90" i="2"/>
  <c r="K90" i="2"/>
  <c r="L90" i="2"/>
  <c r="D91" i="2"/>
  <c r="M91" i="2" s="1"/>
  <c r="E91" i="2"/>
  <c r="F91" i="2"/>
  <c r="G91" i="2"/>
  <c r="H91" i="2"/>
  <c r="I91" i="2"/>
  <c r="J91" i="2"/>
  <c r="K91" i="2"/>
  <c r="L91" i="2"/>
  <c r="D83" i="2"/>
  <c r="M83" i="2" s="1"/>
  <c r="E83" i="2"/>
  <c r="F83" i="2"/>
  <c r="G83" i="2"/>
  <c r="H83" i="2"/>
  <c r="I83" i="2"/>
  <c r="J83" i="2"/>
  <c r="K83" i="2"/>
  <c r="L83" i="2"/>
  <c r="D84" i="2"/>
  <c r="M84" i="2" s="1"/>
  <c r="E84" i="2"/>
  <c r="F84" i="2"/>
  <c r="G84" i="2"/>
  <c r="H84" i="2"/>
  <c r="I84" i="2"/>
  <c r="J84" i="2"/>
  <c r="K84" i="2"/>
  <c r="L84" i="2"/>
  <c r="D72" i="2"/>
  <c r="M72" i="2" s="1"/>
  <c r="E72" i="2"/>
  <c r="F72" i="2"/>
  <c r="G72" i="2"/>
  <c r="H72" i="2"/>
  <c r="I72" i="2"/>
  <c r="J72" i="2"/>
  <c r="K72" i="2"/>
  <c r="L72" i="2"/>
  <c r="D73" i="2"/>
  <c r="M73" i="2" s="1"/>
  <c r="E73" i="2"/>
  <c r="F73" i="2"/>
  <c r="G73" i="2"/>
  <c r="H73" i="2"/>
  <c r="I73" i="2"/>
  <c r="J73" i="2"/>
  <c r="K73" i="2"/>
  <c r="L73" i="2"/>
  <c r="D74" i="2"/>
  <c r="M74" i="2" s="1"/>
  <c r="E74" i="2"/>
  <c r="F74" i="2"/>
  <c r="G74" i="2"/>
  <c r="H74" i="2"/>
  <c r="I74" i="2"/>
  <c r="J74" i="2"/>
  <c r="K74" i="2"/>
  <c r="L74" i="2"/>
  <c r="D75" i="2"/>
  <c r="M75" i="2" s="1"/>
  <c r="E75" i="2"/>
  <c r="F75" i="2"/>
  <c r="G75" i="2"/>
  <c r="H75" i="2"/>
  <c r="I75" i="2"/>
  <c r="J75" i="2"/>
  <c r="K75" i="2"/>
  <c r="L75" i="2"/>
  <c r="D76" i="2"/>
  <c r="M76" i="2" s="1"/>
  <c r="E76" i="2"/>
  <c r="F76" i="2"/>
  <c r="G76" i="2"/>
  <c r="H76" i="2"/>
  <c r="I76" i="2"/>
  <c r="J76" i="2"/>
  <c r="K76" i="2"/>
  <c r="L76" i="2"/>
  <c r="D77" i="2"/>
  <c r="M77" i="2" s="1"/>
  <c r="E77" i="2"/>
  <c r="F77" i="2"/>
  <c r="G77" i="2"/>
  <c r="H77" i="2"/>
  <c r="I77" i="2"/>
  <c r="J77" i="2"/>
  <c r="K77" i="2"/>
  <c r="L77" i="2"/>
  <c r="D78" i="2"/>
  <c r="M78" i="2" s="1"/>
  <c r="E78" i="2"/>
  <c r="F78" i="2"/>
  <c r="G78" i="2"/>
  <c r="H78" i="2"/>
  <c r="I78" i="2"/>
  <c r="J78" i="2"/>
  <c r="K78" i="2"/>
  <c r="L78" i="2"/>
  <c r="D79" i="2"/>
  <c r="M79" i="2" s="1"/>
  <c r="E79" i="2"/>
  <c r="F79" i="2"/>
  <c r="G79" i="2"/>
  <c r="H79" i="2"/>
  <c r="I79" i="2"/>
  <c r="J79" i="2"/>
  <c r="K79" i="2"/>
  <c r="L79" i="2"/>
  <c r="D80" i="2"/>
  <c r="M80" i="2" s="1"/>
  <c r="E80" i="2"/>
  <c r="F80" i="2"/>
  <c r="G80" i="2"/>
  <c r="H80" i="2"/>
  <c r="I80" i="2"/>
  <c r="J80" i="2"/>
  <c r="K80" i="2"/>
  <c r="L80" i="2"/>
  <c r="D81" i="2"/>
  <c r="M81" i="2" s="1"/>
  <c r="E81" i="2"/>
  <c r="F81" i="2"/>
  <c r="G81" i="2"/>
  <c r="H81" i="2"/>
  <c r="I81" i="2"/>
  <c r="J81" i="2"/>
  <c r="K81" i="2"/>
  <c r="L81" i="2"/>
  <c r="D82" i="2"/>
  <c r="M82" i="2" s="1"/>
  <c r="E82" i="2"/>
  <c r="F82" i="2"/>
  <c r="G82" i="2"/>
  <c r="H82" i="2"/>
  <c r="I82" i="2"/>
  <c r="J82" i="2"/>
  <c r="K82" i="2"/>
  <c r="L82" i="2"/>
  <c r="D45" i="2"/>
  <c r="M45" i="2" s="1"/>
  <c r="E45" i="2"/>
  <c r="F45" i="2"/>
  <c r="G45" i="2"/>
  <c r="H45" i="2"/>
  <c r="I45" i="2"/>
  <c r="J45" i="2"/>
  <c r="K45" i="2"/>
  <c r="L45" i="2"/>
  <c r="D40" i="2"/>
  <c r="M40" i="2" s="1"/>
  <c r="E40" i="2"/>
  <c r="F40" i="2"/>
  <c r="G40" i="2"/>
  <c r="H40" i="2"/>
  <c r="I40" i="2"/>
  <c r="J40" i="2"/>
  <c r="K40" i="2"/>
  <c r="L40" i="2"/>
  <c r="D41" i="2"/>
  <c r="M41" i="2" s="1"/>
  <c r="E41" i="2"/>
  <c r="F41" i="2"/>
  <c r="G41" i="2"/>
  <c r="H41" i="2"/>
  <c r="I41" i="2"/>
  <c r="J41" i="2"/>
  <c r="K41" i="2"/>
  <c r="L41" i="2"/>
  <c r="D42" i="2"/>
  <c r="M42" i="2" s="1"/>
  <c r="E42" i="2"/>
  <c r="F42" i="2"/>
  <c r="G42" i="2"/>
  <c r="H42" i="2"/>
  <c r="I42" i="2"/>
  <c r="J42" i="2"/>
  <c r="K42" i="2"/>
  <c r="L42" i="2"/>
  <c r="D8" i="18" l="1"/>
  <c r="E8" i="18"/>
  <c r="F8" i="18"/>
  <c r="G8" i="18"/>
  <c r="H8" i="18"/>
  <c r="I8" i="18"/>
  <c r="D9" i="18"/>
  <c r="I9" i="18" s="1"/>
  <c r="E9" i="18"/>
  <c r="F9" i="18"/>
  <c r="G9" i="18"/>
  <c r="H9" i="18"/>
  <c r="D10" i="18"/>
  <c r="I10" i="18" s="1"/>
  <c r="E10" i="18"/>
  <c r="F10" i="18"/>
  <c r="G10" i="18"/>
  <c r="H10" i="18"/>
  <c r="D11" i="18"/>
  <c r="I11" i="18" s="1"/>
  <c r="E11" i="18"/>
  <c r="F11" i="18"/>
  <c r="G11" i="18"/>
  <c r="H11" i="18"/>
  <c r="D12" i="18"/>
  <c r="E12" i="18"/>
  <c r="F12" i="18"/>
  <c r="G12" i="18"/>
  <c r="H12" i="18"/>
  <c r="I12" i="18"/>
  <c r="D13" i="18"/>
  <c r="I13" i="18" s="1"/>
  <c r="E13" i="18"/>
  <c r="F13" i="18"/>
  <c r="G13" i="18"/>
  <c r="H13" i="18"/>
  <c r="D14" i="18"/>
  <c r="E14" i="18"/>
  <c r="F14" i="18"/>
  <c r="G14" i="18"/>
  <c r="H14" i="18"/>
  <c r="I14" i="18"/>
  <c r="D15" i="18"/>
  <c r="E15" i="18"/>
  <c r="F15" i="18"/>
  <c r="G15" i="18"/>
  <c r="H15" i="18"/>
  <c r="I15" i="18"/>
  <c r="D16" i="18"/>
  <c r="E16" i="18"/>
  <c r="F16" i="18"/>
  <c r="G16" i="18"/>
  <c r="H16" i="18"/>
  <c r="I16" i="18"/>
  <c r="D17" i="18"/>
  <c r="I17" i="18" s="1"/>
  <c r="E17" i="18"/>
  <c r="F17" i="18"/>
  <c r="G17" i="18"/>
  <c r="H17" i="18"/>
  <c r="D18" i="18"/>
  <c r="I18" i="18" s="1"/>
  <c r="E18" i="18"/>
  <c r="F18" i="18"/>
  <c r="G18" i="18"/>
  <c r="H18" i="18"/>
  <c r="D19" i="18"/>
  <c r="I19" i="18" s="1"/>
  <c r="E19" i="18"/>
  <c r="F19" i="18"/>
  <c r="G19" i="18"/>
  <c r="H19" i="18"/>
  <c r="D20" i="18"/>
  <c r="I20" i="18" s="1"/>
  <c r="E20" i="18"/>
  <c r="F20" i="18"/>
  <c r="G20" i="18"/>
  <c r="H20" i="18"/>
  <c r="D21" i="18"/>
  <c r="I21" i="18" s="1"/>
  <c r="E21" i="18"/>
  <c r="F21" i="18"/>
  <c r="G21" i="18"/>
  <c r="H21" i="18"/>
  <c r="D22" i="18"/>
  <c r="I22" i="18" s="1"/>
  <c r="E22" i="18"/>
  <c r="F22" i="18"/>
  <c r="G22" i="18"/>
  <c r="H22" i="18"/>
  <c r="D23" i="18"/>
  <c r="E23" i="18"/>
  <c r="F23" i="18"/>
  <c r="G23" i="18"/>
  <c r="H23" i="18"/>
  <c r="I23" i="18"/>
  <c r="D24" i="18"/>
  <c r="E24" i="18"/>
  <c r="F24" i="18"/>
  <c r="G24" i="18"/>
  <c r="H24" i="18"/>
  <c r="D30" i="18"/>
  <c r="I30" i="18" s="1"/>
  <c r="E30" i="18"/>
  <c r="F30" i="18"/>
  <c r="G30" i="18"/>
  <c r="H30" i="18"/>
  <c r="D31" i="18"/>
  <c r="I31" i="18" s="1"/>
  <c r="E31" i="18"/>
  <c r="F31" i="18"/>
  <c r="G31" i="18"/>
  <c r="H31" i="18"/>
  <c r="D32" i="18"/>
  <c r="I32" i="18" s="1"/>
  <c r="E32" i="18"/>
  <c r="F32" i="18"/>
  <c r="G32" i="18"/>
  <c r="H32" i="18"/>
  <c r="H7" i="18"/>
  <c r="G7" i="18"/>
  <c r="F7" i="18"/>
  <c r="E7" i="18"/>
  <c r="D7" i="18"/>
  <c r="I7" i="18" s="1"/>
  <c r="D8" i="2"/>
  <c r="M8" i="2" s="1"/>
  <c r="E8" i="2"/>
  <c r="F8" i="2"/>
  <c r="G8" i="2"/>
  <c r="H8" i="2"/>
  <c r="I8" i="2"/>
  <c r="J8" i="2"/>
  <c r="K8" i="2"/>
  <c r="L8" i="2"/>
  <c r="D9" i="2"/>
  <c r="M9" i="2" s="1"/>
  <c r="E9" i="2"/>
  <c r="F9" i="2"/>
  <c r="G9" i="2"/>
  <c r="H9" i="2"/>
  <c r="I9" i="2"/>
  <c r="J9" i="2"/>
  <c r="K9" i="2"/>
  <c r="L9" i="2"/>
  <c r="D10" i="2"/>
  <c r="M10" i="2" s="1"/>
  <c r="E10" i="2"/>
  <c r="F10" i="2"/>
  <c r="G10" i="2"/>
  <c r="H10" i="2"/>
  <c r="I10" i="2"/>
  <c r="J10" i="2"/>
  <c r="K10" i="2"/>
  <c r="L10" i="2"/>
  <c r="D11" i="2"/>
  <c r="M11" i="2" s="1"/>
  <c r="E11" i="2"/>
  <c r="F11" i="2"/>
  <c r="G11" i="2"/>
  <c r="H11" i="2"/>
  <c r="I11" i="2"/>
  <c r="J11" i="2"/>
  <c r="K11" i="2"/>
  <c r="L11" i="2"/>
  <c r="D12" i="2"/>
  <c r="M12" i="2" s="1"/>
  <c r="E12" i="2"/>
  <c r="F12" i="2"/>
  <c r="G12" i="2"/>
  <c r="H12" i="2"/>
  <c r="I12" i="2"/>
  <c r="J12" i="2"/>
  <c r="K12" i="2"/>
  <c r="L12" i="2"/>
  <c r="D13" i="2"/>
  <c r="M13" i="2" s="1"/>
  <c r="E13" i="2"/>
  <c r="F13" i="2"/>
  <c r="G13" i="2"/>
  <c r="H13" i="2"/>
  <c r="I13" i="2"/>
  <c r="J13" i="2"/>
  <c r="K13" i="2"/>
  <c r="L13" i="2"/>
  <c r="D14" i="2"/>
  <c r="M14" i="2" s="1"/>
  <c r="E14" i="2"/>
  <c r="F14" i="2"/>
  <c r="G14" i="2"/>
  <c r="H14" i="2"/>
  <c r="I14" i="2"/>
  <c r="J14" i="2"/>
  <c r="K14" i="2"/>
  <c r="L14" i="2"/>
  <c r="D15" i="2"/>
  <c r="M15" i="2" s="1"/>
  <c r="E15" i="2"/>
  <c r="F15" i="2"/>
  <c r="G15" i="2"/>
  <c r="H15" i="2"/>
  <c r="I15" i="2"/>
  <c r="J15" i="2"/>
  <c r="K15" i="2"/>
  <c r="L15" i="2"/>
  <c r="D16" i="2"/>
  <c r="M16" i="2" s="1"/>
  <c r="E16" i="2"/>
  <c r="F16" i="2"/>
  <c r="G16" i="2"/>
  <c r="H16" i="2"/>
  <c r="I16" i="2"/>
  <c r="J16" i="2"/>
  <c r="K16" i="2"/>
  <c r="L16" i="2"/>
  <c r="D17" i="2"/>
  <c r="M17" i="2" s="1"/>
  <c r="E17" i="2"/>
  <c r="F17" i="2"/>
  <c r="G17" i="2"/>
  <c r="H17" i="2"/>
  <c r="I17" i="2"/>
  <c r="J17" i="2"/>
  <c r="K17" i="2"/>
  <c r="L17" i="2"/>
  <c r="D18" i="2"/>
  <c r="M18" i="2" s="1"/>
  <c r="E18" i="2"/>
  <c r="F18" i="2"/>
  <c r="G18" i="2"/>
  <c r="H18" i="2"/>
  <c r="I18" i="2"/>
  <c r="J18" i="2"/>
  <c r="K18" i="2"/>
  <c r="L18" i="2"/>
  <c r="D19" i="2"/>
  <c r="M19" i="2" s="1"/>
  <c r="E19" i="2"/>
  <c r="F19" i="2"/>
  <c r="G19" i="2"/>
  <c r="H19" i="2"/>
  <c r="I19" i="2"/>
  <c r="J19" i="2"/>
  <c r="K19" i="2"/>
  <c r="L19" i="2"/>
  <c r="D20" i="2"/>
  <c r="M20" i="2" s="1"/>
  <c r="E20" i="2"/>
  <c r="F20" i="2"/>
  <c r="G20" i="2"/>
  <c r="H20" i="2"/>
  <c r="I20" i="2"/>
  <c r="J20" i="2"/>
  <c r="K20" i="2"/>
  <c r="L20" i="2"/>
  <c r="D21" i="2"/>
  <c r="M21" i="2" s="1"/>
  <c r="E21" i="2"/>
  <c r="F21" i="2"/>
  <c r="G21" i="2"/>
  <c r="H21" i="2"/>
  <c r="I21" i="2"/>
  <c r="J21" i="2"/>
  <c r="K21" i="2"/>
  <c r="L21" i="2"/>
  <c r="D22" i="2"/>
  <c r="M22" i="2" s="1"/>
  <c r="E22" i="2"/>
  <c r="F22" i="2"/>
  <c r="G22" i="2"/>
  <c r="H22" i="2"/>
  <c r="I22" i="2"/>
  <c r="J22" i="2"/>
  <c r="K22" i="2"/>
  <c r="L22" i="2"/>
  <c r="D23" i="2"/>
  <c r="M23" i="2" s="1"/>
  <c r="E23" i="2"/>
  <c r="F23" i="2"/>
  <c r="G23" i="2"/>
  <c r="H23" i="2"/>
  <c r="I23" i="2"/>
  <c r="J23" i="2"/>
  <c r="K23" i="2"/>
  <c r="L23" i="2"/>
  <c r="D24" i="2"/>
  <c r="M24" i="2" s="1"/>
  <c r="E24" i="2"/>
  <c r="F24" i="2"/>
  <c r="G24" i="2"/>
  <c r="H24" i="2"/>
  <c r="I24" i="2"/>
  <c r="J24" i="2"/>
  <c r="K24" i="2"/>
  <c r="L24" i="2"/>
  <c r="D25" i="2"/>
  <c r="M25" i="2" s="1"/>
  <c r="E25" i="2"/>
  <c r="F25" i="2"/>
  <c r="G25" i="2"/>
  <c r="H25" i="2"/>
  <c r="I25" i="2"/>
  <c r="J25" i="2"/>
  <c r="K25" i="2"/>
  <c r="L25" i="2"/>
  <c r="D26" i="2"/>
  <c r="M26" i="2" s="1"/>
  <c r="E26" i="2"/>
  <c r="F26" i="2"/>
  <c r="G26" i="2"/>
  <c r="H26" i="2"/>
  <c r="I26" i="2"/>
  <c r="J26" i="2"/>
  <c r="K26" i="2"/>
  <c r="L26" i="2"/>
  <c r="D27" i="2"/>
  <c r="M27" i="2" s="1"/>
  <c r="E27" i="2"/>
  <c r="F27" i="2"/>
  <c r="G27" i="2"/>
  <c r="H27" i="2"/>
  <c r="I27" i="2"/>
  <c r="J27" i="2"/>
  <c r="K27" i="2"/>
  <c r="L27" i="2"/>
  <c r="D28" i="2"/>
  <c r="M28" i="2" s="1"/>
  <c r="E28" i="2"/>
  <c r="F28" i="2"/>
  <c r="G28" i="2"/>
  <c r="H28" i="2"/>
  <c r="I28" i="2"/>
  <c r="J28" i="2"/>
  <c r="K28" i="2"/>
  <c r="L28" i="2"/>
  <c r="D29" i="2"/>
  <c r="M29" i="2" s="1"/>
  <c r="E29" i="2"/>
  <c r="F29" i="2"/>
  <c r="G29" i="2"/>
  <c r="H29" i="2"/>
  <c r="I29" i="2"/>
  <c r="J29" i="2"/>
  <c r="K29" i="2"/>
  <c r="L29" i="2"/>
  <c r="D30" i="2"/>
  <c r="M30" i="2" s="1"/>
  <c r="E30" i="2"/>
  <c r="F30" i="2"/>
  <c r="G30" i="2"/>
  <c r="H30" i="2"/>
  <c r="I30" i="2"/>
  <c r="J30" i="2"/>
  <c r="K30" i="2"/>
  <c r="L30" i="2"/>
  <c r="D31" i="2"/>
  <c r="M31" i="2" s="1"/>
  <c r="E31" i="2"/>
  <c r="F31" i="2"/>
  <c r="G31" i="2"/>
  <c r="H31" i="2"/>
  <c r="I31" i="2"/>
  <c r="J31" i="2"/>
  <c r="K31" i="2"/>
  <c r="L31" i="2"/>
  <c r="D32" i="2"/>
  <c r="M32" i="2" s="1"/>
  <c r="E32" i="2"/>
  <c r="F32" i="2"/>
  <c r="G32" i="2"/>
  <c r="H32" i="2"/>
  <c r="I32" i="2"/>
  <c r="J32" i="2"/>
  <c r="K32" i="2"/>
  <c r="L32" i="2"/>
  <c r="D33" i="2"/>
  <c r="M33" i="2" s="1"/>
  <c r="E33" i="2"/>
  <c r="F33" i="2"/>
  <c r="G33" i="2"/>
  <c r="H33" i="2"/>
  <c r="I33" i="2"/>
  <c r="J33" i="2"/>
  <c r="K33" i="2"/>
  <c r="L33" i="2"/>
  <c r="D34" i="2"/>
  <c r="M34" i="2" s="1"/>
  <c r="E34" i="2"/>
  <c r="F34" i="2"/>
  <c r="G34" i="2"/>
  <c r="H34" i="2"/>
  <c r="I34" i="2"/>
  <c r="J34" i="2"/>
  <c r="K34" i="2"/>
  <c r="L34" i="2"/>
  <c r="D35" i="2"/>
  <c r="M35" i="2" s="1"/>
  <c r="E35" i="2"/>
  <c r="F35" i="2"/>
  <c r="G35" i="2"/>
  <c r="H35" i="2"/>
  <c r="I35" i="2"/>
  <c r="J35" i="2"/>
  <c r="K35" i="2"/>
  <c r="L35" i="2"/>
  <c r="D36" i="2"/>
  <c r="M36" i="2" s="1"/>
  <c r="E36" i="2"/>
  <c r="F36" i="2"/>
  <c r="G36" i="2"/>
  <c r="H36" i="2"/>
  <c r="I36" i="2"/>
  <c r="J36" i="2"/>
  <c r="K36" i="2"/>
  <c r="L36" i="2"/>
  <c r="D37" i="2"/>
  <c r="M37" i="2" s="1"/>
  <c r="E37" i="2"/>
  <c r="F37" i="2"/>
  <c r="G37" i="2"/>
  <c r="H37" i="2"/>
  <c r="I37" i="2"/>
  <c r="J37" i="2"/>
  <c r="K37" i="2"/>
  <c r="L37" i="2"/>
  <c r="D38" i="2"/>
  <c r="M38" i="2" s="1"/>
  <c r="E38" i="2"/>
  <c r="F38" i="2"/>
  <c r="G38" i="2"/>
  <c r="H38" i="2"/>
  <c r="I38" i="2"/>
  <c r="J38" i="2"/>
  <c r="K38" i="2"/>
  <c r="L38" i="2"/>
  <c r="D39" i="2"/>
  <c r="M39" i="2" s="1"/>
  <c r="E39" i="2"/>
  <c r="F39" i="2"/>
  <c r="G39" i="2"/>
  <c r="H39" i="2"/>
  <c r="I39" i="2"/>
  <c r="J39" i="2"/>
  <c r="K39" i="2"/>
  <c r="L39" i="2"/>
  <c r="D43" i="2"/>
  <c r="M43" i="2" s="1"/>
  <c r="E43" i="2"/>
  <c r="F43" i="2"/>
  <c r="G43" i="2"/>
  <c r="H43" i="2"/>
  <c r="I43" i="2"/>
  <c r="J43" i="2"/>
  <c r="K43" i="2"/>
  <c r="L43" i="2"/>
  <c r="D44" i="2"/>
  <c r="M44" i="2" s="1"/>
  <c r="E44" i="2"/>
  <c r="F44" i="2"/>
  <c r="G44" i="2"/>
  <c r="H44" i="2"/>
  <c r="I44" i="2"/>
  <c r="J44" i="2"/>
  <c r="K44" i="2"/>
  <c r="L44" i="2"/>
  <c r="D46" i="2"/>
  <c r="M46" i="2" s="1"/>
  <c r="E46" i="2"/>
  <c r="F46" i="2"/>
  <c r="G46" i="2"/>
  <c r="H46" i="2"/>
  <c r="I46" i="2"/>
  <c r="J46" i="2"/>
  <c r="K46" i="2"/>
  <c r="L46" i="2"/>
  <c r="D47" i="2"/>
  <c r="M47" i="2" s="1"/>
  <c r="E47" i="2"/>
  <c r="F47" i="2"/>
  <c r="G47" i="2"/>
  <c r="H47" i="2"/>
  <c r="I47" i="2"/>
  <c r="J47" i="2"/>
  <c r="K47" i="2"/>
  <c r="L47" i="2"/>
  <c r="D48" i="2"/>
  <c r="M48" i="2" s="1"/>
  <c r="E48" i="2"/>
  <c r="F48" i="2"/>
  <c r="G48" i="2"/>
  <c r="H48" i="2"/>
  <c r="I48" i="2"/>
  <c r="J48" i="2"/>
  <c r="K48" i="2"/>
  <c r="L48" i="2"/>
  <c r="D49" i="2"/>
  <c r="M49" i="2" s="1"/>
  <c r="E49" i="2"/>
  <c r="F49" i="2"/>
  <c r="G49" i="2"/>
  <c r="H49" i="2"/>
  <c r="I49" i="2"/>
  <c r="J49" i="2"/>
  <c r="K49" i="2"/>
  <c r="L49" i="2"/>
  <c r="D50" i="2"/>
  <c r="M50" i="2" s="1"/>
  <c r="E50" i="2"/>
  <c r="F50" i="2"/>
  <c r="G50" i="2"/>
  <c r="H50" i="2"/>
  <c r="I50" i="2"/>
  <c r="J50" i="2"/>
  <c r="K50" i="2"/>
  <c r="L50" i="2"/>
  <c r="D51" i="2"/>
  <c r="M51" i="2" s="1"/>
  <c r="E51" i="2"/>
  <c r="F51" i="2"/>
  <c r="G51" i="2"/>
  <c r="H51" i="2"/>
  <c r="I51" i="2"/>
  <c r="J51" i="2"/>
  <c r="K51" i="2"/>
  <c r="L51" i="2"/>
  <c r="D52" i="2"/>
  <c r="M52" i="2" s="1"/>
  <c r="E52" i="2"/>
  <c r="F52" i="2"/>
  <c r="G52" i="2"/>
  <c r="H52" i="2"/>
  <c r="I52" i="2"/>
  <c r="J52" i="2"/>
  <c r="K52" i="2"/>
  <c r="L52" i="2"/>
  <c r="D53" i="2"/>
  <c r="M53" i="2" s="1"/>
  <c r="E53" i="2"/>
  <c r="F53" i="2"/>
  <c r="G53" i="2"/>
  <c r="H53" i="2"/>
  <c r="I53" i="2"/>
  <c r="J53" i="2"/>
  <c r="K53" i="2"/>
  <c r="L53" i="2"/>
  <c r="D54" i="2"/>
  <c r="M54" i="2" s="1"/>
  <c r="E54" i="2"/>
  <c r="F54" i="2"/>
  <c r="G54" i="2"/>
  <c r="H54" i="2"/>
  <c r="I54" i="2"/>
  <c r="J54" i="2"/>
  <c r="K54" i="2"/>
  <c r="L54" i="2"/>
  <c r="D55" i="2"/>
  <c r="M55" i="2" s="1"/>
  <c r="E55" i="2"/>
  <c r="F55" i="2"/>
  <c r="G55" i="2"/>
  <c r="H55" i="2"/>
  <c r="I55" i="2"/>
  <c r="J55" i="2"/>
  <c r="K55" i="2"/>
  <c r="L55" i="2"/>
  <c r="D56" i="2"/>
  <c r="M56" i="2" s="1"/>
  <c r="E56" i="2"/>
  <c r="F56" i="2"/>
  <c r="G56" i="2"/>
  <c r="H56" i="2"/>
  <c r="I56" i="2"/>
  <c r="J56" i="2"/>
  <c r="K56" i="2"/>
  <c r="L56" i="2"/>
  <c r="D57" i="2"/>
  <c r="M57" i="2" s="1"/>
  <c r="E57" i="2"/>
  <c r="F57" i="2"/>
  <c r="G57" i="2"/>
  <c r="H57" i="2"/>
  <c r="I57" i="2"/>
  <c r="J57" i="2"/>
  <c r="K57" i="2"/>
  <c r="L57" i="2"/>
  <c r="D58" i="2"/>
  <c r="M58" i="2" s="1"/>
  <c r="E58" i="2"/>
  <c r="F58" i="2"/>
  <c r="G58" i="2"/>
  <c r="H58" i="2"/>
  <c r="I58" i="2"/>
  <c r="J58" i="2"/>
  <c r="K58" i="2"/>
  <c r="L58" i="2"/>
  <c r="D59" i="2"/>
  <c r="M59" i="2" s="1"/>
  <c r="E59" i="2"/>
  <c r="F59" i="2"/>
  <c r="G59" i="2"/>
  <c r="H59" i="2"/>
  <c r="I59" i="2"/>
  <c r="J59" i="2"/>
  <c r="K59" i="2"/>
  <c r="L59" i="2"/>
  <c r="D60" i="2"/>
  <c r="M60" i="2" s="1"/>
  <c r="E60" i="2"/>
  <c r="F60" i="2"/>
  <c r="G60" i="2"/>
  <c r="H60" i="2"/>
  <c r="I60" i="2"/>
  <c r="J60" i="2"/>
  <c r="K60" i="2"/>
  <c r="L60" i="2"/>
  <c r="D61" i="2"/>
  <c r="M61" i="2" s="1"/>
  <c r="E61" i="2"/>
  <c r="F61" i="2"/>
  <c r="G61" i="2"/>
  <c r="H61" i="2"/>
  <c r="I61" i="2"/>
  <c r="J61" i="2"/>
  <c r="K61" i="2"/>
  <c r="L61" i="2"/>
  <c r="D62" i="2"/>
  <c r="M62" i="2" s="1"/>
  <c r="E62" i="2"/>
  <c r="F62" i="2"/>
  <c r="G62" i="2"/>
  <c r="H62" i="2"/>
  <c r="I62" i="2"/>
  <c r="J62" i="2"/>
  <c r="K62" i="2"/>
  <c r="L62" i="2"/>
  <c r="D63" i="2"/>
  <c r="M63" i="2" s="1"/>
  <c r="E63" i="2"/>
  <c r="F63" i="2"/>
  <c r="G63" i="2"/>
  <c r="H63" i="2"/>
  <c r="I63" i="2"/>
  <c r="J63" i="2"/>
  <c r="K63" i="2"/>
  <c r="L63" i="2"/>
  <c r="D64" i="2"/>
  <c r="M64" i="2" s="1"/>
  <c r="E64" i="2"/>
  <c r="F64" i="2"/>
  <c r="G64" i="2"/>
  <c r="H64" i="2"/>
  <c r="I64" i="2"/>
  <c r="J64" i="2"/>
  <c r="K64" i="2"/>
  <c r="L64" i="2"/>
  <c r="D65" i="2"/>
  <c r="M65" i="2" s="1"/>
  <c r="E65" i="2"/>
  <c r="F65" i="2"/>
  <c r="G65" i="2"/>
  <c r="H65" i="2"/>
  <c r="I65" i="2"/>
  <c r="J65" i="2"/>
  <c r="K65" i="2"/>
  <c r="L65" i="2"/>
  <c r="D66" i="2"/>
  <c r="M66" i="2" s="1"/>
  <c r="E66" i="2"/>
  <c r="F66" i="2"/>
  <c r="G66" i="2"/>
  <c r="H66" i="2"/>
  <c r="I66" i="2"/>
  <c r="J66" i="2"/>
  <c r="K66" i="2"/>
  <c r="L66" i="2"/>
  <c r="D67" i="2"/>
  <c r="M67" i="2" s="1"/>
  <c r="E67" i="2"/>
  <c r="F67" i="2"/>
  <c r="G67" i="2"/>
  <c r="H67" i="2"/>
  <c r="I67" i="2"/>
  <c r="J67" i="2"/>
  <c r="K67" i="2"/>
  <c r="L67" i="2"/>
  <c r="D68" i="2"/>
  <c r="M68" i="2" s="1"/>
  <c r="E68" i="2"/>
  <c r="F68" i="2"/>
  <c r="G68" i="2"/>
  <c r="H68" i="2"/>
  <c r="I68" i="2"/>
  <c r="J68" i="2"/>
  <c r="K68" i="2"/>
  <c r="L68" i="2"/>
  <c r="D69" i="2"/>
  <c r="M69" i="2" s="1"/>
  <c r="E69" i="2"/>
  <c r="F69" i="2"/>
  <c r="G69" i="2"/>
  <c r="H69" i="2"/>
  <c r="I69" i="2"/>
  <c r="J69" i="2"/>
  <c r="K69" i="2"/>
  <c r="L69" i="2"/>
  <c r="D70" i="2"/>
  <c r="M70" i="2" s="1"/>
  <c r="E70" i="2"/>
  <c r="F70" i="2"/>
  <c r="G70" i="2"/>
  <c r="H70" i="2"/>
  <c r="I70" i="2"/>
  <c r="J70" i="2"/>
  <c r="K70" i="2"/>
  <c r="L70" i="2"/>
  <c r="D71" i="2"/>
  <c r="M71" i="2" s="1"/>
  <c r="E71" i="2"/>
  <c r="F71" i="2"/>
  <c r="G71" i="2"/>
  <c r="H71" i="2"/>
  <c r="I71" i="2"/>
  <c r="J71" i="2"/>
  <c r="K71" i="2"/>
  <c r="L71" i="2"/>
  <c r="D85" i="2"/>
  <c r="M85" i="2" s="1"/>
  <c r="E85" i="2"/>
  <c r="F85" i="2"/>
  <c r="G85" i="2"/>
  <c r="H85" i="2"/>
  <c r="I85" i="2"/>
  <c r="J85" i="2"/>
  <c r="K85" i="2"/>
  <c r="L85" i="2"/>
  <c r="D86" i="2"/>
  <c r="M86" i="2" s="1"/>
  <c r="E86" i="2"/>
  <c r="F86" i="2"/>
  <c r="G86" i="2"/>
  <c r="H86" i="2"/>
  <c r="I86" i="2"/>
  <c r="J86" i="2"/>
  <c r="K86" i="2"/>
  <c r="L86" i="2"/>
  <c r="D92" i="2"/>
  <c r="E92" i="2"/>
  <c r="F92" i="2"/>
  <c r="G92" i="2"/>
  <c r="H92" i="2"/>
  <c r="I92" i="2"/>
  <c r="J92" i="2"/>
  <c r="K92" i="2"/>
  <c r="L92" i="2"/>
  <c r="D93" i="2"/>
  <c r="E93" i="2"/>
  <c r="F93" i="2"/>
  <c r="G93" i="2"/>
  <c r="H93" i="2"/>
  <c r="I93" i="2"/>
  <c r="J93" i="2"/>
  <c r="K93" i="2"/>
  <c r="L93" i="2"/>
  <c r="D94" i="2"/>
  <c r="M94" i="2" s="1"/>
  <c r="E94" i="2"/>
  <c r="F94" i="2"/>
  <c r="G94" i="2"/>
  <c r="H94" i="2"/>
  <c r="I94" i="2"/>
  <c r="J94" i="2"/>
  <c r="K94" i="2"/>
  <c r="L94" i="2"/>
  <c r="D95" i="2"/>
  <c r="E95" i="2"/>
  <c r="F95" i="2"/>
  <c r="G95" i="2"/>
  <c r="H95" i="2"/>
  <c r="I95" i="2"/>
  <c r="J95" i="2"/>
  <c r="K95" i="2"/>
  <c r="L95" i="2"/>
  <c r="D96" i="2"/>
  <c r="M96" i="2" s="1"/>
  <c r="E96" i="2"/>
  <c r="F96" i="2"/>
  <c r="G96" i="2"/>
  <c r="H96" i="2"/>
  <c r="I96" i="2"/>
  <c r="J96" i="2"/>
  <c r="K96" i="2"/>
  <c r="L96" i="2"/>
  <c r="D97" i="2"/>
  <c r="M97" i="2" s="1"/>
  <c r="E97" i="2"/>
  <c r="F97" i="2"/>
  <c r="G97" i="2"/>
  <c r="H97" i="2"/>
  <c r="I97" i="2"/>
  <c r="J97" i="2"/>
  <c r="K97" i="2"/>
  <c r="L97" i="2"/>
  <c r="D98" i="2"/>
  <c r="E98" i="2"/>
  <c r="F98" i="2"/>
  <c r="G98" i="2"/>
  <c r="H98" i="2"/>
  <c r="I98" i="2"/>
  <c r="J98" i="2"/>
  <c r="K98" i="2"/>
  <c r="L98" i="2"/>
  <c r="D99" i="2"/>
  <c r="M99" i="2" s="1"/>
  <c r="E99" i="2"/>
  <c r="F99" i="2"/>
  <c r="G99" i="2"/>
  <c r="H99" i="2"/>
  <c r="I99" i="2"/>
  <c r="J99" i="2"/>
  <c r="K99" i="2"/>
  <c r="L99" i="2"/>
  <c r="D100" i="2"/>
  <c r="M100" i="2" s="1"/>
  <c r="E100" i="2"/>
  <c r="F100" i="2"/>
  <c r="G100" i="2"/>
  <c r="H100" i="2"/>
  <c r="I100" i="2"/>
  <c r="J100" i="2"/>
  <c r="K100" i="2"/>
  <c r="L100" i="2"/>
  <c r="D101" i="2"/>
  <c r="M101" i="2" s="1"/>
  <c r="E101" i="2"/>
  <c r="F101" i="2"/>
  <c r="G101" i="2"/>
  <c r="H101" i="2"/>
  <c r="I101" i="2"/>
  <c r="J101" i="2"/>
  <c r="K101" i="2"/>
  <c r="L101" i="2"/>
  <c r="D102" i="2"/>
  <c r="M102" i="2" s="1"/>
  <c r="E102" i="2"/>
  <c r="F102" i="2"/>
  <c r="G102" i="2"/>
  <c r="H102" i="2"/>
  <c r="I102" i="2"/>
  <c r="J102" i="2"/>
  <c r="K102" i="2"/>
  <c r="L102" i="2"/>
  <c r="D103" i="2"/>
  <c r="M103" i="2" s="1"/>
  <c r="E103" i="2"/>
  <c r="F103" i="2"/>
  <c r="G103" i="2"/>
  <c r="H103" i="2"/>
  <c r="I103" i="2"/>
  <c r="J103" i="2"/>
  <c r="K103" i="2"/>
  <c r="L103" i="2"/>
  <c r="D104" i="2"/>
  <c r="M104" i="2" s="1"/>
  <c r="E104" i="2"/>
  <c r="F104" i="2"/>
  <c r="G104" i="2"/>
  <c r="H104" i="2"/>
  <c r="I104" i="2"/>
  <c r="J104" i="2"/>
  <c r="K104" i="2"/>
  <c r="L104" i="2"/>
  <c r="D105" i="2"/>
  <c r="M105" i="2" s="1"/>
  <c r="E105" i="2"/>
  <c r="F105" i="2"/>
  <c r="G105" i="2"/>
  <c r="H105" i="2"/>
  <c r="I105" i="2"/>
  <c r="J105" i="2"/>
  <c r="K105" i="2"/>
  <c r="L105" i="2"/>
  <c r="D106" i="2"/>
  <c r="M106" i="2" s="1"/>
  <c r="E106" i="2"/>
  <c r="F106" i="2"/>
  <c r="G106" i="2"/>
  <c r="H106" i="2"/>
  <c r="I106" i="2"/>
  <c r="J106" i="2"/>
  <c r="K106" i="2"/>
  <c r="L106" i="2"/>
  <c r="D107" i="2"/>
  <c r="M107" i="2" s="1"/>
  <c r="E107" i="2"/>
  <c r="F107" i="2"/>
  <c r="G107" i="2"/>
  <c r="H107" i="2"/>
  <c r="I107" i="2"/>
  <c r="J107" i="2"/>
  <c r="K107" i="2"/>
  <c r="L107" i="2"/>
  <c r="D108" i="2"/>
  <c r="E108" i="2"/>
  <c r="F108" i="2"/>
  <c r="G108" i="2"/>
  <c r="H108" i="2"/>
  <c r="I108" i="2"/>
  <c r="J108" i="2"/>
  <c r="K108" i="2"/>
  <c r="L108" i="2"/>
  <c r="D109" i="2"/>
  <c r="M109" i="2" s="1"/>
  <c r="E109" i="2"/>
  <c r="F109" i="2"/>
  <c r="G109" i="2"/>
  <c r="H109" i="2"/>
  <c r="I109" i="2"/>
  <c r="J109" i="2"/>
  <c r="K109" i="2"/>
  <c r="L109" i="2"/>
  <c r="D110" i="2"/>
  <c r="M110" i="2" s="1"/>
  <c r="E110" i="2"/>
  <c r="F110" i="2"/>
  <c r="G110" i="2"/>
  <c r="H110" i="2"/>
  <c r="I110" i="2"/>
  <c r="J110" i="2"/>
  <c r="K110" i="2"/>
  <c r="L110" i="2"/>
  <c r="D111" i="2"/>
  <c r="M111" i="2" s="1"/>
  <c r="E111" i="2"/>
  <c r="F111" i="2"/>
  <c r="G111" i="2"/>
  <c r="H111" i="2"/>
  <c r="I111" i="2"/>
  <c r="J111" i="2"/>
  <c r="K111" i="2"/>
  <c r="L111" i="2"/>
  <c r="D112" i="2"/>
  <c r="E112" i="2"/>
  <c r="F112" i="2"/>
  <c r="G112" i="2"/>
  <c r="H112" i="2"/>
  <c r="I112" i="2"/>
  <c r="J112" i="2"/>
  <c r="K112" i="2"/>
  <c r="L112" i="2"/>
  <c r="D113" i="2"/>
  <c r="M113" i="2" s="1"/>
  <c r="E113" i="2"/>
  <c r="F113" i="2"/>
  <c r="G113" i="2"/>
  <c r="H113" i="2"/>
  <c r="I113" i="2"/>
  <c r="J113" i="2"/>
  <c r="K113" i="2"/>
  <c r="L113" i="2"/>
  <c r="D114" i="2"/>
  <c r="M114" i="2" s="1"/>
  <c r="E114" i="2"/>
  <c r="F114" i="2"/>
  <c r="G114" i="2"/>
  <c r="H114" i="2"/>
  <c r="I114" i="2"/>
  <c r="J114" i="2"/>
  <c r="K114" i="2"/>
  <c r="L114" i="2"/>
  <c r="D115" i="2"/>
  <c r="M115" i="2" s="1"/>
  <c r="E115" i="2"/>
  <c r="F115" i="2"/>
  <c r="G115" i="2"/>
  <c r="H115" i="2"/>
  <c r="I115" i="2"/>
  <c r="J115" i="2"/>
  <c r="K115" i="2"/>
  <c r="L115" i="2"/>
  <c r="D125" i="2"/>
  <c r="M125" i="2" s="1"/>
  <c r="E125" i="2"/>
  <c r="F125" i="2"/>
  <c r="G125" i="2"/>
  <c r="H125" i="2"/>
  <c r="I125" i="2"/>
  <c r="J125" i="2"/>
  <c r="K125" i="2"/>
  <c r="L125" i="2"/>
  <c r="D126" i="2"/>
  <c r="M126" i="2" s="1"/>
  <c r="E126" i="2"/>
  <c r="F126" i="2"/>
  <c r="G126" i="2"/>
  <c r="H126" i="2"/>
  <c r="I126" i="2"/>
  <c r="J126" i="2"/>
  <c r="K126" i="2"/>
  <c r="L126" i="2"/>
  <c r="D127" i="2"/>
  <c r="M127" i="2" s="1"/>
  <c r="E127" i="2"/>
  <c r="F127" i="2"/>
  <c r="G127" i="2"/>
  <c r="H127" i="2"/>
  <c r="I127" i="2"/>
  <c r="J127" i="2"/>
  <c r="K127" i="2"/>
  <c r="L127" i="2"/>
  <c r="L7" i="2"/>
  <c r="K7" i="2"/>
  <c r="J7" i="2"/>
  <c r="I7" i="2"/>
  <c r="H7" i="2"/>
  <c r="G7" i="2"/>
  <c r="F7" i="2"/>
  <c r="E7" i="2"/>
  <c r="D7" i="2"/>
  <c r="M7" i="2" s="1"/>
  <c r="I24" i="18" l="1"/>
  <c r="M108" i="2"/>
  <c r="M95" i="2"/>
  <c r="M112" i="2"/>
  <c r="M93" i="2"/>
  <c r="M98" i="2"/>
  <c r="M92" i="2"/>
</calcChain>
</file>

<file path=xl/sharedStrings.xml><?xml version="1.0" encoding="utf-8"?>
<sst xmlns="http://schemas.openxmlformats.org/spreadsheetml/2006/main" count="504" uniqueCount="292">
  <si>
    <t>Document Number:</t>
  </si>
  <si>
    <t>Document Title:</t>
  </si>
  <si>
    <t>Revision:</t>
  </si>
  <si>
    <t>FUNÇÃO</t>
  </si>
  <si>
    <t>RE</t>
  </si>
  <si>
    <t>NOME</t>
  </si>
  <si>
    <t>Meta</t>
  </si>
  <si>
    <t>Documento de Referência (WI, JA, PR, GU):</t>
  </si>
  <si>
    <t>FORM-25012</t>
  </si>
  <si>
    <t>Jul 27, 2017</t>
  </si>
  <si>
    <t>Matriz de Habilidades Brasil</t>
  </si>
  <si>
    <t>TOTAL</t>
  </si>
  <si>
    <t>Nível de Habilidade atualizado em:</t>
  </si>
  <si>
    <t xml:space="preserve"> </t>
  </si>
  <si>
    <t>Effective Date:</t>
  </si>
  <si>
    <t>TURNO A</t>
  </si>
  <si>
    <t>TURNO B</t>
  </si>
  <si>
    <t>TURNO C</t>
  </si>
  <si>
    <t xml:space="preserve">ADILSON MUNIZ RIBEIRO              </t>
  </si>
  <si>
    <t xml:space="preserve">AGENOR BATISTA ANDRADE             </t>
  </si>
  <si>
    <t xml:space="preserve">AGILSON EUCLIDES PIRES FRANCO      </t>
  </si>
  <si>
    <t xml:space="preserve">ALISSON TEIXEIRA VIEIRA            </t>
  </si>
  <si>
    <t xml:space="preserve">ANTONIO CARLOS MOTTA               </t>
  </si>
  <si>
    <t xml:space="preserve">BRUNO ALBERT DE OLIVEIRA           </t>
  </si>
  <si>
    <t xml:space="preserve">BRUNO FERREIRA OLIVEIRA CRUZ       </t>
  </si>
  <si>
    <t xml:space="preserve">CHARLES MULLER VIANA               </t>
  </si>
  <si>
    <t xml:space="preserve">CLEBER DIAS GOMES                  </t>
  </si>
  <si>
    <t xml:space="preserve">CLEITON RODRIGUES DE OLIVEIRA      </t>
  </si>
  <si>
    <t xml:space="preserve">DAVI DE PAULA SILVA                </t>
  </si>
  <si>
    <t xml:space="preserve">DIEGO VITORIO DA SILVA             </t>
  </si>
  <si>
    <t xml:space="preserve">EVERTON DA SILVA DE ALMEIDA        </t>
  </si>
  <si>
    <t xml:space="preserve">FABIO DA SILVA                     </t>
  </si>
  <si>
    <t xml:space="preserve">FELIPE JUNIOR GONCALVES            </t>
  </si>
  <si>
    <t xml:space="preserve">FELIPE SANTOS COSTA                </t>
  </si>
  <si>
    <t xml:space="preserve">GIVANILDO JOSE DA SILVA            </t>
  </si>
  <si>
    <t xml:space="preserve">GUILHERME RODRIGUES LIMA           </t>
  </si>
  <si>
    <t xml:space="preserve">JEFFERSON AMARAL DOS SANTOS        </t>
  </si>
  <si>
    <t xml:space="preserve">JOSE JANDERSON ALVES RIBEIRO       </t>
  </si>
  <si>
    <t xml:space="preserve">JOSE JOVITO DA SILVA               </t>
  </si>
  <si>
    <t xml:space="preserve">JOSE PEREIRA LIMA                  </t>
  </si>
  <si>
    <t xml:space="preserve">KAUE DOS SANTOS SOUZA              </t>
  </si>
  <si>
    <t xml:space="preserve">LEANDRO DOS SANTOS CRISPIM         </t>
  </si>
  <si>
    <t xml:space="preserve">MARCOS DA SILVA GABA               </t>
  </si>
  <si>
    <t xml:space="preserve">MICHEL FERREIRA DA ROCHA           </t>
  </si>
  <si>
    <t xml:space="preserve">OMAR CHAUKI MOUSSA                 </t>
  </si>
  <si>
    <t xml:space="preserve">PAULO DA SILVA BRANDAO             </t>
  </si>
  <si>
    <t xml:space="preserve">PAULO HENRIQUE DA SILVA OLIVEIRA   </t>
  </si>
  <si>
    <t>ROGERIO ALEXSANDER FREIRE RODRIGUES</t>
  </si>
  <si>
    <t xml:space="preserve">SANDRO YOSHIO YAMAGUCHI            </t>
  </si>
  <si>
    <t xml:space="preserve">SILVIO LUIZ DA CONCEICAO SILVA     </t>
  </si>
  <si>
    <t xml:space="preserve">THIAGO DE MATOS MACHADO            </t>
  </si>
  <si>
    <t xml:space="preserve">WAGNER NASCIMENTO DA SILVA         </t>
  </si>
  <si>
    <t xml:space="preserve">WANDERSON CLAYTON LAURINDO         </t>
  </si>
  <si>
    <t xml:space="preserve">WENDER LUIZ RODRIGUES DE AGUIAR    </t>
  </si>
  <si>
    <t xml:space="preserve">WILLIAM ALVES SILVA                </t>
  </si>
  <si>
    <t xml:space="preserve">WILLIAM GOMES DE LIMA              </t>
  </si>
  <si>
    <t xml:space="preserve">CLEBER TAVARES BARBOSA             </t>
  </si>
  <si>
    <t xml:space="preserve">RICARDO FERNANDES DA CONCEICAO     </t>
  </si>
  <si>
    <t xml:space="preserve">ADELCIO TEIXEIRA DE MELO           </t>
  </si>
  <si>
    <t xml:space="preserve">JONATHAN BALDAN DE SOUZA GUAZZELLI </t>
  </si>
  <si>
    <t xml:space="preserve">LEANDRO GONCALVES SIMOES           </t>
  </si>
  <si>
    <t xml:space="preserve">SANDRO HIROSHI KAWASHIMA           </t>
  </si>
  <si>
    <t xml:space="preserve">EDNALDO JOSE DO NASCIMENTO         </t>
  </si>
  <si>
    <t xml:space="preserve">HENRIQUE DE ALMEIDA ROSA           </t>
  </si>
  <si>
    <t xml:space="preserve">LINDOMAR SILVA AGUIAR              </t>
  </si>
  <si>
    <t xml:space="preserve">REINALDO TAVARES DE LIMA           </t>
  </si>
  <si>
    <t xml:space="preserve">KELVIN DE SOUSA TELES              </t>
  </si>
  <si>
    <t xml:space="preserve">RODRIGO SOUZA MATOS                </t>
  </si>
  <si>
    <t xml:space="preserve">ANDERSON RODRIGUES BARBOSA         </t>
  </si>
  <si>
    <t xml:space="preserve">ANTONIO OSMARINO DE ARAUJO JUNIOR  </t>
  </si>
  <si>
    <t xml:space="preserve">EDNEI APARECIDO DA SILVA ALVES     </t>
  </si>
  <si>
    <t xml:space="preserve">RAFAEL DE SOUZA PEREIRA            </t>
  </si>
  <si>
    <t xml:space="preserve">LEANDRO DE LIMA BARBOSA            </t>
  </si>
  <si>
    <t xml:space="preserve">JEFERSON WILIAM CONCEICAO OLIVEIRA </t>
  </si>
  <si>
    <t xml:space="preserve">RENATO FERREIRA DOS SANTOS         </t>
  </si>
  <si>
    <t xml:space="preserve">JOAO PEDRO DE OLIVEIRA ANDRADE     </t>
  </si>
  <si>
    <t xml:space="preserve">NICOLAS JOSE SPINA CAMARGO         </t>
  </si>
  <si>
    <t xml:space="preserve">FELIPPE ALMEIDA GUTIERREZ          </t>
  </si>
  <si>
    <t xml:space="preserve">GUSTAVO DE OLIVEIRA ALCARAZ        </t>
  </si>
  <si>
    <t xml:space="preserve">VINICIUS GUEDES DE ARAUJO          </t>
  </si>
  <si>
    <t xml:space="preserve">ROSEVAL SOUZA TELES                </t>
  </si>
  <si>
    <t xml:space="preserve">JOSE DONIZETE DE CASTRO            </t>
  </si>
  <si>
    <t xml:space="preserve">DIEGO BARBOSA MACHADO              </t>
  </si>
  <si>
    <t xml:space="preserve">MATEUS MORAES DOS SANTOS           </t>
  </si>
  <si>
    <t xml:space="preserve">RENAN HENRIQUE MARINHO DA SILVA    </t>
  </si>
  <si>
    <t xml:space="preserve">ALEXSSANDRO DE SOUZA MELO          </t>
  </si>
  <si>
    <t xml:space="preserve">DANILO DE SOUZA BOMFIM             </t>
  </si>
  <si>
    <t xml:space="preserve">JEFFERSON HENRIQUE DOS SANTOS      </t>
  </si>
  <si>
    <t xml:space="preserve">MARCIO HENRIQUE CARNEIRO           </t>
  </si>
  <si>
    <t xml:space="preserve">MARCELO MARCOS DE ALMEIDA          </t>
  </si>
  <si>
    <t xml:space="preserve">FILIPE JOSE DA CRUZ SILVA          </t>
  </si>
  <si>
    <t xml:space="preserve">DANILO DE JESUS VIEIRA             </t>
  </si>
  <si>
    <t xml:space="preserve">WALLISSON VAZ DA SILVA             </t>
  </si>
  <si>
    <t xml:space="preserve">EDVALDO CHAGAS QUERINO             </t>
  </si>
  <si>
    <t xml:space="preserve">EMERSON CARINHANHA DA SILVA        </t>
  </si>
  <si>
    <t xml:space="preserve">FERNANDO OLIVEIRA DE FRANCA        </t>
  </si>
  <si>
    <t xml:space="preserve">JHONNATAN FERREIRA DE FARIAS       </t>
  </si>
  <si>
    <t xml:space="preserve">CESAR PRUDENCIO DOS SANTOS         </t>
  </si>
  <si>
    <t xml:space="preserve">LUIZ RAIMUNDO MARTINS              </t>
  </si>
  <si>
    <t xml:space="preserve">SALATIEL LOPES MOREIRA             </t>
  </si>
  <si>
    <t xml:space="preserve">CARLOS AUGUSTO SANTOS JUNIOR       </t>
  </si>
  <si>
    <t xml:space="preserve">JEFFERSON PEREIRA GUILHERME RACHID </t>
  </si>
  <si>
    <t xml:space="preserve">LUIS HENRIQUE DA SILVA             </t>
  </si>
  <si>
    <t xml:space="preserve">ANTONIO CUSTODIO LOPES             </t>
  </si>
  <si>
    <t xml:space="preserve">EDUARDO MENDES DE FARIAS           </t>
  </si>
  <si>
    <t xml:space="preserve">JAIR DA SILVA                      </t>
  </si>
  <si>
    <t xml:space="preserve">RAFAEL GOGONE DA SILVA             </t>
  </si>
  <si>
    <t xml:space="preserve">RODRIGO ROSA DE SOUSA MARCELINO    </t>
  </si>
  <si>
    <t xml:space="preserve">ROQUE MOREIRA DOS SANTOS           </t>
  </si>
  <si>
    <t xml:space="preserve">SAMUEL CASSIANO DE JESUS SILVA     </t>
  </si>
  <si>
    <t xml:space="preserve">VALMIR DA SILVA                    </t>
  </si>
  <si>
    <t xml:space="preserve">EMERSON MARQUIOLI                  </t>
  </si>
  <si>
    <t xml:space="preserve">HISTER DE OLIVEIRA COSTA           </t>
  </si>
  <si>
    <t xml:space="preserve">IDELVAN PEREIRA DOS SANTOS         </t>
  </si>
  <si>
    <t xml:space="preserve">MAYCON MICHELL DOS SANTOS          </t>
  </si>
  <si>
    <t xml:space="preserve">RAFAEL FERREIRA DOS SANTOS         </t>
  </si>
  <si>
    <t xml:space="preserve">PAULO HENRIQUE AGUIAR DE SOUSA     </t>
  </si>
  <si>
    <t xml:space="preserve">ANTONIO CANDIDO DOS SANTOS         </t>
  </si>
  <si>
    <t xml:space="preserve">CLEBER LEITE DA SILVA              </t>
  </si>
  <si>
    <t xml:space="preserve">DANIEL SILVA DE SIQUEIRA           </t>
  </si>
  <si>
    <t xml:space="preserve">ED CARLOS BRITTO GONZAGA           </t>
  </si>
  <si>
    <t xml:space="preserve">EDSON PEREIRA BARBOSA              </t>
  </si>
  <si>
    <t xml:space="preserve">ELIAS ANDRADE BRITO                </t>
  </si>
  <si>
    <t xml:space="preserve">ELIAS LOPES DE SOUZA               </t>
  </si>
  <si>
    <t xml:space="preserve">ELIAS RIBEIRO ALVES                </t>
  </si>
  <si>
    <t xml:space="preserve">ERICK THEODORO LEME                </t>
  </si>
  <si>
    <t xml:space="preserve">FELIPE EVARISTO RODRIGUES DE ABREU </t>
  </si>
  <si>
    <t xml:space="preserve">FELIPE HENRIQUE MORAES GOMES       </t>
  </si>
  <si>
    <t xml:space="preserve">GERSON DE OLIVEIRA MARQUES         </t>
  </si>
  <si>
    <t xml:space="preserve">ISRAEL MAGNO DA SILVA              </t>
  </si>
  <si>
    <t xml:space="preserve">JOSE CARLOS DA SILVA               </t>
  </si>
  <si>
    <t xml:space="preserve">JOSE EDUARDO DA SILVA              </t>
  </si>
  <si>
    <t xml:space="preserve">JUBERTO VIEIRA DA SILVA            </t>
  </si>
  <si>
    <t xml:space="preserve">LUIS FELIPE BATISTA MACHADO        </t>
  </si>
  <si>
    <t xml:space="preserve">LUIZ CARLOS PONTES LACERDA         </t>
  </si>
  <si>
    <t xml:space="preserve">MARCOS DAVID DE JESUS SILVA        </t>
  </si>
  <si>
    <t xml:space="preserve">MEKSON WILLES DOS SANTOS SILVA     </t>
  </si>
  <si>
    <t xml:space="preserve">MENDERSON ALVES ZANETI             </t>
  </si>
  <si>
    <t xml:space="preserve">NELSON DE OLIVEIRA DUTRA           </t>
  </si>
  <si>
    <t xml:space="preserve">PAULO ROBERTO SILVA                </t>
  </si>
  <si>
    <t xml:space="preserve">RENAN ANGELO DOS SANTOS            </t>
  </si>
  <si>
    <t xml:space="preserve">RENAN DOS SANTOS SOUZA             </t>
  </si>
  <si>
    <t xml:space="preserve">RODRIGO BATISTA                    </t>
  </si>
  <si>
    <t xml:space="preserve">RODRIGO PONBO DA COSTA             </t>
  </si>
  <si>
    <t xml:space="preserve">SAMUEL MARTINS PEREIRA             </t>
  </si>
  <si>
    <t xml:space="preserve">TIAGO SANTOS DE CAMARGO            </t>
  </si>
  <si>
    <t xml:space="preserve">ULISSES FERNANDO DOS SANTOS        </t>
  </si>
  <si>
    <t>OPERAÇÃO</t>
  </si>
  <si>
    <t>Quais os EPI obrigatórios?</t>
  </si>
  <si>
    <t>Quando o acesso à doca poderá ser realizado?</t>
  </si>
  <si>
    <t>Qual é o procedimento seguro para carregamento e descarregamento de produtos?</t>
  </si>
  <si>
    <t>Em qual situação o uso da prancha de madeira é recomendada?</t>
  </si>
  <si>
    <t>Qual é o procedimento seguro para o rompimento do filme stretch?</t>
  </si>
  <si>
    <t>Em qual situação o uso da escada é recomendado?</t>
  </si>
  <si>
    <t>Qual é o procedimento seguro na descarga de paletes vazios?</t>
  </si>
  <si>
    <t>Qual é o procedimento seguro para paletes que estão remontados?</t>
  </si>
  <si>
    <t>Para que serve o Relógio/Semáforo de Doca?</t>
  </si>
  <si>
    <t>Descreva a sinalização do painel de docas(relógio), baseado nas cores.</t>
  </si>
  <si>
    <t>Como é determinado o tempo de carregamento e descarga?</t>
  </si>
  <si>
    <t>Quais as ferramentas de trabalho necessárias para atividade de carga e descarga?</t>
  </si>
  <si>
    <t>Quais os preparativos antes de iniciar o carregamento?</t>
  </si>
  <si>
    <t>Qual é o critério para o carregamento de carga agrupada?</t>
  </si>
  <si>
    <t>Quais os procedimentos no final do carregamento?</t>
  </si>
  <si>
    <t>Descreva o que significa as faixas verde, amarela e vermelha, demarcadas no piso do CDMA.</t>
  </si>
  <si>
    <t>WI-31838</t>
  </si>
  <si>
    <t>MANUSEIO DE PALETES E CARRINHO HIDRAÚLICO</t>
  </si>
  <si>
    <t>Qual o procedimento no Manuseio de Paletes durante o carregamento?</t>
  </si>
  <si>
    <t>RELAÇÃO DE DISTRIBUIÇÃO DE CARGA X PESO DO PRODUTO</t>
  </si>
  <si>
    <t>Descreva o processo de carga agrupada.</t>
  </si>
  <si>
    <t>Como deve ser distribuida a carga no veiculo ?</t>
  </si>
  <si>
    <t>5S/BPA</t>
  </si>
  <si>
    <t>Quais são as orientações do Manual de Boas Práticas de Fabricação?</t>
  </si>
  <si>
    <t>Como deve ser realizado o descarte do plastico filme na doca?</t>
  </si>
  <si>
    <t>Como deve ser realizado o descarte de paletes quebrados e madeira?</t>
  </si>
  <si>
    <t>MOVE/PRODUTO NÃO CONFORME</t>
  </si>
  <si>
    <t>Como se realiza s inspeções na sua área, conforme Guia 00321?</t>
  </si>
  <si>
    <t>Onde se encontram os Check-Lists para a realização da inspeção?</t>
  </si>
  <si>
    <t>O que você faz quando localiza um produto não conforme?</t>
  </si>
  <si>
    <t>INDICADOR: PRODUTIVIDADE</t>
  </si>
  <si>
    <t>Como é medida sua produtividade?</t>
  </si>
  <si>
    <t>O que você pode fazer para melhorar sua produtividade?</t>
  </si>
  <si>
    <t>INDICADOR: TEMPO DE PERMANÊNCIA</t>
  </si>
  <si>
    <t>O que é o indicador de Tempo de Permanência?</t>
  </si>
  <si>
    <t>Onde posso consultar o Tempo de Permanência?</t>
  </si>
  <si>
    <t>Como é analisado o Tempo de Permanência?</t>
  </si>
  <si>
    <t>Como Auxiliar pode ajudar no indicador de Tempo de Permanência?</t>
  </si>
  <si>
    <t>INDICADOR: PALETE QUEBRADO</t>
  </si>
  <si>
    <t>Qual é o indicador de quebra de paletes (explique)?</t>
  </si>
  <si>
    <t>O que o auxiliar pode fazer para evitar a quebra de paletes?</t>
  </si>
  <si>
    <t>INDICADOR: AVARIA INTERNA (RFT)</t>
  </si>
  <si>
    <t>Cite exemplos de avarias internas voltadas ao produto?</t>
  </si>
  <si>
    <t>O que deve ser feito ao identificar um produto avariado?</t>
  </si>
  <si>
    <t>O que o auxiliar de distribuição pode fazer para evitar avarias?</t>
  </si>
  <si>
    <t>WI-31838
GU-00300
GU-00301</t>
  </si>
  <si>
    <t>GU-00321
PR-25362</t>
  </si>
  <si>
    <t>INDICADORES DE  RESULTADO</t>
  </si>
  <si>
    <t xml:space="preserve">EVALDO TOLEDO JUNIOR               </t>
  </si>
  <si>
    <t xml:space="preserve">FABRICIO DA SILVA                  </t>
  </si>
  <si>
    <t xml:space="preserve">GENILSON DE PAULA OLIVEIRA         </t>
  </si>
  <si>
    <t xml:space="preserve">JOAO VITOR DA COSTA                </t>
  </si>
  <si>
    <t xml:space="preserve">JOSE RIVALDO RAMALHO SILVA         </t>
  </si>
  <si>
    <t xml:space="preserve">LUCIANO SILVA SOUZA                </t>
  </si>
  <si>
    <t xml:space="preserve">MARCOS MONTEIRO DE OLIVEIRA        </t>
  </si>
  <si>
    <t xml:space="preserve">SERGIO ANTONIO DA SILVA            </t>
  </si>
  <si>
    <t xml:space="preserve">VAGNER PEREIRA DA COSTA            </t>
  </si>
  <si>
    <t>TURNO A/ADM</t>
  </si>
  <si>
    <t xml:space="preserve">CRISTIANO PODENCIANO               </t>
  </si>
  <si>
    <t xml:space="preserve">FERNANDO HENRIQUE ARAUJO NOGUEIRA  </t>
  </si>
  <si>
    <t xml:space="preserve">JOSE ROBERTO GONCALVES             </t>
  </si>
  <si>
    <t xml:space="preserve">LEONARDO LUCAS RIBEIRO             </t>
  </si>
  <si>
    <t xml:space="preserve">LEONARDO LUIS DE SOUZA             </t>
  </si>
  <si>
    <t xml:space="preserve">LUIZ GUILHERME SOUZA COSTA         </t>
  </si>
  <si>
    <t xml:space="preserve">MICHAEL AISLAN CUNHA DOS SANTOS    </t>
  </si>
  <si>
    <t xml:space="preserve">PETERSON DA SILVA PACHECO          </t>
  </si>
  <si>
    <t xml:space="preserve">ABILIO ALEXANDRE DE SOUZA GRIGORIO </t>
  </si>
  <si>
    <t xml:space="preserve">EDSON MUNIZ NEVES                  </t>
  </si>
  <si>
    <t xml:space="preserve">ELIEL HENRIQUE DE OLIVEIRA COELHO  </t>
  </si>
  <si>
    <t xml:space="preserve">ERICK CORREA FERNANDES             </t>
  </si>
  <si>
    <t xml:space="preserve">FABIO MARCAL PEREIRA               </t>
  </si>
  <si>
    <t xml:space="preserve">MAYCON LENNON MENDES               </t>
  </si>
  <si>
    <t xml:space="preserve">RAFAEL LEME DA SILVA               </t>
  </si>
  <si>
    <t xml:space="preserve">ROBSON GOMES                       </t>
  </si>
  <si>
    <t xml:space="preserve">THIAGO DO ESPIRITO SANTO           </t>
  </si>
  <si>
    <t>Como deve ser reportado uma condição ou ato inseguro?</t>
  </si>
  <si>
    <t>Quando o seu  acesso à doca poderá ser realizado?</t>
  </si>
  <si>
    <t>O que é uma RNC?</t>
  </si>
  <si>
    <t>Qual o procedimento para liberação da carreta para carregamento e descarregamento?</t>
  </si>
  <si>
    <t>Descreva a sinalização do painel de docas(relógio), baseado nas cores</t>
  </si>
  <si>
    <t>Como se insere os dados dos transporte no Lamix?</t>
  </si>
  <si>
    <t>Onde encontrar as informações de prioridade de cargas?</t>
  </si>
  <si>
    <t>Para que serve o check-list de transporte?</t>
  </si>
  <si>
    <t>Como realizar o Laudo Tecnico de Exportação?</t>
  </si>
  <si>
    <t>Como é feito a verificação de paletes recebidos dos clientes?</t>
  </si>
  <si>
    <t>Como as equipes são direcionadas para inicio de carregamento?</t>
  </si>
  <si>
    <t>WMS E COLETOR DE DADOS</t>
  </si>
  <si>
    <t>Como é realizado a conferencia da carga com o coletor no sistema SAP?</t>
  </si>
  <si>
    <t>Em caso de divergência como proceder ?</t>
  </si>
  <si>
    <t>Como o Assistente pode ajudar no indicador de Tempo de Permanência?</t>
  </si>
  <si>
    <t>WI-31829</t>
  </si>
  <si>
    <t>GU-00300
GU-00301</t>
  </si>
  <si>
    <t>GU-00321/PR-25362</t>
  </si>
  <si>
    <t>INDICADORES DE RESULTADO</t>
  </si>
  <si>
    <t>SANDRO YOSHIO</t>
  </si>
  <si>
    <t>FELIPE JUNIOR GONÇALVES</t>
  </si>
  <si>
    <t xml:space="preserve">REINALDO TAVARES DE LIMA </t>
  </si>
  <si>
    <t>JOSÉ JOVITO DA SILVA</t>
  </si>
  <si>
    <t>WANDERSON CLAYTON LAURINDO</t>
  </si>
  <si>
    <t xml:space="preserve">DIEGO VITÓRIO DA SILVA </t>
  </si>
  <si>
    <t>OMAR CHAUKI MOUSSA</t>
  </si>
  <si>
    <t>AGILSON EUCLIDES PIRES FRANCO</t>
  </si>
  <si>
    <t>JEFFERSON AMARAL DOS SANTOS</t>
  </si>
  <si>
    <t>CHARLES MULLER VIANA</t>
  </si>
  <si>
    <t xml:space="preserve">BRUNO FERREIRA OLIVEIRA </t>
  </si>
  <si>
    <t>WILLIAM GOMES DE LIMA</t>
  </si>
  <si>
    <t>ADILSON MUNIZ RIBEIRO</t>
  </si>
  <si>
    <t>ANTÔNIO CARLOS MOTTA</t>
  </si>
  <si>
    <t>EVERTON DA SILVA DE ALMEIDA</t>
  </si>
  <si>
    <t>FELIPE SANTOS COSTA</t>
  </si>
  <si>
    <t xml:space="preserve">GIVANILDO JOSÉ DA SILVA </t>
  </si>
  <si>
    <t>LUIS HENRIQUE DA SILVA</t>
  </si>
  <si>
    <t xml:space="preserve">ALISSON TEIXEIRA </t>
  </si>
  <si>
    <t>GUILHERME RODRIGUES</t>
  </si>
  <si>
    <t>MICHEL FERREIRA DA ROCHA</t>
  </si>
  <si>
    <t>JOSÉ JANDERSON ALVES RIBEIRO</t>
  </si>
  <si>
    <t>Thiago de Matos Machado</t>
  </si>
  <si>
    <t>310001578</t>
  </si>
  <si>
    <t>PIETRO SANCHES</t>
  </si>
  <si>
    <t>SILVIO LUIZ DA CONCEICAO SILVA</t>
  </si>
  <si>
    <t>LEANDRO DOS SANTOS CRISPIM</t>
  </si>
  <si>
    <t>ADELCIO TEIXEIRA DE MELO</t>
  </si>
  <si>
    <t>PAULO DA SILVA BRANDÃO</t>
  </si>
  <si>
    <t>O que é o FSC?</t>
  </si>
  <si>
    <t>O que ele garante?</t>
  </si>
  <si>
    <t>Como identificamos um produto FSC?</t>
  </si>
  <si>
    <r>
      <t xml:space="preserve">ELIAS RIBEIRO ALVES         </t>
    </r>
    <r>
      <rPr>
        <sz val="18"/>
        <color rgb="FFFF0000"/>
        <rFont val="Arial"/>
        <family val="2"/>
      </rPr>
      <t xml:space="preserve">  </t>
    </r>
    <r>
      <rPr>
        <sz val="18"/>
        <rFont val="Arial"/>
        <family val="2"/>
      </rPr>
      <t xml:space="preserve">       </t>
    </r>
  </si>
  <si>
    <t>ALAN RODRIGO DA SOLEDADE DOS S</t>
  </si>
  <si>
    <t>CARLOS ROBERTO CHAVES</t>
  </si>
  <si>
    <t>EDUARDO SILVA DE ALMEIDA</t>
  </si>
  <si>
    <t>HUGO ALESSANDRO FERREIRA</t>
  </si>
  <si>
    <t>PAULO ALVARES CARDIM</t>
  </si>
  <si>
    <t>RODRIGO LOPES DE OLIVEIRA</t>
  </si>
  <si>
    <t>WADSON SANTANA DOS SANTOS</t>
  </si>
  <si>
    <t>LUCIANO GOMES MENDES</t>
  </si>
  <si>
    <t>MARCOS WILIAN MARQUES FEITOSA</t>
  </si>
  <si>
    <t>ROBINSON MARQUES DE ALMEIDA</t>
  </si>
  <si>
    <t>VINICIUS DA SILVA CARVALHO</t>
  </si>
  <si>
    <t>VINICIUS EROLES FERREIRA</t>
  </si>
  <si>
    <t>VITOR GUILHERME VASCO OLIVEIRA</t>
  </si>
  <si>
    <t>FERNANDO JOSE SANTOS CARDOSO</t>
  </si>
  <si>
    <t>WEVERTON LUIS DA SILVA</t>
  </si>
  <si>
    <t xml:space="preserve">JAIR DA SILVA               </t>
  </si>
  <si>
    <t xml:space="preserve">SAMUEL MARTINS PEREIRA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</si>
</sst>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2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sz val="16"/>
      <name val="Arial"/>
      <family val="2"/>
    </font>
    <font>
      <sz val="9"/>
      <color theme="1"/>
      <name val="Calibri corpo"/>
    </font>
    <font>
      <sz val="15"/>
      <name val="Arial"/>
      <family val="2"/>
    </font>
    <font>
      <b/>
      <sz val="10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40"/>
      <color theme="0"/>
      <name val="Calibri"/>
      <family val="2"/>
      <scheme val="minor"/>
    </font>
    <font>
      <b/>
      <sz val="34"/>
      <color theme="0"/>
      <name val="Calibri"/>
      <family val="2"/>
      <scheme val="minor"/>
    </font>
    <font>
      <sz val="1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auto="1"/>
      </patternFill>
    </fill>
    <fill>
      <gradientFill degree="90">
        <stop position="0">
          <color rgb="FF002060"/>
        </stop>
        <stop position="1">
          <color rgb="FF002060"/>
        </stop>
      </gradient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7">
    <xf numFmtId="0" fontId="0" fillId="0" borderId="0" xfId="0"/>
    <xf numFmtId="0" fontId="5" fillId="0" borderId="8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center" vertical="center" wrapText="1"/>
    </xf>
    <xf numFmtId="0" fontId="0" fillId="3" borderId="0" xfId="0" applyFill="1"/>
    <xf numFmtId="0" fontId="6" fillId="2" borderId="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1" fontId="5" fillId="2" borderId="25" xfId="0" applyNumberFormat="1" applyFont="1" applyFill="1" applyBorder="1" applyAlignment="1">
      <alignment horizontal="left" vertical="center" wrapText="1"/>
    </xf>
    <xf numFmtId="1" fontId="5" fillId="2" borderId="26" xfId="0" applyNumberFormat="1" applyFont="1" applyFill="1" applyBorder="1" applyAlignment="1">
      <alignment horizontal="left" vertical="center" wrapText="1"/>
    </xf>
    <xf numFmtId="1" fontId="5" fillId="2" borderId="27" xfId="0" applyNumberFormat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textRotation="90" wrapText="1"/>
    </xf>
    <xf numFmtId="0" fontId="12" fillId="0" borderId="8" xfId="0" applyFont="1" applyBorder="1" applyAlignment="1">
      <alignment horizontal="center" vertical="center" textRotation="90" wrapText="1"/>
    </xf>
    <xf numFmtId="0" fontId="12" fillId="0" borderId="10" xfId="0" applyFont="1" applyBorder="1" applyAlignment="1">
      <alignment horizontal="center" vertical="center" textRotation="90" wrapText="1"/>
    </xf>
    <xf numFmtId="1" fontId="5" fillId="2" borderId="7" xfId="0" applyNumberFormat="1" applyFont="1" applyFill="1" applyBorder="1" applyAlignment="1">
      <alignment horizontal="left" vertical="center" wrapText="1"/>
    </xf>
    <xf numFmtId="1" fontId="5" fillId="2" borderId="8" xfId="0" applyNumberFormat="1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 textRotation="90" wrapText="1"/>
    </xf>
    <xf numFmtId="0" fontId="12" fillId="0" borderId="12" xfId="0" applyFont="1" applyBorder="1" applyAlignment="1">
      <alignment horizontal="center" vertical="center" textRotation="90" wrapText="1"/>
    </xf>
    <xf numFmtId="0" fontId="5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center" vertical="center" textRotation="90" wrapText="1"/>
    </xf>
    <xf numFmtId="0" fontId="11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3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1" fillId="0" borderId="37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11" fillId="0" borderId="26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2" borderId="1" xfId="0" applyFill="1" applyBorder="1" applyAlignment="1"/>
    <xf numFmtId="0" fontId="8" fillId="4" borderId="24" xfId="0" applyFont="1" applyFill="1" applyBorder="1" applyAlignment="1">
      <alignment horizontal="center" vertical="center" textRotation="90" readingOrder="1"/>
    </xf>
    <xf numFmtId="0" fontId="11" fillId="0" borderId="8" xfId="0" applyFont="1" applyBorder="1" applyAlignment="1">
      <alignment horizontal="center"/>
    </xf>
    <xf numFmtId="0" fontId="5" fillId="0" borderId="33" xfId="0" applyFont="1" applyFill="1" applyBorder="1" applyAlignment="1">
      <alignment horizontal="left" vertical="center"/>
    </xf>
    <xf numFmtId="1" fontId="5" fillId="2" borderId="29" xfId="0" applyNumberFormat="1" applyFont="1" applyFill="1" applyBorder="1" applyAlignment="1">
      <alignment horizontal="left" vertical="center" wrapText="1"/>
    </xf>
    <xf numFmtId="1" fontId="5" fillId="2" borderId="30" xfId="0" applyNumberFormat="1" applyFont="1" applyFill="1" applyBorder="1" applyAlignment="1">
      <alignment horizontal="left" vertical="center" wrapText="1"/>
    </xf>
    <xf numFmtId="1" fontId="5" fillId="2" borderId="31" xfId="0" applyNumberFormat="1" applyFont="1" applyFill="1" applyBorder="1" applyAlignment="1">
      <alignment horizontal="left" vertical="center" wrapText="1"/>
    </xf>
    <xf numFmtId="1" fontId="5" fillId="2" borderId="33" xfId="0" applyNumberFormat="1" applyFont="1" applyFill="1" applyBorder="1" applyAlignment="1">
      <alignment horizontal="left" vertical="center" wrapText="1"/>
    </xf>
    <xf numFmtId="0" fontId="11" fillId="0" borderId="41" xfId="0" applyFont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40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/>
    </xf>
    <xf numFmtId="0" fontId="11" fillId="0" borderId="45" xfId="0" applyFont="1" applyBorder="1" applyAlignment="1">
      <alignment horizontal="left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1" fontId="5" fillId="2" borderId="32" xfId="0" applyNumberFormat="1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/>
    </xf>
    <xf numFmtId="0" fontId="5" fillId="3" borderId="48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0" fontId="11" fillId="0" borderId="52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0" fontId="5" fillId="3" borderId="54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/>
    </xf>
    <xf numFmtId="0" fontId="5" fillId="3" borderId="58" xfId="0" applyFont="1" applyFill="1" applyBorder="1" applyAlignment="1">
      <alignment horizontal="center"/>
    </xf>
    <xf numFmtId="0" fontId="5" fillId="3" borderId="59" xfId="0" applyFont="1" applyFill="1" applyBorder="1" applyAlignment="1">
      <alignment horizontal="center"/>
    </xf>
    <xf numFmtId="0" fontId="5" fillId="3" borderId="60" xfId="0" applyFont="1" applyFill="1" applyBorder="1" applyAlignment="1">
      <alignment horizontal="center"/>
    </xf>
    <xf numFmtId="0" fontId="11" fillId="0" borderId="9" xfId="0" applyFont="1" applyBorder="1" applyAlignment="1">
      <alignment vertical="center"/>
    </xf>
    <xf numFmtId="0" fontId="11" fillId="0" borderId="9" xfId="0" applyFont="1" applyBorder="1"/>
    <xf numFmtId="0" fontId="5" fillId="3" borderId="6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center" vertical="center" textRotation="68" wrapText="1"/>
    </xf>
    <xf numFmtId="0" fontId="4" fillId="3" borderId="1" xfId="0" applyFont="1" applyFill="1" applyBorder="1" applyAlignment="1">
      <alignment horizontal="center" vertical="center" textRotation="68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1" fillId="0" borderId="29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left" vertical="center"/>
    </xf>
    <xf numFmtId="0" fontId="8" fillId="5" borderId="13" xfId="0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textRotation="90" wrapText="1"/>
    </xf>
    <xf numFmtId="0" fontId="14" fillId="0" borderId="20" xfId="0" applyFont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left" vertical="center" wrapText="1"/>
    </xf>
    <xf numFmtId="1" fontId="5" fillId="2" borderId="52" xfId="0" applyNumberFormat="1" applyFont="1" applyFill="1" applyBorder="1" applyAlignment="1">
      <alignment horizontal="left" vertical="center" wrapText="1"/>
    </xf>
    <xf numFmtId="0" fontId="8" fillId="4" borderId="24" xfId="0" applyFont="1" applyFill="1" applyBorder="1" applyAlignment="1">
      <alignment horizontal="center" vertical="center" textRotation="90" wrapText="1" readingOrder="1"/>
    </xf>
    <xf numFmtId="0" fontId="15" fillId="6" borderId="64" xfId="0" applyFont="1" applyFill="1" applyBorder="1" applyAlignment="1">
      <alignment vertical="center" wrapText="1"/>
    </xf>
    <xf numFmtId="0" fontId="15" fillId="6" borderId="63" xfId="0" applyFont="1" applyFill="1" applyBorder="1" applyAlignment="1">
      <alignment horizontal="center" vertical="center" wrapText="1"/>
    </xf>
    <xf numFmtId="1" fontId="5" fillId="2" borderId="26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3" borderId="25" xfId="0" applyFont="1" applyFill="1" applyBorder="1" applyAlignment="1">
      <alignment horizontal="center" vertical="center" textRotation="90" wrapTex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" fontId="11" fillId="0" borderId="67" xfId="0" applyNumberFormat="1" applyFont="1" applyBorder="1" applyAlignment="1">
      <alignment horizontal="center" vertical="center"/>
    </xf>
    <xf numFmtId="0" fontId="11" fillId="0" borderId="68" xfId="0" applyFont="1" applyBorder="1" applyAlignment="1">
      <alignment horizontal="left" vertical="center"/>
    </xf>
    <xf numFmtId="0" fontId="15" fillId="6" borderId="16" xfId="0" applyFont="1" applyFill="1" applyBorder="1" applyAlignment="1">
      <alignment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11" fillId="0" borderId="35" xfId="0" applyFont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11" fillId="0" borderId="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5" fillId="6" borderId="66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65" xfId="0" applyFont="1" applyFill="1" applyBorder="1" applyAlignment="1">
      <alignment horizontal="center" vertical="center" wrapText="1"/>
    </xf>
    <xf numFmtId="0" fontId="16" fillId="5" borderId="47" xfId="0" applyFont="1" applyFill="1" applyBorder="1" applyAlignment="1">
      <alignment horizontal="center" vertical="center" textRotation="90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textRotation="90" wrapText="1"/>
    </xf>
    <xf numFmtId="0" fontId="15" fillId="6" borderId="13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textRotation="90" wrapText="1"/>
    </xf>
    <xf numFmtId="0" fontId="16" fillId="5" borderId="0" xfId="0" applyFont="1" applyFill="1" applyBorder="1" applyAlignment="1">
      <alignment horizontal="center" vertical="center" textRotation="90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12" fillId="0" borderId="62" xfId="0" applyFont="1" applyBorder="1" applyAlignment="1">
      <alignment horizontal="center" vertical="center" textRotation="90" wrapText="1"/>
    </xf>
    <xf numFmtId="0" fontId="12" fillId="0" borderId="43" xfId="0" applyFont="1" applyBorder="1" applyAlignment="1">
      <alignment horizontal="center" vertical="center" textRotation="90" wrapText="1"/>
    </xf>
    <xf numFmtId="0" fontId="13" fillId="3" borderId="2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textRotation="90" wrapText="1"/>
    </xf>
    <xf numFmtId="0" fontId="16" fillId="5" borderId="22" xfId="0" applyFont="1" applyFill="1" applyBorder="1" applyAlignment="1">
      <alignment horizontal="center" vertical="center" textRotation="90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6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5" fillId="6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textRotation="90" wrapText="1"/>
    </xf>
    <xf numFmtId="0" fontId="19" fillId="5" borderId="22" xfId="0" applyFont="1" applyFill="1" applyBorder="1" applyAlignment="1">
      <alignment horizontal="center" vertical="center" textRotation="90" wrapText="1"/>
    </xf>
    <xf numFmtId="0" fontId="18" fillId="5" borderId="21" xfId="0" applyFont="1" applyFill="1" applyBorder="1" applyAlignment="1">
      <alignment horizontal="center" vertical="center" textRotation="90" wrapText="1"/>
    </xf>
    <xf numFmtId="0" fontId="18" fillId="5" borderId="22" xfId="0" applyFont="1" applyFill="1" applyBorder="1" applyAlignment="1">
      <alignment horizontal="center" vertical="center" textRotation="90" wrapText="1"/>
    </xf>
    <xf numFmtId="0" fontId="18" fillId="5" borderId="23" xfId="0" applyFont="1" applyFill="1" applyBorder="1" applyAlignment="1">
      <alignment horizontal="center" vertical="center" textRotation="90" wrapText="1"/>
    </xf>
    <xf numFmtId="0" fontId="4" fillId="3" borderId="15" xfId="0" applyFont="1" applyFill="1" applyBorder="1" applyAlignment="1">
      <alignment horizontal="center" vertical="center" textRotation="68" wrapText="1"/>
    </xf>
    <xf numFmtId="0" fontId="4" fillId="3" borderId="1" xfId="0" applyFont="1" applyFill="1" applyBorder="1" applyAlignment="1">
      <alignment horizontal="center" vertical="center" textRotation="68" wrapText="1"/>
    </xf>
    <xf numFmtId="0" fontId="17" fillId="5" borderId="21" xfId="0" applyFont="1" applyFill="1" applyBorder="1" applyAlignment="1">
      <alignment horizontal="center" vertical="center" textRotation="90" wrapText="1"/>
    </xf>
    <xf numFmtId="0" fontId="17" fillId="5" borderId="22" xfId="0" applyFont="1" applyFill="1" applyBorder="1" applyAlignment="1">
      <alignment horizontal="center" vertical="center" textRotation="90" wrapText="1"/>
    </xf>
    <xf numFmtId="0" fontId="17" fillId="5" borderId="2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Porcentagem 2" xfId="1" xr:uid="{00000000-0005-0000-0000-000001000000}"/>
  </cellStyles>
  <dxfs count="2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33CC33"/>
      <color rgb="FF0000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2</xdr:row>
      <xdr:rowOff>631032</xdr:rowOff>
    </xdr:from>
    <xdr:to>
      <xdr:col>2</xdr:col>
      <xdr:colOff>4941093</xdr:colOff>
      <xdr:row>2</xdr:row>
      <xdr:rowOff>2559844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5718" y="964407"/>
          <a:ext cx="7477125" cy="19288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0">
              <a:solidFill>
                <a:srgbClr val="C00000"/>
              </a:solidFill>
            </a:rPr>
            <a:t>MATRIZ DE HABILIDADES TÉCNICAS              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40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AUXILIAR DE DISTRIBUIÇÃO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40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CARGA &amp; DESCARGA</a:t>
          </a:r>
        </a:p>
      </xdr:txBody>
    </xdr:sp>
    <xdr:clientData/>
  </xdr:twoCellAnchor>
  <xdr:twoCellAnchor>
    <xdr:from>
      <xdr:col>1</xdr:col>
      <xdr:colOff>0</xdr:colOff>
      <xdr:row>153</xdr:row>
      <xdr:rowOff>0</xdr:rowOff>
    </xdr:from>
    <xdr:to>
      <xdr:col>22</xdr:col>
      <xdr:colOff>7271</xdr:colOff>
      <xdr:row>158</xdr:row>
      <xdr:rowOff>3785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1199053" y="53148281"/>
          <a:ext cx="21093062" cy="832400"/>
          <a:chOff x="1195917" y="32903582"/>
          <a:chExt cx="18768875" cy="837223"/>
        </a:xfrm>
      </xdr:grpSpPr>
      <xdr:grpSp>
        <xdr:nvGrpSpPr>
          <xdr:cNvPr id="35" name="Grupo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1195917" y="32903582"/>
            <a:ext cx="10943172" cy="837223"/>
            <a:chOff x="1195917" y="32903582"/>
            <a:chExt cx="10943172" cy="837223"/>
          </a:xfrm>
        </xdr:grpSpPr>
        <xdr:grpSp>
          <xdr:nvGrpSpPr>
            <xdr:cNvPr id="43" name="Grupo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GrpSpPr/>
          </xdr:nvGrpSpPr>
          <xdr:grpSpPr>
            <a:xfrm>
              <a:off x="1195917" y="32924749"/>
              <a:ext cx="6201833" cy="613834"/>
              <a:chOff x="1195917" y="32924749"/>
              <a:chExt cx="6201833" cy="613834"/>
            </a:xfrm>
          </xdr:grpSpPr>
          <xdr:grpSp>
            <xdr:nvGrpSpPr>
              <xdr:cNvPr id="47" name="Grupo 46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GrpSpPr/>
            </xdr:nvGrpSpPr>
            <xdr:grpSpPr>
              <a:xfrm>
                <a:off x="1195917" y="32944857"/>
                <a:ext cx="1809749" cy="244476"/>
                <a:chOff x="1195917" y="32944857"/>
                <a:chExt cx="1809749" cy="244476"/>
              </a:xfrm>
            </xdr:grpSpPr>
            <xdr:sp macro="" textlink="">
              <xdr:nvSpPr>
                <xdr:cNvPr id="51" name="Elipse 50">
                  <a:extLst>
                    <a:ext uri="{FF2B5EF4-FFF2-40B4-BE49-F238E27FC236}">
                      <a16:creationId xmlns:a16="http://schemas.microsoft.com/office/drawing/2014/main" id="{00000000-0008-0000-0000-000033000000}"/>
                    </a:ext>
                  </a:extLst>
                </xdr:cNvPr>
                <xdr:cNvSpPr/>
              </xdr:nvSpPr>
              <xdr:spPr>
                <a:xfrm>
                  <a:off x="1195917" y="32956499"/>
                  <a:ext cx="211666" cy="211668"/>
                </a:xfrm>
                <a:prstGeom prst="ellipse">
                  <a:avLst/>
                </a:prstGeom>
                <a:noFill/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pt-BR" sz="1100"/>
                </a:p>
              </xdr:txBody>
            </xdr:sp>
            <xdr:sp macro="" textlink="">
              <xdr:nvSpPr>
                <xdr:cNvPr id="52" name="CaixaDeTexto 51">
                  <a:extLst>
                    <a:ext uri="{FF2B5EF4-FFF2-40B4-BE49-F238E27FC236}">
                      <a16:creationId xmlns:a16="http://schemas.microsoft.com/office/drawing/2014/main" id="{00000000-0008-0000-0000-000034000000}"/>
                    </a:ext>
                  </a:extLst>
                </xdr:cNvPr>
                <xdr:cNvSpPr txBox="1"/>
              </xdr:nvSpPr>
              <xdr:spPr>
                <a:xfrm>
                  <a:off x="1438165" y="32944857"/>
                  <a:ext cx="1567501" cy="24447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1000"/>
                    <a:t>Funcionário não treinado.</a:t>
                  </a:r>
                </a:p>
              </xdr:txBody>
            </xdr:sp>
          </xdr:grpSp>
          <xdr:grpSp>
            <xdr:nvGrpSpPr>
              <xdr:cNvPr id="48" name="Grupo 47">
                <a:extLst>
                  <a:ext uri="{FF2B5EF4-FFF2-40B4-BE49-F238E27FC236}">
                    <a16:creationId xmlns:a16="http://schemas.microsoft.com/office/drawing/2014/main" id="{00000000-0008-0000-0000-000030000000}"/>
                  </a:ext>
                </a:extLst>
              </xdr:cNvPr>
              <xdr:cNvGrpSpPr/>
            </xdr:nvGrpSpPr>
            <xdr:grpSpPr>
              <a:xfrm>
                <a:off x="3164416" y="32924749"/>
                <a:ext cx="4233334" cy="613834"/>
                <a:chOff x="3164416" y="32924749"/>
                <a:chExt cx="5770759" cy="613834"/>
              </a:xfrm>
            </xdr:grpSpPr>
            <xdr:sp macro="" textlink="">
              <xdr:nvSpPr>
                <xdr:cNvPr id="49" name="CaixaDeTexto 48">
                  <a:extLst>
                    <a:ext uri="{FF2B5EF4-FFF2-40B4-BE49-F238E27FC236}">
                      <a16:creationId xmlns:a16="http://schemas.microsoft.com/office/drawing/2014/main" id="{00000000-0008-0000-0000-000031000000}"/>
                    </a:ext>
                  </a:extLst>
                </xdr:cNvPr>
                <xdr:cNvSpPr txBox="1"/>
              </xdr:nvSpPr>
              <xdr:spPr>
                <a:xfrm>
                  <a:off x="3580009" y="32924749"/>
                  <a:ext cx="5355166" cy="61383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just"/>
                  <a:r>
                    <a:rPr lang="pt-BR" sz="1000"/>
                    <a:t>Funcionário conhece</a:t>
                  </a:r>
                  <a:r>
                    <a:rPr lang="pt-BR" sz="1000" baseline="0"/>
                    <a:t> a ferramenta/equipamento, já ouviu falar em algum momento da ferramenta, mas não teve contato com ela com profundidade e tem dificuldade com o equipamento.</a:t>
                  </a:r>
                  <a:endParaRPr lang="pt-BR" sz="1000"/>
                </a:p>
              </xdr:txBody>
            </xdr:sp>
            <xdr:pic>
              <xdr:nvPicPr>
                <xdr:cNvPr id="50" name="Imagem 49">
                  <a:extLst>
                    <a:ext uri="{FF2B5EF4-FFF2-40B4-BE49-F238E27FC236}">
                      <a16:creationId xmlns:a16="http://schemas.microsoft.com/office/drawing/2014/main" id="{00000000-0008-0000-0000-000032000000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" cstate="print"/>
                <a:srcRect l="11321" t="10638" r="16981"/>
                <a:stretch>
                  <a:fillRect/>
                </a:stretch>
              </xdr:blipFill>
              <xdr:spPr bwMode="auto">
                <a:xfrm>
                  <a:off x="3164416" y="32927923"/>
                  <a:ext cx="360672" cy="295276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xdr:grpSp>
        </xdr:grpSp>
        <xdr:grpSp>
          <xdr:nvGrpSpPr>
            <xdr:cNvPr id="44" name="Grupo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GrpSpPr/>
          </xdr:nvGrpSpPr>
          <xdr:grpSpPr>
            <a:xfrm>
              <a:off x="7747000" y="32903582"/>
              <a:ext cx="4392089" cy="837223"/>
              <a:chOff x="7747000" y="32903582"/>
              <a:chExt cx="4392089" cy="837223"/>
            </a:xfrm>
          </xdr:grpSpPr>
          <xdr:sp macro="" textlink="">
            <xdr:nvSpPr>
              <xdr:cNvPr id="45" name="CaixaDeTexto 44">
                <a:extLst>
                  <a:ext uri="{FF2B5EF4-FFF2-40B4-BE49-F238E27FC236}">
                    <a16:creationId xmlns:a16="http://schemas.microsoft.com/office/drawing/2014/main" id="{00000000-0008-0000-0000-00002D000000}"/>
                  </a:ext>
                </a:extLst>
              </xdr:cNvPr>
              <xdr:cNvSpPr txBox="1"/>
            </xdr:nvSpPr>
            <xdr:spPr>
              <a:xfrm>
                <a:off x="8038047" y="32903582"/>
                <a:ext cx="4101042" cy="83722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conhece a ferramenta/equipamento suficiente para aplicar, mas não tem segurança para operar o equipamento/ferramenta, sem ajuda de um terceiro. </a:t>
                </a:r>
                <a:endParaRPr lang="pt-BR" sz="1000"/>
              </a:p>
            </xdr:txBody>
          </xdr:sp>
          <xdr:pic>
            <xdr:nvPicPr>
              <xdr:cNvPr id="46" name="Imagem 45">
                <a:extLst>
                  <a:ext uri="{FF2B5EF4-FFF2-40B4-BE49-F238E27FC236}">
                    <a16:creationId xmlns:a16="http://schemas.microsoft.com/office/drawing/2014/main" id="{00000000-0008-0000-0000-00002E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 cstate="print"/>
              <a:srcRect l="9302" t="15094" r="2" b="9434"/>
              <a:stretch>
                <a:fillRect/>
              </a:stretch>
            </xdr:blipFill>
            <xdr:spPr bwMode="auto">
              <a:xfrm>
                <a:off x="7747000" y="32923121"/>
                <a:ext cx="285749" cy="27486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xdr:grpSp>
      </xdr:grpSp>
      <xdr:grpSp>
        <xdr:nvGrpSpPr>
          <xdr:cNvPr id="36" name="Grupo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GrpSpPr/>
        </xdr:nvGrpSpPr>
        <xdr:grpSpPr>
          <a:xfrm>
            <a:off x="12573004" y="32903584"/>
            <a:ext cx="7391788" cy="656166"/>
            <a:chOff x="12573004" y="32903584"/>
            <a:chExt cx="7391788" cy="656166"/>
          </a:xfrm>
        </xdr:grpSpPr>
        <xdr:grpSp>
          <xdr:nvGrpSpPr>
            <xdr:cNvPr id="37" name="Grup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GrpSpPr/>
          </xdr:nvGrpSpPr>
          <xdr:grpSpPr>
            <a:xfrm>
              <a:off x="12573004" y="32925809"/>
              <a:ext cx="3725329" cy="633941"/>
              <a:chOff x="12573004" y="32925809"/>
              <a:chExt cx="3725329" cy="633941"/>
            </a:xfrm>
          </xdr:grpSpPr>
          <xdr:pic>
            <xdr:nvPicPr>
              <xdr:cNvPr id="41" name="Imagem 40">
                <a:extLst>
                  <a:ext uri="{FF2B5EF4-FFF2-40B4-BE49-F238E27FC236}">
                    <a16:creationId xmlns:a16="http://schemas.microsoft.com/office/drawing/2014/main" id="{00000000-0008-0000-0000-000029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 cstate="print"/>
              <a:srcRect/>
              <a:stretch>
                <a:fillRect/>
              </a:stretch>
            </xdr:blipFill>
            <xdr:spPr bwMode="auto">
              <a:xfrm>
                <a:off x="12573004" y="32925809"/>
                <a:ext cx="281735" cy="3460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sp macro="" textlink="">
            <xdr:nvSpPr>
              <xdr:cNvPr id="42" name="CaixaDeTexto 41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 txBox="1"/>
            </xdr:nvSpPr>
            <xdr:spPr>
              <a:xfrm>
                <a:off x="12888082" y="32935333"/>
                <a:ext cx="3410251" cy="62441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just"/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conhece a ferramenta/equipamento com profundidade para aplicar sozinho, mas não tem o domínio de repassar o conhecimento. </a:t>
                </a:r>
                <a:r>
                  <a:rPr lang="pt-BR" sz="1000"/>
                  <a:t> </a:t>
                </a:r>
              </a:p>
            </xdr:txBody>
          </xdr:sp>
        </xdr:grpSp>
        <xdr:grpSp>
          <xdr:nvGrpSpPr>
            <xdr:cNvPr id="38" name="Grupo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GrpSpPr/>
          </xdr:nvGrpSpPr>
          <xdr:grpSpPr>
            <a:xfrm>
              <a:off x="16562920" y="32903584"/>
              <a:ext cx="3401872" cy="604850"/>
              <a:chOff x="16562920" y="32903584"/>
              <a:chExt cx="3401872" cy="604850"/>
            </a:xfrm>
          </xdr:grpSpPr>
          <xdr:pic>
            <xdr:nvPicPr>
              <xdr:cNvPr id="39" name="Imagem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 cstate="print"/>
              <a:srcRect l="12499" t="10204" b="4081"/>
              <a:stretch>
                <a:fillRect/>
              </a:stretch>
            </xdr:blipFill>
            <xdr:spPr bwMode="auto">
              <a:xfrm>
                <a:off x="16562920" y="32909935"/>
                <a:ext cx="337194" cy="3333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sp macro="" textlink="">
            <xdr:nvSpPr>
              <xdr:cNvPr id="40" name="CaixaDeTexto 39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SpPr txBox="1"/>
            </xdr:nvSpPr>
            <xdr:spPr>
              <a:xfrm>
                <a:off x="16967355" y="32903584"/>
                <a:ext cx="2997437" cy="6048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domina a ferramenta/equipamento com profundidade para aplicar em área e ensinar (Expert). </a:t>
                </a:r>
                <a:r>
                  <a:rPr lang="pt-BR" sz="1000"/>
                  <a:t> </a:t>
                </a:r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126999</xdr:rowOff>
    </xdr:from>
    <xdr:to>
      <xdr:col>27</xdr:col>
      <xdr:colOff>254000</xdr:colOff>
      <xdr:row>159</xdr:row>
      <xdr:rowOff>63500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1355027" y="61064253"/>
          <a:ext cx="27237574" cy="1096560"/>
          <a:chOff x="1195917" y="32903582"/>
          <a:chExt cx="18768875" cy="837223"/>
        </a:xfrm>
      </xdr:grpSpPr>
      <xdr:grpSp>
        <xdr:nvGrpSpPr>
          <xdr:cNvPr id="15" name="Grupo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195917" y="32903582"/>
            <a:ext cx="10943172" cy="837223"/>
            <a:chOff x="1195917" y="32903582"/>
            <a:chExt cx="10943172" cy="837223"/>
          </a:xfrm>
        </xdr:grpSpPr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1195917" y="32924749"/>
              <a:ext cx="6201833" cy="613834"/>
              <a:chOff x="1195917" y="32924749"/>
              <a:chExt cx="6201833" cy="613834"/>
            </a:xfrm>
          </xdr:grpSpPr>
          <xdr:grpSp>
            <xdr:nvGrpSpPr>
              <xdr:cNvPr id="2" name="Grupo 1">
                <a:extLst>
                  <a:ext uri="{FF2B5EF4-FFF2-40B4-BE49-F238E27FC236}">
                    <a16:creationId xmlns:a16="http://schemas.microsoft.com/office/drawing/2014/main" id="{00000000-0008-0000-0100-000002000000}"/>
                  </a:ext>
                </a:extLst>
              </xdr:cNvPr>
              <xdr:cNvGrpSpPr/>
            </xdr:nvGrpSpPr>
            <xdr:grpSpPr>
              <a:xfrm>
                <a:off x="1195917" y="32944857"/>
                <a:ext cx="1809749" cy="244476"/>
                <a:chOff x="1195917" y="32944857"/>
                <a:chExt cx="1809749" cy="244476"/>
              </a:xfrm>
            </xdr:grpSpPr>
            <xdr:sp macro="" textlink="">
              <xdr:nvSpPr>
                <xdr:cNvPr id="24" name="Elipse 23">
                  <a:extLst>
                    <a:ext uri="{FF2B5EF4-FFF2-40B4-BE49-F238E27FC236}">
                      <a16:creationId xmlns:a16="http://schemas.microsoft.com/office/drawing/2014/main" id="{00000000-0008-0000-0100-000018000000}"/>
                    </a:ext>
                  </a:extLst>
                </xdr:cNvPr>
                <xdr:cNvSpPr/>
              </xdr:nvSpPr>
              <xdr:spPr>
                <a:xfrm>
                  <a:off x="1195917" y="32956499"/>
                  <a:ext cx="211666" cy="211668"/>
                </a:xfrm>
                <a:prstGeom prst="ellipse">
                  <a:avLst/>
                </a:prstGeom>
                <a:noFill/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pt-BR" sz="1100"/>
                </a:p>
              </xdr:txBody>
            </xdr:sp>
            <xdr:sp macro="" textlink="">
              <xdr:nvSpPr>
                <xdr:cNvPr id="25" name="CaixaDeTexto 24">
                  <a:extLst>
                    <a:ext uri="{FF2B5EF4-FFF2-40B4-BE49-F238E27FC236}">
                      <a16:creationId xmlns:a16="http://schemas.microsoft.com/office/drawing/2014/main" id="{00000000-0008-0000-0100-000019000000}"/>
                    </a:ext>
                  </a:extLst>
                </xdr:cNvPr>
                <xdr:cNvSpPr txBox="1"/>
              </xdr:nvSpPr>
              <xdr:spPr>
                <a:xfrm>
                  <a:off x="1438165" y="32944857"/>
                  <a:ext cx="1567501" cy="24447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1000"/>
                    <a:t>Funcionário não treinado.</a:t>
                  </a:r>
                </a:p>
              </xdr:txBody>
            </xdr:sp>
          </xdr:grpSp>
          <xdr:grpSp>
            <xdr:nvGrpSpPr>
              <xdr:cNvPr id="3" name="Grupo 2">
                <a:extLst>
                  <a:ext uri="{FF2B5EF4-FFF2-40B4-BE49-F238E27FC236}">
                    <a16:creationId xmlns:a16="http://schemas.microsoft.com/office/drawing/2014/main" id="{00000000-0008-0000-0100-000003000000}"/>
                  </a:ext>
                </a:extLst>
              </xdr:cNvPr>
              <xdr:cNvGrpSpPr/>
            </xdr:nvGrpSpPr>
            <xdr:grpSpPr>
              <a:xfrm>
                <a:off x="3164416" y="32924749"/>
                <a:ext cx="4233334" cy="613834"/>
                <a:chOff x="3164416" y="32924749"/>
                <a:chExt cx="5770759" cy="613834"/>
              </a:xfrm>
            </xdr:grpSpPr>
            <xdr:sp macro="" textlink="">
              <xdr:nvSpPr>
                <xdr:cNvPr id="5" name="CaixaDeTexto 4">
                  <a:extLst>
                    <a:ext uri="{FF2B5EF4-FFF2-40B4-BE49-F238E27FC236}">
                      <a16:creationId xmlns:a16="http://schemas.microsoft.com/office/drawing/2014/main" id="{00000000-0008-0000-0100-000005000000}"/>
                    </a:ext>
                  </a:extLst>
                </xdr:cNvPr>
                <xdr:cNvSpPr txBox="1"/>
              </xdr:nvSpPr>
              <xdr:spPr>
                <a:xfrm>
                  <a:off x="3580009" y="32924749"/>
                  <a:ext cx="5355166" cy="61383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just"/>
                  <a:r>
                    <a:rPr lang="pt-BR" sz="1000"/>
                    <a:t>Funcionário conhece</a:t>
                  </a:r>
                  <a:r>
                    <a:rPr lang="pt-BR" sz="1000" baseline="0"/>
                    <a:t> a ferramenta/equipamento, já ouviu falar em algum momento da ferramenta, mas não teve contato com ela com profundidade e tem dificuldade com o equipamento.</a:t>
                  </a:r>
                  <a:endParaRPr lang="pt-BR" sz="1000"/>
                </a:p>
              </xdr:txBody>
            </xdr:sp>
            <xdr:pic>
              <xdr:nvPicPr>
                <xdr:cNvPr id="6" name="Imagem 5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" cstate="print"/>
                <a:srcRect l="11321" t="10638" r="16981"/>
                <a:stretch>
                  <a:fillRect/>
                </a:stretch>
              </xdr:blipFill>
              <xdr:spPr bwMode="auto">
                <a:xfrm>
                  <a:off x="3164416" y="32927923"/>
                  <a:ext cx="360672" cy="295276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xdr:grpSp>
        </xdr:grpSp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pSpPr/>
          </xdr:nvGrpSpPr>
          <xdr:grpSpPr>
            <a:xfrm>
              <a:off x="7747000" y="32903582"/>
              <a:ext cx="4392089" cy="837223"/>
              <a:chOff x="7747000" y="32903582"/>
              <a:chExt cx="4392089" cy="837223"/>
            </a:xfrm>
          </xdr:grpSpPr>
          <xdr:sp macro="" textlink="">
            <xdr:nvSpPr>
              <xdr:cNvPr id="9" name="CaixaDeTexto 8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SpPr txBox="1"/>
            </xdr:nvSpPr>
            <xdr:spPr>
              <a:xfrm>
                <a:off x="8038047" y="32903582"/>
                <a:ext cx="4101042" cy="83722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conhece a ferramenta/equipamento suficiente para aplicar, mas não tem segurança para operar o equipamento/ferramenta, sem ajuda de um terceiro. </a:t>
                </a:r>
                <a:endParaRPr lang="pt-BR" sz="1000"/>
              </a:p>
            </xdr:txBody>
          </xdr:sp>
          <xdr:pic>
            <xdr:nvPicPr>
              <xdr:cNvPr id="10" name="Imagem 9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 cstate="print"/>
              <a:srcRect l="9302" t="15094" r="2" b="9434"/>
              <a:stretch>
                <a:fillRect/>
              </a:stretch>
            </xdr:blipFill>
            <xdr:spPr bwMode="auto">
              <a:xfrm>
                <a:off x="7747000" y="32923121"/>
                <a:ext cx="285749" cy="27486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xdr:grpSp>
      </xdr:grpSp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12573004" y="32903584"/>
            <a:ext cx="7391788" cy="656166"/>
            <a:chOff x="12573004" y="32903584"/>
            <a:chExt cx="7391788" cy="656166"/>
          </a:xfrm>
        </xdr:grpSpPr>
        <xdr:grpSp>
          <xdr:nvGrpSpPr>
            <xdr:cNvPr id="16" name="Grupo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GrpSpPr/>
          </xdr:nvGrpSpPr>
          <xdr:grpSpPr>
            <a:xfrm>
              <a:off x="12573004" y="32925809"/>
              <a:ext cx="3725329" cy="633941"/>
              <a:chOff x="12573004" y="32925809"/>
              <a:chExt cx="3725329" cy="633941"/>
            </a:xfrm>
          </xdr:grpSpPr>
          <xdr:pic>
            <xdr:nvPicPr>
              <xdr:cNvPr id="11" name="Imagem 10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 cstate="print"/>
              <a:srcRect/>
              <a:stretch>
                <a:fillRect/>
              </a:stretch>
            </xdr:blipFill>
            <xdr:spPr bwMode="auto">
              <a:xfrm>
                <a:off x="12573004" y="32925809"/>
                <a:ext cx="281735" cy="3460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 txBox="1"/>
            </xdr:nvSpPr>
            <xdr:spPr>
              <a:xfrm>
                <a:off x="12888082" y="32935333"/>
                <a:ext cx="3410251" cy="62441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just"/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conhece a ferramenta/equipamento com profundidade para aplicar sozinho, mas não tem o domínio de repassar o conhecimento. </a:t>
                </a:r>
                <a:r>
                  <a:rPr lang="pt-BR" sz="1000"/>
                  <a:t> </a:t>
                </a:r>
              </a:p>
            </xdr:txBody>
          </xdr:sp>
        </xdr:grpSp>
        <xdr:grpSp>
          <xdr:nvGrpSpPr>
            <xdr:cNvPr id="17" name="Grupo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GrpSpPr/>
          </xdr:nvGrpSpPr>
          <xdr:grpSpPr>
            <a:xfrm>
              <a:off x="16562920" y="32903584"/>
              <a:ext cx="3401872" cy="604850"/>
              <a:chOff x="16562920" y="32903584"/>
              <a:chExt cx="3401872" cy="604850"/>
            </a:xfrm>
          </xdr:grpSpPr>
          <xdr:pic>
            <xdr:nvPicPr>
              <xdr:cNvPr id="13" name="Imagem 12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 cstate="print"/>
              <a:srcRect l="12499" t="10204" b="4081"/>
              <a:stretch>
                <a:fillRect/>
              </a:stretch>
            </xdr:blipFill>
            <xdr:spPr bwMode="auto">
              <a:xfrm>
                <a:off x="16562920" y="32909935"/>
                <a:ext cx="337194" cy="3333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16967355" y="32903584"/>
                <a:ext cx="2997437" cy="6048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domina a ferramenta/equipamento com profundidade para aplicar em área e ensinar (Expert). </a:t>
                </a:r>
                <a:r>
                  <a:rPr lang="pt-BR" sz="1000"/>
                  <a:t> </a:t>
                </a:r>
              </a:p>
            </xdr:txBody>
          </xdr:sp>
        </xdr:grpSp>
      </xdr:grpSp>
    </xdr:grpSp>
    <xdr:clientData/>
  </xdr:twoCellAnchor>
  <xdr:twoCellAnchor>
    <xdr:from>
      <xdr:col>0</xdr:col>
      <xdr:colOff>0</xdr:colOff>
      <xdr:row>6</xdr:row>
      <xdr:rowOff>619125</xdr:rowOff>
    </xdr:from>
    <xdr:to>
      <xdr:col>2</xdr:col>
      <xdr:colOff>5080000</xdr:colOff>
      <xdr:row>6</xdr:row>
      <xdr:rowOff>2547937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1682750"/>
          <a:ext cx="8064500" cy="19288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0">
              <a:solidFill>
                <a:srgbClr val="C00000"/>
              </a:solidFill>
            </a:rPr>
            <a:t>MATRIZ DE HABILIDADES TÉCNICAS                 </a:t>
          </a:r>
        </a:p>
        <a:p>
          <a:pPr algn="ctr"/>
          <a:r>
            <a:rPr lang="pt-BR" sz="4000" b="1" i="0">
              <a:solidFill>
                <a:srgbClr val="C00000"/>
              </a:solidFill>
            </a:rPr>
            <a:t>AUXILIAR DE DISTRIBUIÇÃO</a:t>
          </a:r>
        </a:p>
        <a:p>
          <a:pPr algn="ctr"/>
          <a:r>
            <a:rPr lang="pt-BR" sz="4000" b="1" i="0">
              <a:solidFill>
                <a:srgbClr val="C00000"/>
              </a:solidFill>
            </a:rPr>
            <a:t>CARGA</a:t>
          </a:r>
          <a:r>
            <a:rPr lang="pt-BR" sz="4000" b="1" i="0" baseline="0">
              <a:solidFill>
                <a:srgbClr val="C00000"/>
              </a:solidFill>
            </a:rPr>
            <a:t> &amp; DESCARGA</a:t>
          </a:r>
          <a:endParaRPr lang="pt-BR" sz="4000" b="1" i="0">
            <a:solidFill>
              <a:srgbClr val="C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</xdr:colOff>
      <xdr:row>2</xdr:row>
      <xdr:rowOff>631032</xdr:rowOff>
    </xdr:from>
    <xdr:to>
      <xdr:col>2</xdr:col>
      <xdr:colOff>4941093</xdr:colOff>
      <xdr:row>2</xdr:row>
      <xdr:rowOff>2559844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18" y="964407"/>
          <a:ext cx="7477125" cy="19288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0">
              <a:solidFill>
                <a:srgbClr val="C00000"/>
              </a:solidFill>
            </a:rPr>
            <a:t>MATRIZ DE HABILIDADES TÉCNICAS                 </a:t>
          </a:r>
        </a:p>
        <a:p>
          <a:pPr algn="ctr"/>
          <a:r>
            <a:rPr lang="pt-BR" sz="4000" b="1" i="0">
              <a:solidFill>
                <a:srgbClr val="C00000"/>
              </a:solidFill>
            </a:rPr>
            <a:t>Assistente de Distribuição I</a:t>
          </a:r>
        </a:p>
        <a:p>
          <a:pPr algn="ctr"/>
          <a:r>
            <a:rPr lang="pt-BR" sz="4000" b="1" i="0">
              <a:solidFill>
                <a:srgbClr val="C00000"/>
              </a:solidFill>
            </a:rPr>
            <a:t>Carga</a:t>
          </a:r>
          <a:r>
            <a:rPr lang="pt-BR" sz="4000" b="1" i="0" baseline="0">
              <a:solidFill>
                <a:srgbClr val="C00000"/>
              </a:solidFill>
            </a:rPr>
            <a:t> &amp; Descarga</a:t>
          </a:r>
          <a:endParaRPr lang="pt-BR" sz="4000" b="1" i="0">
            <a:solidFill>
              <a:srgbClr val="C00000"/>
            </a:solidFill>
          </a:endParaRPr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18</xdr:col>
      <xdr:colOff>7271</xdr:colOff>
      <xdr:row>40</xdr:row>
      <xdr:rowOff>3785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194179" y="13690410"/>
          <a:ext cx="17664062" cy="814121"/>
          <a:chOff x="1195917" y="32903582"/>
          <a:chExt cx="18768875" cy="837223"/>
        </a:xfrm>
      </xdr:grpSpPr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/>
        </xdr:nvGrpSpPr>
        <xdr:grpSpPr>
          <a:xfrm>
            <a:off x="1195917" y="32903582"/>
            <a:ext cx="10943172" cy="837223"/>
            <a:chOff x="1195917" y="32903582"/>
            <a:chExt cx="10943172" cy="837223"/>
          </a:xfrm>
        </xdr:grpSpPr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1195917" y="32924749"/>
              <a:ext cx="6201833" cy="613834"/>
              <a:chOff x="1195917" y="32924749"/>
              <a:chExt cx="6201833" cy="613834"/>
            </a:xfrm>
          </xdr:grpSpPr>
          <xdr:grpSp>
            <xdr:nvGrpSpPr>
              <xdr:cNvPr id="16" name="Grupo 15">
                <a:extLst>
                  <a:ext uri="{FF2B5EF4-FFF2-40B4-BE49-F238E27FC236}">
                    <a16:creationId xmlns:a16="http://schemas.microsoft.com/office/drawing/2014/main" id="{00000000-0008-0000-0200-000010000000}"/>
                  </a:ext>
                </a:extLst>
              </xdr:cNvPr>
              <xdr:cNvGrpSpPr/>
            </xdr:nvGrpSpPr>
            <xdr:grpSpPr>
              <a:xfrm>
                <a:off x="1195917" y="32944857"/>
                <a:ext cx="1809749" cy="244476"/>
                <a:chOff x="1195917" y="32944857"/>
                <a:chExt cx="1809749" cy="244476"/>
              </a:xfrm>
            </xdr:grpSpPr>
            <xdr:sp macro="" textlink="">
              <xdr:nvSpPr>
                <xdr:cNvPr id="20" name="Elipse 19">
                  <a:extLst>
                    <a:ext uri="{FF2B5EF4-FFF2-40B4-BE49-F238E27FC236}">
                      <a16:creationId xmlns:a16="http://schemas.microsoft.com/office/drawing/2014/main" id="{00000000-0008-0000-0200-000014000000}"/>
                    </a:ext>
                  </a:extLst>
                </xdr:cNvPr>
                <xdr:cNvSpPr/>
              </xdr:nvSpPr>
              <xdr:spPr>
                <a:xfrm>
                  <a:off x="1195917" y="32956499"/>
                  <a:ext cx="211666" cy="211668"/>
                </a:xfrm>
                <a:prstGeom prst="ellipse">
                  <a:avLst/>
                </a:prstGeom>
                <a:noFill/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pt-BR" sz="1100"/>
                </a:p>
              </xdr:txBody>
            </xdr:sp>
            <xdr:sp macro="" textlink="">
              <xdr:nvSpPr>
                <xdr:cNvPr id="21" name="CaixaDeTexto 20">
                  <a:extLst>
                    <a:ext uri="{FF2B5EF4-FFF2-40B4-BE49-F238E27FC236}">
                      <a16:creationId xmlns:a16="http://schemas.microsoft.com/office/drawing/2014/main" id="{00000000-0008-0000-0200-000015000000}"/>
                    </a:ext>
                  </a:extLst>
                </xdr:cNvPr>
                <xdr:cNvSpPr txBox="1"/>
              </xdr:nvSpPr>
              <xdr:spPr>
                <a:xfrm>
                  <a:off x="1438165" y="32944857"/>
                  <a:ext cx="1567501" cy="24447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1000"/>
                    <a:t>Funcionário não treinado.</a:t>
                  </a:r>
                </a:p>
              </xdr:txBody>
            </xdr:sp>
          </xdr:grpSp>
          <xdr:grpSp>
            <xdr:nvGrpSpPr>
              <xdr:cNvPr id="17" name="Grupo 16">
                <a:extLst>
                  <a:ext uri="{FF2B5EF4-FFF2-40B4-BE49-F238E27FC236}">
                    <a16:creationId xmlns:a16="http://schemas.microsoft.com/office/drawing/2014/main" id="{00000000-0008-0000-0200-000011000000}"/>
                  </a:ext>
                </a:extLst>
              </xdr:cNvPr>
              <xdr:cNvGrpSpPr/>
            </xdr:nvGrpSpPr>
            <xdr:grpSpPr>
              <a:xfrm>
                <a:off x="3164416" y="32924749"/>
                <a:ext cx="4233334" cy="613834"/>
                <a:chOff x="3164416" y="32924749"/>
                <a:chExt cx="5770759" cy="613834"/>
              </a:xfrm>
            </xdr:grpSpPr>
            <xdr:sp macro="" textlink="">
              <xdr:nvSpPr>
                <xdr:cNvPr id="18" name="CaixaDeTexto 17">
                  <a:extLst>
                    <a:ext uri="{FF2B5EF4-FFF2-40B4-BE49-F238E27FC236}">
                      <a16:creationId xmlns:a16="http://schemas.microsoft.com/office/drawing/2014/main" id="{00000000-0008-0000-0200-000012000000}"/>
                    </a:ext>
                  </a:extLst>
                </xdr:cNvPr>
                <xdr:cNvSpPr txBox="1"/>
              </xdr:nvSpPr>
              <xdr:spPr>
                <a:xfrm>
                  <a:off x="3580009" y="32924749"/>
                  <a:ext cx="5355166" cy="61383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just"/>
                  <a:r>
                    <a:rPr lang="pt-BR" sz="1000"/>
                    <a:t>Funcionário conhece</a:t>
                  </a:r>
                  <a:r>
                    <a:rPr lang="pt-BR" sz="1000" baseline="0"/>
                    <a:t> a ferramenta/equipamento, já ouviu falar em algum momento da ferramenta, mas não teve contato com ela com profundidade e tem dificuldade com o equipamento.</a:t>
                  </a:r>
                  <a:endParaRPr lang="pt-BR" sz="1000"/>
                </a:p>
              </xdr:txBody>
            </xdr:sp>
            <xdr:pic>
              <xdr:nvPicPr>
                <xdr:cNvPr id="19" name="Imagem 18">
                  <a:extLst>
                    <a:ext uri="{FF2B5EF4-FFF2-40B4-BE49-F238E27FC236}">
                      <a16:creationId xmlns:a16="http://schemas.microsoft.com/office/drawing/2014/main" id="{00000000-0008-0000-0200-000013000000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" cstate="print"/>
                <a:srcRect l="11321" t="10638" r="16981"/>
                <a:stretch>
                  <a:fillRect/>
                </a:stretch>
              </xdr:blipFill>
              <xdr:spPr bwMode="auto">
                <a:xfrm>
                  <a:off x="3164416" y="32927923"/>
                  <a:ext cx="360672" cy="295276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xdr:grpSp>
        </xdr:grpSp>
        <xdr:grpSp>
          <xdr:nvGrpSpPr>
            <xdr:cNvPr id="13" name="Grupo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pSpPr/>
          </xdr:nvGrpSpPr>
          <xdr:grpSpPr>
            <a:xfrm>
              <a:off x="7747000" y="32903582"/>
              <a:ext cx="4392089" cy="837223"/>
              <a:chOff x="7747000" y="32903582"/>
              <a:chExt cx="4392089" cy="837223"/>
            </a:xfrm>
          </xdr:grpSpPr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00000000-0008-0000-0200-00000E000000}"/>
                  </a:ext>
                </a:extLst>
              </xdr:cNvPr>
              <xdr:cNvSpPr txBox="1"/>
            </xdr:nvSpPr>
            <xdr:spPr>
              <a:xfrm>
                <a:off x="8038047" y="32903582"/>
                <a:ext cx="4101042" cy="83722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conhece a ferramenta/equipamento suficiente para aplicar, mas não tem segurança para operar o equipamento/ferramenta, sem ajuda de um terceiro. </a:t>
                </a:r>
                <a:endParaRPr lang="pt-BR" sz="1000"/>
              </a:p>
            </xdr:txBody>
          </xdr:sp>
          <xdr:pic>
            <xdr:nvPicPr>
              <xdr:cNvPr id="15" name="Imagem 14">
                <a:extLst>
                  <a:ext uri="{FF2B5EF4-FFF2-40B4-BE49-F238E27FC236}">
                    <a16:creationId xmlns:a16="http://schemas.microsoft.com/office/drawing/2014/main" id="{00000000-0008-0000-0200-00000F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 cstate="print"/>
              <a:srcRect l="9302" t="15094" r="2" b="9434"/>
              <a:stretch>
                <a:fillRect/>
              </a:stretch>
            </xdr:blipFill>
            <xdr:spPr bwMode="auto">
              <a:xfrm>
                <a:off x="7747000" y="32923121"/>
                <a:ext cx="285749" cy="27486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xdr:grpSp>
      </xdr:grpSp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pSpPr/>
        </xdr:nvGrpSpPr>
        <xdr:grpSpPr>
          <a:xfrm>
            <a:off x="12573004" y="32903584"/>
            <a:ext cx="7391788" cy="656166"/>
            <a:chOff x="12573004" y="32903584"/>
            <a:chExt cx="7391788" cy="656166"/>
          </a:xfrm>
        </xdr:grpSpPr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12573004" y="32925809"/>
              <a:ext cx="3725329" cy="633941"/>
              <a:chOff x="12573004" y="32925809"/>
              <a:chExt cx="3725329" cy="633941"/>
            </a:xfrm>
          </xdr:grpSpPr>
          <xdr:pic>
            <xdr:nvPicPr>
              <xdr:cNvPr id="10" name="Imagem 9">
                <a:extLst>
                  <a:ext uri="{FF2B5EF4-FFF2-40B4-BE49-F238E27FC236}">
                    <a16:creationId xmlns:a16="http://schemas.microsoft.com/office/drawing/2014/main" id="{00000000-0008-0000-0200-00000A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 cstate="print"/>
              <a:srcRect/>
              <a:stretch>
                <a:fillRect/>
              </a:stretch>
            </xdr:blipFill>
            <xdr:spPr bwMode="auto">
              <a:xfrm>
                <a:off x="12573004" y="32925809"/>
                <a:ext cx="281735" cy="3460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sp macro="" textlink="">
            <xdr:nvSpPr>
              <xdr:cNvPr id="11" name="CaixaDeTexto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SpPr txBox="1"/>
            </xdr:nvSpPr>
            <xdr:spPr>
              <a:xfrm>
                <a:off x="12888082" y="32935333"/>
                <a:ext cx="3410251" cy="62441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just"/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conhece a ferramenta/equipamento com profundidade para aplicar sozinho, mas não tem o domínio de repassar o conhecimento. </a:t>
                </a:r>
                <a:r>
                  <a:rPr lang="pt-BR" sz="1000"/>
                  <a:t> </a:t>
                </a:r>
              </a:p>
            </xdr:txBody>
          </xdr:sp>
        </xdr:grpSp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16562920" y="32903584"/>
              <a:ext cx="3401872" cy="604850"/>
              <a:chOff x="16562920" y="32903584"/>
              <a:chExt cx="3401872" cy="604850"/>
            </a:xfrm>
          </xdr:grpSpPr>
          <xdr:pic>
            <xdr:nvPicPr>
              <xdr:cNvPr id="8" name="Imagem 7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 cstate="print"/>
              <a:srcRect l="12499" t="10204" b="4081"/>
              <a:stretch>
                <a:fillRect/>
              </a:stretch>
            </xdr:blipFill>
            <xdr:spPr bwMode="auto">
              <a:xfrm>
                <a:off x="16562920" y="32909935"/>
                <a:ext cx="337194" cy="3333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sp macro="" textlink="">
            <xdr:nvSpPr>
              <xdr:cNvPr id="9" name="CaixaDeTexto 8">
                <a:extLst>
                  <a:ext uri="{FF2B5EF4-FFF2-40B4-BE49-F238E27FC236}">
                    <a16:creationId xmlns:a16="http://schemas.microsoft.com/office/drawing/2014/main" id="{00000000-0008-0000-0200-000009000000}"/>
                  </a:ext>
                </a:extLst>
              </xdr:cNvPr>
              <xdr:cNvSpPr txBox="1"/>
            </xdr:nvSpPr>
            <xdr:spPr>
              <a:xfrm>
                <a:off x="16967355" y="32903584"/>
                <a:ext cx="2997437" cy="6048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domina a ferramenta/equipamento com profundidade para aplicar em área e ensinar (Expert). </a:t>
                </a:r>
                <a:r>
                  <a:rPr lang="pt-BR" sz="1000"/>
                  <a:t> </a:t>
                </a:r>
              </a:p>
            </xdr:txBody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126999</xdr:rowOff>
    </xdr:from>
    <xdr:to>
      <xdr:col>21</xdr:col>
      <xdr:colOff>681959</xdr:colOff>
      <xdr:row>43</xdr:row>
      <xdr:rowOff>11722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347716" y="16862567"/>
          <a:ext cx="21980997" cy="857125"/>
          <a:chOff x="1195917" y="32903582"/>
          <a:chExt cx="18768875" cy="837223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1195917" y="32903582"/>
            <a:ext cx="10943172" cy="837223"/>
            <a:chOff x="1195917" y="32903582"/>
            <a:chExt cx="10943172" cy="837223"/>
          </a:xfrm>
        </xdr:grpSpPr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pSpPr/>
          </xdr:nvGrpSpPr>
          <xdr:grpSpPr>
            <a:xfrm>
              <a:off x="1195917" y="32924749"/>
              <a:ext cx="6201833" cy="613834"/>
              <a:chOff x="1195917" y="32924749"/>
              <a:chExt cx="6201833" cy="613834"/>
            </a:xfrm>
          </xdr:grpSpPr>
          <xdr:grpSp>
            <xdr:nvGrpSpPr>
              <xdr:cNvPr id="15" name="Grupo 14">
                <a:extLst>
                  <a:ext uri="{FF2B5EF4-FFF2-40B4-BE49-F238E27FC236}">
                    <a16:creationId xmlns:a16="http://schemas.microsoft.com/office/drawing/2014/main" id="{00000000-0008-0000-0300-00000F000000}"/>
                  </a:ext>
                </a:extLst>
              </xdr:cNvPr>
              <xdr:cNvGrpSpPr/>
            </xdr:nvGrpSpPr>
            <xdr:grpSpPr>
              <a:xfrm>
                <a:off x="1195917" y="32944857"/>
                <a:ext cx="1809749" cy="244476"/>
                <a:chOff x="1195917" y="32944857"/>
                <a:chExt cx="1809749" cy="244476"/>
              </a:xfrm>
            </xdr:grpSpPr>
            <xdr:sp macro="" textlink="">
              <xdr:nvSpPr>
                <xdr:cNvPr id="19" name="Elipse 18">
                  <a:extLst>
                    <a:ext uri="{FF2B5EF4-FFF2-40B4-BE49-F238E27FC236}">
                      <a16:creationId xmlns:a16="http://schemas.microsoft.com/office/drawing/2014/main" id="{00000000-0008-0000-0300-000013000000}"/>
                    </a:ext>
                  </a:extLst>
                </xdr:cNvPr>
                <xdr:cNvSpPr/>
              </xdr:nvSpPr>
              <xdr:spPr>
                <a:xfrm>
                  <a:off x="1195917" y="32956499"/>
                  <a:ext cx="211666" cy="211668"/>
                </a:xfrm>
                <a:prstGeom prst="ellipse">
                  <a:avLst/>
                </a:prstGeom>
                <a:noFill/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pt-BR" sz="1100"/>
                </a:p>
              </xdr:txBody>
            </xdr:sp>
            <xdr:sp macro="" textlink="">
              <xdr:nvSpPr>
                <xdr:cNvPr id="20" name="CaixaDeTexto 19">
                  <a:extLst>
                    <a:ext uri="{FF2B5EF4-FFF2-40B4-BE49-F238E27FC236}">
                      <a16:creationId xmlns:a16="http://schemas.microsoft.com/office/drawing/2014/main" id="{00000000-0008-0000-0300-000014000000}"/>
                    </a:ext>
                  </a:extLst>
                </xdr:cNvPr>
                <xdr:cNvSpPr txBox="1"/>
              </xdr:nvSpPr>
              <xdr:spPr>
                <a:xfrm>
                  <a:off x="1438165" y="32944857"/>
                  <a:ext cx="1567501" cy="24447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1000"/>
                    <a:t>Funcionário não treinado.</a:t>
                  </a:r>
                </a:p>
              </xdr:txBody>
            </xdr:sp>
          </xdr:grpSp>
          <xdr:grpSp>
            <xdr:nvGrpSpPr>
              <xdr:cNvPr id="16" name="Grupo 15">
                <a:extLst>
                  <a:ext uri="{FF2B5EF4-FFF2-40B4-BE49-F238E27FC236}">
                    <a16:creationId xmlns:a16="http://schemas.microsoft.com/office/drawing/2014/main" id="{00000000-0008-0000-0300-000010000000}"/>
                  </a:ext>
                </a:extLst>
              </xdr:cNvPr>
              <xdr:cNvGrpSpPr/>
            </xdr:nvGrpSpPr>
            <xdr:grpSpPr>
              <a:xfrm>
                <a:off x="3164416" y="32924749"/>
                <a:ext cx="4233334" cy="613834"/>
                <a:chOff x="3164416" y="32924749"/>
                <a:chExt cx="5770759" cy="613834"/>
              </a:xfrm>
            </xdr:grpSpPr>
            <xdr:sp macro="" textlink="">
              <xdr:nvSpPr>
                <xdr:cNvPr id="17" name="CaixaDeTexto 16">
                  <a:extLst>
                    <a:ext uri="{FF2B5EF4-FFF2-40B4-BE49-F238E27FC236}">
                      <a16:creationId xmlns:a16="http://schemas.microsoft.com/office/drawing/2014/main" id="{00000000-0008-0000-0300-000011000000}"/>
                    </a:ext>
                  </a:extLst>
                </xdr:cNvPr>
                <xdr:cNvSpPr txBox="1"/>
              </xdr:nvSpPr>
              <xdr:spPr>
                <a:xfrm>
                  <a:off x="3580009" y="32924749"/>
                  <a:ext cx="5355166" cy="61383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just"/>
                  <a:r>
                    <a:rPr lang="pt-BR" sz="1000"/>
                    <a:t>Funcionário conhece</a:t>
                  </a:r>
                  <a:r>
                    <a:rPr lang="pt-BR" sz="1000" baseline="0"/>
                    <a:t> a ferramenta/equipamento, já ouviu falar em algum momento da ferramenta, mas não teve contato com ela com profundidade e tem dificuldade com o equipamento.</a:t>
                  </a:r>
                  <a:endParaRPr lang="pt-BR" sz="1000"/>
                </a:p>
              </xdr:txBody>
            </xdr:sp>
            <xdr:pic>
              <xdr:nvPicPr>
                <xdr:cNvPr id="18" name="Imagem 17">
                  <a:extLst>
                    <a:ext uri="{FF2B5EF4-FFF2-40B4-BE49-F238E27FC236}">
                      <a16:creationId xmlns:a16="http://schemas.microsoft.com/office/drawing/2014/main" id="{00000000-0008-0000-0300-000012000000}"/>
                    </a:ext>
                  </a:extLst>
                </xdr:cNvPr>
                <xdr:cNvPicPr/>
              </xdr:nvPicPr>
              <xdr:blipFill>
                <a:blip xmlns:r="http://schemas.openxmlformats.org/officeDocument/2006/relationships" r:embed="rId1" cstate="print"/>
                <a:srcRect l="11321" t="10638" r="16981"/>
                <a:stretch>
                  <a:fillRect/>
                </a:stretch>
              </xdr:blipFill>
              <xdr:spPr bwMode="auto">
                <a:xfrm>
                  <a:off x="3164416" y="32927923"/>
                  <a:ext cx="360672" cy="295276"/>
                </a:xfrm>
                <a:prstGeom prst="rect">
                  <a:avLst/>
                </a:prstGeom>
                <a:noFill/>
                <a:ln w="9525">
                  <a:noFill/>
                  <a:miter lim="800000"/>
                  <a:headEnd/>
                  <a:tailEnd/>
                </a:ln>
              </xdr:spPr>
            </xdr:pic>
          </xdr:grpSp>
        </xdr:grpSp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pSpPr/>
          </xdr:nvGrpSpPr>
          <xdr:grpSpPr>
            <a:xfrm>
              <a:off x="7747000" y="32903582"/>
              <a:ext cx="4392089" cy="837223"/>
              <a:chOff x="7747000" y="32903582"/>
              <a:chExt cx="4392089" cy="837223"/>
            </a:xfrm>
          </xdr:grpSpPr>
          <xdr:sp macro="" textlink="">
            <xdr:nvSpPr>
              <xdr:cNvPr id="13" name="CaixaDeTexto 12">
                <a:extLst>
                  <a:ext uri="{FF2B5EF4-FFF2-40B4-BE49-F238E27FC236}">
                    <a16:creationId xmlns:a16="http://schemas.microsoft.com/office/drawing/2014/main" id="{00000000-0008-0000-0300-00000D000000}"/>
                  </a:ext>
                </a:extLst>
              </xdr:cNvPr>
              <xdr:cNvSpPr txBox="1"/>
            </xdr:nvSpPr>
            <xdr:spPr>
              <a:xfrm>
                <a:off x="8038047" y="32903582"/>
                <a:ext cx="4101042" cy="83722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conhece a ferramenta/equipamento suficiente para aplicar, mas não tem segurança para operar o equipamento/ferramenta, sem ajuda de um terceiro. </a:t>
                </a:r>
                <a:endParaRPr lang="pt-BR" sz="1000"/>
              </a:p>
            </xdr:txBody>
          </xdr:sp>
          <xdr:pic>
            <xdr:nvPicPr>
              <xdr:cNvPr id="14" name="Imagem 13">
                <a:extLst>
                  <a:ext uri="{FF2B5EF4-FFF2-40B4-BE49-F238E27FC236}">
                    <a16:creationId xmlns:a16="http://schemas.microsoft.com/office/drawing/2014/main" id="{00000000-0008-0000-0300-00000E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 cstate="print"/>
              <a:srcRect l="9302" t="15094" r="2" b="9434"/>
              <a:stretch>
                <a:fillRect/>
              </a:stretch>
            </xdr:blipFill>
            <xdr:spPr bwMode="auto">
              <a:xfrm>
                <a:off x="7747000" y="32923121"/>
                <a:ext cx="285749" cy="27486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</xdr:grpSp>
      </xdr:grp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12573004" y="32903584"/>
            <a:ext cx="7391788" cy="656166"/>
            <a:chOff x="12573004" y="32903584"/>
            <a:chExt cx="7391788" cy="656166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pSpPr/>
          </xdr:nvGrpSpPr>
          <xdr:grpSpPr>
            <a:xfrm>
              <a:off x="12573004" y="32925809"/>
              <a:ext cx="3725329" cy="633941"/>
              <a:chOff x="12573004" y="32925809"/>
              <a:chExt cx="3725329" cy="633941"/>
            </a:xfrm>
          </xdr:grpSpPr>
          <xdr:pic>
            <xdr:nvPicPr>
              <xdr:cNvPr id="9" name="Imagem 8">
                <a:extLst>
                  <a:ext uri="{FF2B5EF4-FFF2-40B4-BE49-F238E27FC236}">
                    <a16:creationId xmlns:a16="http://schemas.microsoft.com/office/drawing/2014/main" id="{00000000-0008-0000-0300-000009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 cstate="print"/>
              <a:srcRect/>
              <a:stretch>
                <a:fillRect/>
              </a:stretch>
            </xdr:blipFill>
            <xdr:spPr bwMode="auto">
              <a:xfrm>
                <a:off x="12573004" y="32925809"/>
                <a:ext cx="281735" cy="3460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sp macro="" textlink="">
            <xdr:nvSpPr>
              <xdr:cNvPr id="10" name="CaixaDeTexto 9">
                <a:extLst>
                  <a:ext uri="{FF2B5EF4-FFF2-40B4-BE49-F238E27FC236}">
                    <a16:creationId xmlns:a16="http://schemas.microsoft.com/office/drawing/2014/main" id="{00000000-0008-0000-0300-00000A000000}"/>
                  </a:ext>
                </a:extLst>
              </xdr:cNvPr>
              <xdr:cNvSpPr txBox="1"/>
            </xdr:nvSpPr>
            <xdr:spPr>
              <a:xfrm>
                <a:off x="12888082" y="32935333"/>
                <a:ext cx="3410251" cy="62441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just"/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conhece a ferramenta/equipamento com profundidade para aplicar sozinho, mas não tem o domínio de repassar o conhecimento. </a:t>
                </a:r>
                <a:r>
                  <a:rPr lang="pt-BR" sz="1000"/>
                  <a:t> </a:t>
                </a:r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pSpPr/>
          </xdr:nvGrpSpPr>
          <xdr:grpSpPr>
            <a:xfrm>
              <a:off x="16562920" y="32903584"/>
              <a:ext cx="3401872" cy="604850"/>
              <a:chOff x="16562920" y="32903584"/>
              <a:chExt cx="3401872" cy="604850"/>
            </a:xfrm>
          </xdr:grpSpPr>
          <xdr:pic>
            <xdr:nvPicPr>
              <xdr:cNvPr id="7" name="Imagem 6">
                <a:extLst>
                  <a:ext uri="{FF2B5EF4-FFF2-40B4-BE49-F238E27FC236}">
                    <a16:creationId xmlns:a16="http://schemas.microsoft.com/office/drawing/2014/main" id="{00000000-0008-0000-0300-000007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 cstate="print"/>
              <a:srcRect l="12499" t="10204" b="4081"/>
              <a:stretch>
                <a:fillRect/>
              </a:stretch>
            </xdr:blipFill>
            <xdr:spPr bwMode="auto">
              <a:xfrm>
                <a:off x="16562920" y="32909935"/>
                <a:ext cx="337194" cy="33337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</xdr:pic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SpPr txBox="1"/>
            </xdr:nvSpPr>
            <xdr:spPr>
              <a:xfrm>
                <a:off x="16967355" y="32903584"/>
                <a:ext cx="2997437" cy="6048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0" i="0" u="none" strike="noStrike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Funcionário domina a ferramenta/equipamento com profundidade para aplicar em área e ensinar (Expert). </a:t>
                </a:r>
                <a:r>
                  <a:rPr lang="pt-BR" sz="1000"/>
                  <a:t> </a:t>
                </a:r>
              </a:p>
            </xdr:txBody>
          </xdr:sp>
        </xdr:grpSp>
      </xdr:grpSp>
    </xdr:grpSp>
    <xdr:clientData/>
  </xdr:twoCellAnchor>
  <xdr:twoCellAnchor>
    <xdr:from>
      <xdr:col>0</xdr:col>
      <xdr:colOff>0</xdr:colOff>
      <xdr:row>4</xdr:row>
      <xdr:rowOff>619125</xdr:rowOff>
    </xdr:from>
    <xdr:to>
      <xdr:col>2</xdr:col>
      <xdr:colOff>5080000</xdr:colOff>
      <xdr:row>4</xdr:row>
      <xdr:rowOff>3063875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0" y="1682750"/>
          <a:ext cx="8064500" cy="2444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0">
              <a:solidFill>
                <a:srgbClr val="C00000"/>
              </a:solidFill>
            </a:rPr>
            <a:t>MATRIZ DE HABILIDADES TÉCNICAS                 </a:t>
          </a:r>
        </a:p>
        <a:p>
          <a:pPr algn="ctr"/>
          <a:r>
            <a:rPr lang="pt-BR" sz="4000" b="1" i="0">
              <a:solidFill>
                <a:srgbClr val="C00000"/>
              </a:solidFill>
            </a:rPr>
            <a:t>Assistente de Distribuição I</a:t>
          </a:r>
        </a:p>
        <a:p>
          <a:pPr algn="ctr"/>
          <a:r>
            <a:rPr lang="pt-BR" sz="4000" b="1" i="0">
              <a:solidFill>
                <a:srgbClr val="C00000"/>
              </a:solidFill>
            </a:rPr>
            <a:t>Carga &amp; Descarga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00CC"/>
    <pageSetUpPr fitToPage="1"/>
  </sheetPr>
  <dimension ref="A1:O151"/>
  <sheetViews>
    <sheetView showGridLines="0" topLeftCell="A134" zoomScale="70" zoomScaleNormal="70" zoomScalePageLayoutView="35" workbookViewId="0">
      <selection activeCell="B143" sqref="B143"/>
    </sheetView>
  </sheetViews>
  <sheetFormatPr defaultRowHeight="12.9"/>
  <cols>
    <col min="1" max="1" width="15.90625" customWidth="1"/>
    <col min="2" max="2" width="22.6328125" customWidth="1"/>
    <col min="3" max="3" width="74.36328125" bestFit="1" customWidth="1"/>
    <col min="4" max="4" width="10.36328125" customWidth="1"/>
    <col min="5" max="6" width="9.6328125" customWidth="1"/>
    <col min="7" max="7" width="14.453125" style="123" bestFit="1" customWidth="1"/>
    <col min="8" max="8" width="14.453125" bestFit="1" customWidth="1"/>
    <col min="9" max="12" width="9.6328125" customWidth="1"/>
    <col min="13" max="13" width="8.6328125" customWidth="1"/>
  </cols>
  <sheetData>
    <row r="1" spans="1:15">
      <c r="A1" s="105" t="s">
        <v>0</v>
      </c>
      <c r="B1" s="106"/>
      <c r="C1" s="109" t="s">
        <v>8</v>
      </c>
      <c r="D1" s="109"/>
      <c r="E1" s="106" t="s">
        <v>2</v>
      </c>
      <c r="F1" s="109">
        <v>1</v>
      </c>
      <c r="G1" s="106" t="s">
        <v>14</v>
      </c>
      <c r="H1" s="106"/>
      <c r="I1" s="106"/>
      <c r="J1" s="106"/>
      <c r="K1" s="106"/>
      <c r="L1" s="106"/>
      <c r="M1" s="143" t="s">
        <v>9</v>
      </c>
      <c r="N1" s="143"/>
      <c r="O1" s="143"/>
    </row>
    <row r="2" spans="1:15" ht="13.45" thickBot="1">
      <c r="A2" s="107" t="s">
        <v>1</v>
      </c>
      <c r="B2" s="108"/>
      <c r="C2" s="110" t="s">
        <v>10</v>
      </c>
      <c r="D2" s="110"/>
      <c r="E2" s="110"/>
      <c r="F2" s="110"/>
      <c r="G2" s="110"/>
      <c r="H2" s="110"/>
      <c r="I2" s="110"/>
      <c r="J2" s="110"/>
      <c r="K2" s="110"/>
      <c r="L2" s="110"/>
      <c r="M2" s="54"/>
      <c r="N2" s="144"/>
      <c r="O2" s="144"/>
    </row>
    <row r="3" spans="1:15" ht="263.95" customHeight="1" thickBot="1">
      <c r="A3" s="100"/>
      <c r="B3" s="101"/>
      <c r="C3" s="101"/>
      <c r="D3" s="55" t="s">
        <v>147</v>
      </c>
      <c r="E3" s="118" t="s">
        <v>165</v>
      </c>
      <c r="F3" s="118" t="s">
        <v>167</v>
      </c>
      <c r="G3" s="55" t="s">
        <v>170</v>
      </c>
      <c r="H3" s="55" t="s">
        <v>174</v>
      </c>
      <c r="I3" s="55" t="s">
        <v>178</v>
      </c>
      <c r="J3" s="55" t="s">
        <v>181</v>
      </c>
      <c r="K3" s="55" t="s">
        <v>186</v>
      </c>
      <c r="L3" s="55" t="s">
        <v>189</v>
      </c>
      <c r="M3" s="55" t="s">
        <v>11</v>
      </c>
    </row>
    <row r="4" spans="1:15" ht="45" customHeight="1" thickBot="1">
      <c r="A4" s="149" t="s">
        <v>7</v>
      </c>
      <c r="B4" s="150"/>
      <c r="C4" s="151"/>
      <c r="D4" s="153" t="s">
        <v>164</v>
      </c>
      <c r="E4" s="146"/>
      <c r="F4" s="147"/>
      <c r="G4" s="120" t="s">
        <v>193</v>
      </c>
      <c r="H4" s="120" t="s">
        <v>194</v>
      </c>
      <c r="I4" s="145" t="s">
        <v>195</v>
      </c>
      <c r="J4" s="146"/>
      <c r="K4" s="146"/>
      <c r="L4" s="147"/>
      <c r="M4" s="119"/>
    </row>
    <row r="5" spans="1:15" ht="26.35" thickBot="1">
      <c r="A5" s="9" t="s">
        <v>3</v>
      </c>
      <c r="B5" s="10" t="s">
        <v>4</v>
      </c>
      <c r="C5" s="11" t="s">
        <v>5</v>
      </c>
      <c r="D5" s="15"/>
      <c r="E5" s="16"/>
      <c r="F5" s="16"/>
      <c r="G5" s="121"/>
      <c r="H5" s="16"/>
      <c r="I5" s="16"/>
      <c r="J5" s="16"/>
      <c r="K5" s="16"/>
      <c r="L5" s="16"/>
      <c r="M5" s="17"/>
    </row>
    <row r="6" spans="1:15" ht="26.35" thickBot="1">
      <c r="A6" s="102" t="s">
        <v>6</v>
      </c>
      <c r="B6" s="103"/>
      <c r="C6" s="104"/>
      <c r="D6" s="12">
        <v>3</v>
      </c>
      <c r="E6" s="13">
        <v>3</v>
      </c>
      <c r="F6" s="13">
        <v>3</v>
      </c>
      <c r="G6" s="122">
        <v>3</v>
      </c>
      <c r="H6" s="13">
        <v>3</v>
      </c>
      <c r="I6" s="13">
        <v>3</v>
      </c>
      <c r="J6" s="13">
        <v>3</v>
      </c>
      <c r="K6" s="13">
        <v>3</v>
      </c>
      <c r="L6" s="13">
        <v>3</v>
      </c>
      <c r="M6" s="14">
        <v>3</v>
      </c>
    </row>
    <row r="7" spans="1:15" ht="25.8">
      <c r="A7" s="152" t="s">
        <v>15</v>
      </c>
      <c r="B7" s="50">
        <v>310000603</v>
      </c>
      <c r="C7" s="86" t="s">
        <v>242</v>
      </c>
      <c r="D7" s="91" t="e">
        <f>AVERAGE('AUX-DETAL'!G11:J11)</f>
        <v>#DIV/0!</v>
      </c>
      <c r="E7" s="82" t="e">
        <f>AVERAGE('AUX-DETAL'!K11:M11)</f>
        <v>#DIV/0!</v>
      </c>
      <c r="F7" s="82" t="e">
        <f>AVERAGE('AUX-DETAL'!N11:O11)</f>
        <v>#DIV/0!</v>
      </c>
      <c r="G7" s="82" t="e">
        <f>AVERAGE('AUX-DETAL'!P11:AB11)</f>
        <v>#DIV/0!</v>
      </c>
      <c r="H7" s="82" t="e">
        <f>AVERAGE('AUX-DETAL'!AC11:AG11)</f>
        <v>#DIV/0!</v>
      </c>
      <c r="I7" s="82" t="e">
        <f>AVERAGE('AUX-DETAL'!AH11:AL11)</f>
        <v>#DIV/0!</v>
      </c>
      <c r="J7" s="82" t="e">
        <f>AVERAGE('AUX-DETAL'!AM11:AP11)</f>
        <v>#DIV/0!</v>
      </c>
      <c r="K7" s="82" t="e">
        <f>AVERAGE('AUX-DETAL'!AQ11:AQ11)</f>
        <v>#DIV/0!</v>
      </c>
      <c r="L7" s="82" t="e">
        <f>AVERAGE('AUX-DETAL'!#REF!)</f>
        <v>#REF!</v>
      </c>
      <c r="M7" s="83" t="e">
        <f>AVERAGE(D7:L7)</f>
        <v>#DIV/0!</v>
      </c>
    </row>
    <row r="8" spans="1:15" ht="25.8">
      <c r="A8" s="148"/>
      <c r="B8" s="51">
        <v>310001227</v>
      </c>
      <c r="C8" s="87" t="s">
        <v>243</v>
      </c>
      <c r="D8" s="92" t="e">
        <f>AVERAGE('AUX-DETAL'!G12:J12)</f>
        <v>#DIV/0!</v>
      </c>
      <c r="E8" s="84" t="e">
        <f>AVERAGE('AUX-DETAL'!K12:M12)</f>
        <v>#DIV/0!</v>
      </c>
      <c r="F8" s="84" t="e">
        <f>AVERAGE('AUX-DETAL'!N12:O12)</f>
        <v>#DIV/0!</v>
      </c>
      <c r="G8" s="84" t="e">
        <f>AVERAGE('AUX-DETAL'!P12:AB12)</f>
        <v>#DIV/0!</v>
      </c>
      <c r="H8" s="84" t="e">
        <f>AVERAGE('AUX-DETAL'!AC12:AG12)</f>
        <v>#DIV/0!</v>
      </c>
      <c r="I8" s="84" t="e">
        <f>AVERAGE('AUX-DETAL'!AH12:AL12)</f>
        <v>#DIV/0!</v>
      </c>
      <c r="J8" s="84" t="e">
        <f>AVERAGE('AUX-DETAL'!AM12:AP12)</f>
        <v>#DIV/0!</v>
      </c>
      <c r="K8" s="84" t="e">
        <f>AVERAGE('AUX-DETAL'!AQ12:AQ12)</f>
        <v>#DIV/0!</v>
      </c>
      <c r="L8" s="84" t="e">
        <f>AVERAGE('AUX-DETAL'!#REF!)</f>
        <v>#REF!</v>
      </c>
      <c r="M8" s="85" t="e">
        <f t="shared" ref="M8:M66" si="0">AVERAGE(D8:L8)</f>
        <v>#DIV/0!</v>
      </c>
    </row>
    <row r="9" spans="1:15" ht="25.8">
      <c r="A9" s="148"/>
      <c r="B9" s="51">
        <v>310000814</v>
      </c>
      <c r="C9" s="87" t="s">
        <v>244</v>
      </c>
      <c r="D9" s="92" t="e">
        <f>AVERAGE('AUX-DETAL'!G13:J13)</f>
        <v>#DIV/0!</v>
      </c>
      <c r="E9" s="84" t="e">
        <f>AVERAGE('AUX-DETAL'!K13:M13)</f>
        <v>#DIV/0!</v>
      </c>
      <c r="F9" s="84" t="e">
        <f>AVERAGE('AUX-DETAL'!N13:O13)</f>
        <v>#DIV/0!</v>
      </c>
      <c r="G9" s="84" t="e">
        <f>AVERAGE('AUX-DETAL'!P13:AB13)</f>
        <v>#DIV/0!</v>
      </c>
      <c r="H9" s="84" t="e">
        <f>AVERAGE('AUX-DETAL'!AC13:AG13)</f>
        <v>#DIV/0!</v>
      </c>
      <c r="I9" s="84" t="e">
        <f>AVERAGE('AUX-DETAL'!AH13:AL13)</f>
        <v>#DIV/0!</v>
      </c>
      <c r="J9" s="84" t="e">
        <f>AVERAGE('AUX-DETAL'!AM13:AP13)</f>
        <v>#DIV/0!</v>
      </c>
      <c r="K9" s="84" t="e">
        <f>AVERAGE('AUX-DETAL'!AQ13:AQ13)</f>
        <v>#DIV/0!</v>
      </c>
      <c r="L9" s="84" t="e">
        <f>AVERAGE('AUX-DETAL'!#REF!)</f>
        <v>#REF!</v>
      </c>
      <c r="M9" s="85" t="e">
        <f t="shared" si="0"/>
        <v>#DIV/0!</v>
      </c>
    </row>
    <row r="10" spans="1:15" ht="25.8">
      <c r="A10" s="148"/>
      <c r="B10" s="51">
        <v>310000507</v>
      </c>
      <c r="C10" s="87" t="s">
        <v>245</v>
      </c>
      <c r="D10" s="92" t="e">
        <f>AVERAGE('AUX-DETAL'!G14:J14)</f>
        <v>#DIV/0!</v>
      </c>
      <c r="E10" s="84" t="e">
        <f>AVERAGE('AUX-DETAL'!K14:M14)</f>
        <v>#DIV/0!</v>
      </c>
      <c r="F10" s="84" t="e">
        <f>AVERAGE('AUX-DETAL'!N14:O14)</f>
        <v>#DIV/0!</v>
      </c>
      <c r="G10" s="84" t="e">
        <f>AVERAGE('AUX-DETAL'!P14:AB14)</f>
        <v>#DIV/0!</v>
      </c>
      <c r="H10" s="84" t="e">
        <f>AVERAGE('AUX-DETAL'!AC14:AG14)</f>
        <v>#DIV/0!</v>
      </c>
      <c r="I10" s="84" t="e">
        <f>AVERAGE('AUX-DETAL'!AH14:AL14)</f>
        <v>#DIV/0!</v>
      </c>
      <c r="J10" s="84" t="e">
        <f>AVERAGE('AUX-DETAL'!AM14:AP14)</f>
        <v>#DIV/0!</v>
      </c>
      <c r="K10" s="84" t="e">
        <f>AVERAGE('AUX-DETAL'!AQ14:AQ14)</f>
        <v>#DIV/0!</v>
      </c>
      <c r="L10" s="84" t="e">
        <f>AVERAGE('AUX-DETAL'!#REF!)</f>
        <v>#REF!</v>
      </c>
      <c r="M10" s="85" t="e">
        <f t="shared" si="0"/>
        <v>#DIV/0!</v>
      </c>
    </row>
    <row r="11" spans="1:15" ht="25.8">
      <c r="A11" s="148"/>
      <c r="B11" s="51">
        <v>310001568</v>
      </c>
      <c r="C11" s="87" t="s">
        <v>246</v>
      </c>
      <c r="D11" s="92" t="e">
        <f>AVERAGE('AUX-DETAL'!G15:J15)</f>
        <v>#DIV/0!</v>
      </c>
      <c r="E11" s="84" t="e">
        <f>AVERAGE('AUX-DETAL'!K15:M15)</f>
        <v>#DIV/0!</v>
      </c>
      <c r="F11" s="84" t="e">
        <f>AVERAGE('AUX-DETAL'!N15:O15)</f>
        <v>#DIV/0!</v>
      </c>
      <c r="G11" s="84" t="e">
        <f>AVERAGE('AUX-DETAL'!P15:AB15)</f>
        <v>#DIV/0!</v>
      </c>
      <c r="H11" s="84" t="e">
        <f>AVERAGE('AUX-DETAL'!AC15:AG15)</f>
        <v>#DIV/0!</v>
      </c>
      <c r="I11" s="84" t="e">
        <f>AVERAGE('AUX-DETAL'!AH15:AL15)</f>
        <v>#DIV/0!</v>
      </c>
      <c r="J11" s="84" t="e">
        <f>AVERAGE('AUX-DETAL'!AM15:AP15)</f>
        <v>#DIV/0!</v>
      </c>
      <c r="K11" s="84" t="e">
        <f>AVERAGE('AUX-DETAL'!AQ15:AQ15)</f>
        <v>#DIV/0!</v>
      </c>
      <c r="L11" s="84" t="e">
        <f>AVERAGE('AUX-DETAL'!#REF!)</f>
        <v>#REF!</v>
      </c>
      <c r="M11" s="85" t="e">
        <f t="shared" si="0"/>
        <v>#DIV/0!</v>
      </c>
    </row>
    <row r="12" spans="1:15" ht="25.8">
      <c r="A12" s="148"/>
      <c r="B12" s="51">
        <v>310000609</v>
      </c>
      <c r="C12" s="87" t="s">
        <v>247</v>
      </c>
      <c r="D12" s="92" t="e">
        <f>AVERAGE('AUX-DETAL'!G16:J16)</f>
        <v>#DIV/0!</v>
      </c>
      <c r="E12" s="84" t="e">
        <f>AVERAGE('AUX-DETAL'!K16:M16)</f>
        <v>#DIV/0!</v>
      </c>
      <c r="F12" s="84" t="e">
        <f>AVERAGE('AUX-DETAL'!N16:O16)</f>
        <v>#DIV/0!</v>
      </c>
      <c r="G12" s="84" t="e">
        <f>AVERAGE('AUX-DETAL'!P16:AB16)</f>
        <v>#DIV/0!</v>
      </c>
      <c r="H12" s="84" t="e">
        <f>AVERAGE('AUX-DETAL'!AC16:AG16)</f>
        <v>#DIV/0!</v>
      </c>
      <c r="I12" s="84" t="e">
        <f>AVERAGE('AUX-DETAL'!AH16:AL16)</f>
        <v>#DIV/0!</v>
      </c>
      <c r="J12" s="84" t="e">
        <f>AVERAGE('AUX-DETAL'!AM16:AP16)</f>
        <v>#DIV/0!</v>
      </c>
      <c r="K12" s="84" t="e">
        <f>AVERAGE('AUX-DETAL'!AQ16:AQ16)</f>
        <v>#DIV/0!</v>
      </c>
      <c r="L12" s="84" t="e">
        <f>AVERAGE('AUX-DETAL'!#REF!)</f>
        <v>#REF!</v>
      </c>
      <c r="M12" s="85" t="e">
        <f t="shared" si="0"/>
        <v>#DIV/0!</v>
      </c>
    </row>
    <row r="13" spans="1:15" ht="25.8">
      <c r="A13" s="148"/>
      <c r="B13" s="51">
        <v>310001253</v>
      </c>
      <c r="C13" s="87" t="s">
        <v>248</v>
      </c>
      <c r="D13" s="92" t="e">
        <f>AVERAGE('AUX-DETAL'!G17:J17)</f>
        <v>#DIV/0!</v>
      </c>
      <c r="E13" s="84" t="e">
        <f>AVERAGE('AUX-DETAL'!K17:M17)</f>
        <v>#DIV/0!</v>
      </c>
      <c r="F13" s="84" t="e">
        <f>AVERAGE('AUX-DETAL'!N17:O17)</f>
        <v>#DIV/0!</v>
      </c>
      <c r="G13" s="84" t="e">
        <f>AVERAGE('AUX-DETAL'!P17:AB17)</f>
        <v>#DIV/0!</v>
      </c>
      <c r="H13" s="84" t="e">
        <f>AVERAGE('AUX-DETAL'!AC17:AG17)</f>
        <v>#DIV/0!</v>
      </c>
      <c r="I13" s="84" t="e">
        <f>AVERAGE('AUX-DETAL'!AH17:AL17)</f>
        <v>#DIV/0!</v>
      </c>
      <c r="J13" s="84" t="e">
        <f>AVERAGE('AUX-DETAL'!AM17:AP17)</f>
        <v>#DIV/0!</v>
      </c>
      <c r="K13" s="84" t="e">
        <f>AVERAGE('AUX-DETAL'!AQ17:AQ17)</f>
        <v>#DIV/0!</v>
      </c>
      <c r="L13" s="84" t="e">
        <f>AVERAGE('AUX-DETAL'!#REF!)</f>
        <v>#REF!</v>
      </c>
      <c r="M13" s="85" t="e">
        <f t="shared" si="0"/>
        <v>#DIV/0!</v>
      </c>
    </row>
    <row r="14" spans="1:15" ht="25.8">
      <c r="A14" s="148"/>
      <c r="B14" s="51">
        <v>310001156</v>
      </c>
      <c r="C14" s="87" t="s">
        <v>249</v>
      </c>
      <c r="D14" s="92" t="e">
        <f>AVERAGE('AUX-DETAL'!G18:J18)</f>
        <v>#DIV/0!</v>
      </c>
      <c r="E14" s="84" t="e">
        <f>AVERAGE('AUX-DETAL'!K18:M18)</f>
        <v>#DIV/0!</v>
      </c>
      <c r="F14" s="84" t="e">
        <f>AVERAGE('AUX-DETAL'!N18:O18)</f>
        <v>#DIV/0!</v>
      </c>
      <c r="G14" s="84" t="e">
        <f>AVERAGE('AUX-DETAL'!P18:AB18)</f>
        <v>#DIV/0!</v>
      </c>
      <c r="H14" s="84" t="e">
        <f>AVERAGE('AUX-DETAL'!AC18:AG18)</f>
        <v>#DIV/0!</v>
      </c>
      <c r="I14" s="84" t="e">
        <f>AVERAGE('AUX-DETAL'!AH18:AL18)</f>
        <v>#DIV/0!</v>
      </c>
      <c r="J14" s="84" t="e">
        <f>AVERAGE('AUX-DETAL'!AM18:AP18)</f>
        <v>#DIV/0!</v>
      </c>
      <c r="K14" s="84" t="e">
        <f>AVERAGE('AUX-DETAL'!AQ18:AQ18)</f>
        <v>#DIV/0!</v>
      </c>
      <c r="L14" s="84" t="e">
        <f>AVERAGE('AUX-DETAL'!#REF!)</f>
        <v>#REF!</v>
      </c>
      <c r="M14" s="85" t="e">
        <f t="shared" si="0"/>
        <v>#DIV/0!</v>
      </c>
    </row>
    <row r="15" spans="1:15" ht="25.8">
      <c r="A15" s="148"/>
      <c r="B15" s="51">
        <v>310000590</v>
      </c>
      <c r="C15" s="87" t="s">
        <v>250</v>
      </c>
      <c r="D15" s="92" t="e">
        <f>AVERAGE('AUX-DETAL'!G19:J19)</f>
        <v>#DIV/0!</v>
      </c>
      <c r="E15" s="84" t="e">
        <f>AVERAGE('AUX-DETAL'!K19:M19)</f>
        <v>#DIV/0!</v>
      </c>
      <c r="F15" s="84" t="e">
        <f>AVERAGE('AUX-DETAL'!N19:O19)</f>
        <v>#DIV/0!</v>
      </c>
      <c r="G15" s="84" t="e">
        <f>AVERAGE('AUX-DETAL'!P19:AB19)</f>
        <v>#DIV/0!</v>
      </c>
      <c r="H15" s="84" t="e">
        <f>AVERAGE('AUX-DETAL'!AC19:AG19)</f>
        <v>#DIV/0!</v>
      </c>
      <c r="I15" s="84" t="e">
        <f>AVERAGE('AUX-DETAL'!AH19:AL19)</f>
        <v>#DIV/0!</v>
      </c>
      <c r="J15" s="84" t="e">
        <f>AVERAGE('AUX-DETAL'!AM19:AP19)</f>
        <v>#DIV/0!</v>
      </c>
      <c r="K15" s="84" t="e">
        <f>AVERAGE('AUX-DETAL'!AQ19:AQ19)</f>
        <v>#DIV/0!</v>
      </c>
      <c r="L15" s="84" t="e">
        <f>AVERAGE('AUX-DETAL'!#REF!)</f>
        <v>#REF!</v>
      </c>
      <c r="M15" s="85" t="e">
        <f t="shared" si="0"/>
        <v>#DIV/0!</v>
      </c>
    </row>
    <row r="16" spans="1:15" ht="25.8">
      <c r="A16" s="148"/>
      <c r="B16" s="51">
        <v>310000834</v>
      </c>
      <c r="C16" s="87" t="s">
        <v>251</v>
      </c>
      <c r="D16" s="92" t="e">
        <f>AVERAGE('AUX-DETAL'!G20:J20)</f>
        <v>#DIV/0!</v>
      </c>
      <c r="E16" s="84" t="e">
        <f>AVERAGE('AUX-DETAL'!K20:M20)</f>
        <v>#DIV/0!</v>
      </c>
      <c r="F16" s="84" t="e">
        <f>AVERAGE('AUX-DETAL'!N20:O20)</f>
        <v>#DIV/0!</v>
      </c>
      <c r="G16" s="84" t="e">
        <f>AVERAGE('AUX-DETAL'!P20:AB20)</f>
        <v>#DIV/0!</v>
      </c>
      <c r="H16" s="84" t="e">
        <f>AVERAGE('AUX-DETAL'!AC20:AG20)</f>
        <v>#DIV/0!</v>
      </c>
      <c r="I16" s="84" t="e">
        <f>AVERAGE('AUX-DETAL'!AH20:AL20)</f>
        <v>#DIV/0!</v>
      </c>
      <c r="J16" s="84" t="e">
        <f>AVERAGE('AUX-DETAL'!AM20:AP20)</f>
        <v>#DIV/0!</v>
      </c>
      <c r="K16" s="84" t="e">
        <f>AVERAGE('AUX-DETAL'!AQ20:AQ20)</f>
        <v>#DIV/0!</v>
      </c>
      <c r="L16" s="84" t="e">
        <f>AVERAGE('AUX-DETAL'!#REF!)</f>
        <v>#REF!</v>
      </c>
      <c r="M16" s="85" t="e">
        <f t="shared" si="0"/>
        <v>#DIV/0!</v>
      </c>
    </row>
    <row r="17" spans="1:13" ht="25.8">
      <c r="A17" s="148"/>
      <c r="B17" s="51">
        <v>310001486</v>
      </c>
      <c r="C17" s="87" t="s">
        <v>252</v>
      </c>
      <c r="D17" s="92" t="e">
        <f>AVERAGE('AUX-DETAL'!G21:J21)</f>
        <v>#DIV/0!</v>
      </c>
      <c r="E17" s="84" t="e">
        <f>AVERAGE('AUX-DETAL'!K21:M21)</f>
        <v>#DIV/0!</v>
      </c>
      <c r="F17" s="84" t="e">
        <f>AVERAGE('AUX-DETAL'!N21:O21)</f>
        <v>#DIV/0!</v>
      </c>
      <c r="G17" s="84" t="e">
        <f>AVERAGE('AUX-DETAL'!P21:AB21)</f>
        <v>#DIV/0!</v>
      </c>
      <c r="H17" s="84" t="e">
        <f>AVERAGE('AUX-DETAL'!AC21:AG21)</f>
        <v>#DIV/0!</v>
      </c>
      <c r="I17" s="84" t="e">
        <f>AVERAGE('AUX-DETAL'!AH21:AL21)</f>
        <v>#DIV/0!</v>
      </c>
      <c r="J17" s="84" t="e">
        <f>AVERAGE('AUX-DETAL'!AM21:AP21)</f>
        <v>#DIV/0!</v>
      </c>
      <c r="K17" s="84" t="e">
        <f>AVERAGE('AUX-DETAL'!AQ21:AQ21)</f>
        <v>#DIV/0!</v>
      </c>
      <c r="L17" s="84" t="e">
        <f>AVERAGE('AUX-DETAL'!#REF!)</f>
        <v>#REF!</v>
      </c>
      <c r="M17" s="85" t="e">
        <f t="shared" si="0"/>
        <v>#DIV/0!</v>
      </c>
    </row>
    <row r="18" spans="1:13" ht="25.8">
      <c r="A18" s="148"/>
      <c r="B18" s="51">
        <v>310001526</v>
      </c>
      <c r="C18" s="87" t="s">
        <v>47</v>
      </c>
      <c r="D18" s="92" t="e">
        <f>AVERAGE('AUX-DETAL'!G22:J22)</f>
        <v>#DIV/0!</v>
      </c>
      <c r="E18" s="84" t="e">
        <f>AVERAGE('AUX-DETAL'!K22:M22)</f>
        <v>#DIV/0!</v>
      </c>
      <c r="F18" s="84" t="e">
        <f>AVERAGE('AUX-DETAL'!N22:O22)</f>
        <v>#DIV/0!</v>
      </c>
      <c r="G18" s="84" t="e">
        <f>AVERAGE('AUX-DETAL'!P22:AB22)</f>
        <v>#DIV/0!</v>
      </c>
      <c r="H18" s="84" t="e">
        <f>AVERAGE('AUX-DETAL'!AC22:AG22)</f>
        <v>#DIV/0!</v>
      </c>
      <c r="I18" s="84" t="e">
        <f>AVERAGE('AUX-DETAL'!AH22:AL22)</f>
        <v>#DIV/0!</v>
      </c>
      <c r="J18" s="84" t="e">
        <f>AVERAGE('AUX-DETAL'!AM22:AP22)</f>
        <v>#DIV/0!</v>
      </c>
      <c r="K18" s="84" t="e">
        <f>AVERAGE('AUX-DETAL'!AQ22:AQ22)</f>
        <v>#DIV/0!</v>
      </c>
      <c r="L18" s="84" t="e">
        <f>AVERAGE('AUX-DETAL'!#REF!)</f>
        <v>#REF!</v>
      </c>
      <c r="M18" s="85" t="e">
        <f t="shared" si="0"/>
        <v>#DIV/0!</v>
      </c>
    </row>
    <row r="19" spans="1:13" ht="25.8">
      <c r="A19" s="148"/>
      <c r="B19" s="51">
        <v>310001252</v>
      </c>
      <c r="C19" s="87" t="s">
        <v>253</v>
      </c>
      <c r="D19" s="92" t="e">
        <f>AVERAGE('AUX-DETAL'!G23:J23)</f>
        <v>#DIV/0!</v>
      </c>
      <c r="E19" s="84" t="e">
        <f>AVERAGE('AUX-DETAL'!K23:M23)</f>
        <v>#DIV/0!</v>
      </c>
      <c r="F19" s="84" t="e">
        <f>AVERAGE('AUX-DETAL'!N23:O23)</f>
        <v>#DIV/0!</v>
      </c>
      <c r="G19" s="84" t="e">
        <f>AVERAGE('AUX-DETAL'!P23:AB23)</f>
        <v>#DIV/0!</v>
      </c>
      <c r="H19" s="84" t="e">
        <f>AVERAGE('AUX-DETAL'!AC23:AG23)</f>
        <v>#DIV/0!</v>
      </c>
      <c r="I19" s="84" t="e">
        <f>AVERAGE('AUX-DETAL'!AH23:AL23)</f>
        <v>#DIV/0!</v>
      </c>
      <c r="J19" s="84" t="e">
        <f>AVERAGE('AUX-DETAL'!AM23:AP23)</f>
        <v>#DIV/0!</v>
      </c>
      <c r="K19" s="84" t="e">
        <f>AVERAGE('AUX-DETAL'!AQ23:AQ23)</f>
        <v>#DIV/0!</v>
      </c>
      <c r="L19" s="84" t="e">
        <f>AVERAGE('AUX-DETAL'!#REF!)</f>
        <v>#REF!</v>
      </c>
      <c r="M19" s="85" t="e">
        <f t="shared" si="0"/>
        <v>#DIV/0!</v>
      </c>
    </row>
    <row r="20" spans="1:13" ht="25.8">
      <c r="A20" s="148"/>
      <c r="B20" s="51">
        <v>310000485</v>
      </c>
      <c r="C20" s="87" t="s">
        <v>254</v>
      </c>
      <c r="D20" s="92" t="e">
        <f>AVERAGE('AUX-DETAL'!G24:J24)</f>
        <v>#DIV/0!</v>
      </c>
      <c r="E20" s="84" t="e">
        <f>AVERAGE('AUX-DETAL'!K24:M24)</f>
        <v>#DIV/0!</v>
      </c>
      <c r="F20" s="84" t="e">
        <f>AVERAGE('AUX-DETAL'!N24:O24)</f>
        <v>#DIV/0!</v>
      </c>
      <c r="G20" s="84" t="e">
        <f>AVERAGE('AUX-DETAL'!P24:AB24)</f>
        <v>#DIV/0!</v>
      </c>
      <c r="H20" s="84" t="e">
        <f>AVERAGE('AUX-DETAL'!AC24:AG24)</f>
        <v>#DIV/0!</v>
      </c>
      <c r="I20" s="84" t="e">
        <f>AVERAGE('AUX-DETAL'!AH24:AL24)</f>
        <v>#DIV/0!</v>
      </c>
      <c r="J20" s="84" t="e">
        <f>AVERAGE('AUX-DETAL'!AM24:AP24)</f>
        <v>#DIV/0!</v>
      </c>
      <c r="K20" s="84" t="e">
        <f>AVERAGE('AUX-DETAL'!AQ24:AQ24)</f>
        <v>#DIV/0!</v>
      </c>
      <c r="L20" s="84" t="e">
        <f>AVERAGE('AUX-DETAL'!#REF!)</f>
        <v>#REF!</v>
      </c>
      <c r="M20" s="85" t="e">
        <f t="shared" si="0"/>
        <v>#DIV/0!</v>
      </c>
    </row>
    <row r="21" spans="1:13" ht="25.8">
      <c r="A21" s="148"/>
      <c r="B21" s="51">
        <v>310001261</v>
      </c>
      <c r="C21" s="87" t="s">
        <v>255</v>
      </c>
      <c r="D21" s="92" t="e">
        <f>AVERAGE('AUX-DETAL'!G25:J25)</f>
        <v>#DIV/0!</v>
      </c>
      <c r="E21" s="84" t="e">
        <f>AVERAGE('AUX-DETAL'!K25:M25)</f>
        <v>#DIV/0!</v>
      </c>
      <c r="F21" s="84" t="e">
        <f>AVERAGE('AUX-DETAL'!N25:O25)</f>
        <v>#DIV/0!</v>
      </c>
      <c r="G21" s="84" t="e">
        <f>AVERAGE('AUX-DETAL'!P25:AB25)</f>
        <v>#DIV/0!</v>
      </c>
      <c r="H21" s="84" t="e">
        <f>AVERAGE('AUX-DETAL'!AC25:AG25)</f>
        <v>#DIV/0!</v>
      </c>
      <c r="I21" s="84" t="e">
        <f>AVERAGE('AUX-DETAL'!AH25:AL25)</f>
        <v>#DIV/0!</v>
      </c>
      <c r="J21" s="84" t="e">
        <f>AVERAGE('AUX-DETAL'!AM25:AP25)</f>
        <v>#DIV/0!</v>
      </c>
      <c r="K21" s="84" t="e">
        <f>AVERAGE('AUX-DETAL'!AQ25:AQ25)</f>
        <v>#DIV/0!</v>
      </c>
      <c r="L21" s="84" t="e">
        <f>AVERAGE('AUX-DETAL'!#REF!)</f>
        <v>#REF!</v>
      </c>
      <c r="M21" s="85" t="e">
        <f t="shared" si="0"/>
        <v>#DIV/0!</v>
      </c>
    </row>
    <row r="22" spans="1:13" ht="25.8">
      <c r="A22" s="148"/>
      <c r="B22" s="51">
        <v>310000497</v>
      </c>
      <c r="C22" s="87" t="s">
        <v>256</v>
      </c>
      <c r="D22" s="92" t="e">
        <f>AVERAGE('AUX-DETAL'!G26:J26)</f>
        <v>#DIV/0!</v>
      </c>
      <c r="E22" s="84" t="e">
        <f>AVERAGE('AUX-DETAL'!K26:M26)</f>
        <v>#DIV/0!</v>
      </c>
      <c r="F22" s="84" t="e">
        <f>AVERAGE('AUX-DETAL'!N26:O26)</f>
        <v>#DIV/0!</v>
      </c>
      <c r="G22" s="84" t="e">
        <f>AVERAGE('AUX-DETAL'!P26:AB26)</f>
        <v>#DIV/0!</v>
      </c>
      <c r="H22" s="84" t="e">
        <f>AVERAGE('AUX-DETAL'!AC26:AG26)</f>
        <v>#DIV/0!</v>
      </c>
      <c r="I22" s="84" t="e">
        <f>AVERAGE('AUX-DETAL'!AH26:AL26)</f>
        <v>#DIV/0!</v>
      </c>
      <c r="J22" s="84" t="e">
        <f>AVERAGE('AUX-DETAL'!AM26:AP26)</f>
        <v>#DIV/0!</v>
      </c>
      <c r="K22" s="84" t="e">
        <f>AVERAGE('AUX-DETAL'!AQ26:AQ26)</f>
        <v>#DIV/0!</v>
      </c>
      <c r="L22" s="84" t="e">
        <f>AVERAGE('AUX-DETAL'!#REF!)</f>
        <v>#REF!</v>
      </c>
      <c r="M22" s="85" t="e">
        <f t="shared" si="0"/>
        <v>#DIV/0!</v>
      </c>
    </row>
    <row r="23" spans="1:13" ht="25.8">
      <c r="A23" s="148"/>
      <c r="B23" s="51">
        <v>310000784</v>
      </c>
      <c r="C23" s="87" t="s">
        <v>257</v>
      </c>
      <c r="D23" s="92" t="e">
        <f>AVERAGE('AUX-DETAL'!G27:J27)</f>
        <v>#DIV/0!</v>
      </c>
      <c r="E23" s="84" t="e">
        <f>AVERAGE('AUX-DETAL'!K27:M27)</f>
        <v>#DIV/0!</v>
      </c>
      <c r="F23" s="84" t="e">
        <f>AVERAGE('AUX-DETAL'!N27:O27)</f>
        <v>#DIV/0!</v>
      </c>
      <c r="G23" s="84" t="e">
        <f>AVERAGE('AUX-DETAL'!P27:AB27)</f>
        <v>#DIV/0!</v>
      </c>
      <c r="H23" s="84" t="e">
        <f>AVERAGE('AUX-DETAL'!AC27:AG27)</f>
        <v>#DIV/0!</v>
      </c>
      <c r="I23" s="84" t="e">
        <f>AVERAGE('AUX-DETAL'!AH27:AL27)</f>
        <v>#DIV/0!</v>
      </c>
      <c r="J23" s="84" t="e">
        <f>AVERAGE('AUX-DETAL'!AM27:AP27)</f>
        <v>#DIV/0!</v>
      </c>
      <c r="K23" s="84" t="e">
        <f>AVERAGE('AUX-DETAL'!AQ27:AQ27)</f>
        <v>#DIV/0!</v>
      </c>
      <c r="L23" s="84" t="e">
        <f>AVERAGE('AUX-DETAL'!#REF!)</f>
        <v>#REF!</v>
      </c>
      <c r="M23" s="85" t="e">
        <f t="shared" si="0"/>
        <v>#DIV/0!</v>
      </c>
    </row>
    <row r="24" spans="1:13" ht="25.8">
      <c r="A24" s="148"/>
      <c r="B24" s="51">
        <v>310001110</v>
      </c>
      <c r="C24" s="87" t="s">
        <v>258</v>
      </c>
      <c r="D24" s="92" t="e">
        <f>AVERAGE('AUX-DETAL'!G28:J28)</f>
        <v>#DIV/0!</v>
      </c>
      <c r="E24" s="84" t="e">
        <f>AVERAGE('AUX-DETAL'!K28:M28)</f>
        <v>#DIV/0!</v>
      </c>
      <c r="F24" s="84" t="e">
        <f>AVERAGE('AUX-DETAL'!N28:O28)</f>
        <v>#DIV/0!</v>
      </c>
      <c r="G24" s="84" t="e">
        <f>AVERAGE('AUX-DETAL'!P28:AB28)</f>
        <v>#DIV/0!</v>
      </c>
      <c r="H24" s="84" t="e">
        <f>AVERAGE('AUX-DETAL'!AC28:AG28)</f>
        <v>#DIV/0!</v>
      </c>
      <c r="I24" s="84" t="e">
        <f>AVERAGE('AUX-DETAL'!AH28:AL28)</f>
        <v>#DIV/0!</v>
      </c>
      <c r="J24" s="84" t="e">
        <f>AVERAGE('AUX-DETAL'!AM28:AP28)</f>
        <v>#DIV/0!</v>
      </c>
      <c r="K24" s="84" t="e">
        <f>AVERAGE('AUX-DETAL'!AQ28:AQ28)</f>
        <v>#DIV/0!</v>
      </c>
      <c r="L24" s="84" t="e">
        <f>AVERAGE('AUX-DETAL'!#REF!)</f>
        <v>#REF!</v>
      </c>
      <c r="M24" s="85" t="e">
        <f t="shared" si="0"/>
        <v>#DIV/0!</v>
      </c>
    </row>
    <row r="25" spans="1:13" ht="25.8">
      <c r="A25" s="148"/>
      <c r="B25" s="51">
        <v>310000803</v>
      </c>
      <c r="C25" s="87" t="s">
        <v>259</v>
      </c>
      <c r="D25" s="92" t="e">
        <f>AVERAGE('AUX-DETAL'!G29:J29)</f>
        <v>#DIV/0!</v>
      </c>
      <c r="E25" s="84" t="e">
        <f>AVERAGE('AUX-DETAL'!K29:M29)</f>
        <v>#DIV/0!</v>
      </c>
      <c r="F25" s="84" t="e">
        <f>AVERAGE('AUX-DETAL'!N29:O29)</f>
        <v>#DIV/0!</v>
      </c>
      <c r="G25" s="84" t="e">
        <f>AVERAGE('AUX-DETAL'!P29:AB29)</f>
        <v>#DIV/0!</v>
      </c>
      <c r="H25" s="84" t="e">
        <f>AVERAGE('AUX-DETAL'!AC29:AG29)</f>
        <v>#DIV/0!</v>
      </c>
      <c r="I25" s="84" t="e">
        <f>AVERAGE('AUX-DETAL'!AH29:AL29)</f>
        <v>#DIV/0!</v>
      </c>
      <c r="J25" s="84" t="e">
        <f>AVERAGE('AUX-DETAL'!AM29:AP29)</f>
        <v>#DIV/0!</v>
      </c>
      <c r="K25" s="84" t="e">
        <f>AVERAGE('AUX-DETAL'!AQ29:AQ29)</f>
        <v>#DIV/0!</v>
      </c>
      <c r="L25" s="84" t="e">
        <f>AVERAGE('AUX-DETAL'!#REF!)</f>
        <v>#REF!</v>
      </c>
      <c r="M25" s="85" t="e">
        <f t="shared" si="0"/>
        <v>#DIV/0!</v>
      </c>
    </row>
    <row r="26" spans="1:13" ht="25.8">
      <c r="A26" s="148"/>
      <c r="B26" s="51">
        <v>310000561</v>
      </c>
      <c r="C26" s="87" t="s">
        <v>260</v>
      </c>
      <c r="D26" s="92" t="e">
        <f>AVERAGE('AUX-DETAL'!G30:J30)</f>
        <v>#DIV/0!</v>
      </c>
      <c r="E26" s="84" t="e">
        <f>AVERAGE('AUX-DETAL'!K30:M30)</f>
        <v>#DIV/0!</v>
      </c>
      <c r="F26" s="84" t="e">
        <f>AVERAGE('AUX-DETAL'!N30:O30)</f>
        <v>#DIV/0!</v>
      </c>
      <c r="G26" s="84" t="e">
        <f>AVERAGE('AUX-DETAL'!P30:AB30)</f>
        <v>#DIV/0!</v>
      </c>
      <c r="H26" s="84" t="e">
        <f>AVERAGE('AUX-DETAL'!AC30:AG30)</f>
        <v>#DIV/0!</v>
      </c>
      <c r="I26" s="84" t="e">
        <f>AVERAGE('AUX-DETAL'!AH30:AL30)</f>
        <v>#DIV/0!</v>
      </c>
      <c r="J26" s="84" t="e">
        <f>AVERAGE('AUX-DETAL'!AM30:AP30)</f>
        <v>#DIV/0!</v>
      </c>
      <c r="K26" s="84" t="e">
        <f>AVERAGE('AUX-DETAL'!AQ30:AQ30)</f>
        <v>#DIV/0!</v>
      </c>
      <c r="L26" s="84" t="e">
        <f>AVERAGE('AUX-DETAL'!#REF!)</f>
        <v>#REF!</v>
      </c>
      <c r="M26" s="85" t="e">
        <f t="shared" si="0"/>
        <v>#DIV/0!</v>
      </c>
    </row>
    <row r="27" spans="1:13" ht="25.8">
      <c r="A27" s="148"/>
      <c r="B27" s="51">
        <v>310000589</v>
      </c>
      <c r="C27" s="87" t="s">
        <v>261</v>
      </c>
      <c r="D27" s="92" t="e">
        <f>AVERAGE('AUX-DETAL'!G31:J31)</f>
        <v>#DIV/0!</v>
      </c>
      <c r="E27" s="84" t="e">
        <f>AVERAGE('AUX-DETAL'!K31:M31)</f>
        <v>#DIV/0!</v>
      </c>
      <c r="F27" s="84" t="e">
        <f>AVERAGE('AUX-DETAL'!N31:O31)</f>
        <v>#DIV/0!</v>
      </c>
      <c r="G27" s="84" t="e">
        <f>AVERAGE('AUX-DETAL'!P31:AB31)</f>
        <v>#DIV/0!</v>
      </c>
      <c r="H27" s="84" t="e">
        <f>AVERAGE('AUX-DETAL'!AC31:AG31)</f>
        <v>#DIV/0!</v>
      </c>
      <c r="I27" s="84" t="e">
        <f>AVERAGE('AUX-DETAL'!AH31:AL31)</f>
        <v>#DIV/0!</v>
      </c>
      <c r="J27" s="84" t="e">
        <f>AVERAGE('AUX-DETAL'!AM31:AP31)</f>
        <v>#DIV/0!</v>
      </c>
      <c r="K27" s="84" t="e">
        <f>AVERAGE('AUX-DETAL'!AQ31:AQ31)</f>
        <v>#DIV/0!</v>
      </c>
      <c r="L27" s="84" t="e">
        <f>AVERAGE('AUX-DETAL'!#REF!)</f>
        <v>#REF!</v>
      </c>
      <c r="M27" s="85" t="e">
        <f t="shared" si="0"/>
        <v>#DIV/0!</v>
      </c>
    </row>
    <row r="28" spans="1:13" ht="25.8">
      <c r="A28" s="148"/>
      <c r="B28" s="51">
        <v>310000797</v>
      </c>
      <c r="C28" s="87" t="s">
        <v>262</v>
      </c>
      <c r="D28" s="92" t="e">
        <f>AVERAGE('AUX-DETAL'!G32:J32)</f>
        <v>#DIV/0!</v>
      </c>
      <c r="E28" s="84" t="e">
        <f>AVERAGE('AUX-DETAL'!K32:M32)</f>
        <v>#DIV/0!</v>
      </c>
      <c r="F28" s="84" t="e">
        <f>AVERAGE('AUX-DETAL'!N32:O32)</f>
        <v>#DIV/0!</v>
      </c>
      <c r="G28" s="84" t="e">
        <f>AVERAGE('AUX-DETAL'!P32:AB32)</f>
        <v>#DIV/0!</v>
      </c>
      <c r="H28" s="84" t="e">
        <f>AVERAGE('AUX-DETAL'!AC32:AG32)</f>
        <v>#DIV/0!</v>
      </c>
      <c r="I28" s="84" t="e">
        <f>AVERAGE('AUX-DETAL'!AH32:AL32)</f>
        <v>#DIV/0!</v>
      </c>
      <c r="J28" s="84" t="e">
        <f>AVERAGE('AUX-DETAL'!AM32:AP32)</f>
        <v>#DIV/0!</v>
      </c>
      <c r="K28" s="84" t="e">
        <f>AVERAGE('AUX-DETAL'!AQ32:AQ32)</f>
        <v>#DIV/0!</v>
      </c>
      <c r="L28" s="84" t="e">
        <f>AVERAGE('AUX-DETAL'!#REF!)</f>
        <v>#REF!</v>
      </c>
      <c r="M28" s="85" t="e">
        <f t="shared" si="0"/>
        <v>#DIV/0!</v>
      </c>
    </row>
    <row r="29" spans="1:13" ht="25.8">
      <c r="A29" s="148"/>
      <c r="B29" s="51">
        <v>310000808</v>
      </c>
      <c r="C29" s="87" t="s">
        <v>263</v>
      </c>
      <c r="D29" s="92" t="e">
        <f>AVERAGE('AUX-DETAL'!G33:J33)</f>
        <v>#DIV/0!</v>
      </c>
      <c r="E29" s="84" t="e">
        <f>AVERAGE('AUX-DETAL'!K33:M33)</f>
        <v>#DIV/0!</v>
      </c>
      <c r="F29" s="84" t="e">
        <f>AVERAGE('AUX-DETAL'!N33:O33)</f>
        <v>#DIV/0!</v>
      </c>
      <c r="G29" s="84" t="e">
        <f>AVERAGE('AUX-DETAL'!P33:AB33)</f>
        <v>#DIV/0!</v>
      </c>
      <c r="H29" s="84" t="e">
        <f>AVERAGE('AUX-DETAL'!AC33:AG33)</f>
        <v>#DIV/0!</v>
      </c>
      <c r="I29" s="84" t="e">
        <f>AVERAGE('AUX-DETAL'!AH33:AL33)</f>
        <v>#DIV/0!</v>
      </c>
      <c r="J29" s="84" t="e">
        <f>AVERAGE('AUX-DETAL'!AM33:AP33)</f>
        <v>#DIV/0!</v>
      </c>
      <c r="K29" s="84" t="e">
        <f>AVERAGE('AUX-DETAL'!AQ33:AQ33)</f>
        <v>#DIV/0!</v>
      </c>
      <c r="L29" s="84" t="e">
        <f>AVERAGE('AUX-DETAL'!#REF!)</f>
        <v>#REF!</v>
      </c>
      <c r="M29" s="85" t="e">
        <f t="shared" si="0"/>
        <v>#DIV/0!</v>
      </c>
    </row>
    <row r="30" spans="1:13" ht="25.8">
      <c r="A30" s="148"/>
      <c r="B30" s="51">
        <v>310001331</v>
      </c>
      <c r="C30" s="87" t="s">
        <v>264</v>
      </c>
      <c r="D30" s="92" t="e">
        <f>AVERAGE('AUX-DETAL'!G34:J34)</f>
        <v>#DIV/0!</v>
      </c>
      <c r="E30" s="84" t="e">
        <f>AVERAGE('AUX-DETAL'!K34:M34)</f>
        <v>#DIV/0!</v>
      </c>
      <c r="F30" s="84" t="e">
        <f>AVERAGE('AUX-DETAL'!N34:O34)</f>
        <v>#DIV/0!</v>
      </c>
      <c r="G30" s="84" t="e">
        <f>AVERAGE('AUX-DETAL'!P34:AB34)</f>
        <v>#DIV/0!</v>
      </c>
      <c r="H30" s="84" t="e">
        <f>AVERAGE('AUX-DETAL'!AC34:AG34)</f>
        <v>#DIV/0!</v>
      </c>
      <c r="I30" s="84" t="e">
        <f>AVERAGE('AUX-DETAL'!AH34:AL34)</f>
        <v>#DIV/0!</v>
      </c>
      <c r="J30" s="84" t="e">
        <f>AVERAGE('AUX-DETAL'!AM34:AP34)</f>
        <v>#DIV/0!</v>
      </c>
      <c r="K30" s="84" t="e">
        <f>AVERAGE('AUX-DETAL'!AQ34:AQ34)</f>
        <v>#DIV/0!</v>
      </c>
      <c r="L30" s="84" t="e">
        <f>AVERAGE('AUX-DETAL'!#REF!)</f>
        <v>#REF!</v>
      </c>
      <c r="M30" s="85" t="e">
        <f t="shared" si="0"/>
        <v>#DIV/0!</v>
      </c>
    </row>
    <row r="31" spans="1:13" ht="25.8">
      <c r="A31" s="148"/>
      <c r="B31" s="51">
        <v>310001553</v>
      </c>
      <c r="C31" s="87" t="s">
        <v>27</v>
      </c>
      <c r="D31" s="92" t="e">
        <f>AVERAGE('AUX-DETAL'!#REF!)</f>
        <v>#REF!</v>
      </c>
      <c r="E31" s="84" t="e">
        <f>AVERAGE('AUX-DETAL'!#REF!)</f>
        <v>#REF!</v>
      </c>
      <c r="F31" s="84" t="e">
        <f>AVERAGE('AUX-DETAL'!#REF!)</f>
        <v>#REF!</v>
      </c>
      <c r="G31" s="84" t="e">
        <f>AVERAGE('AUX-DETAL'!#REF!)</f>
        <v>#REF!</v>
      </c>
      <c r="H31" s="84" t="e">
        <f>AVERAGE('AUX-DETAL'!#REF!)</f>
        <v>#REF!</v>
      </c>
      <c r="I31" s="84" t="e">
        <f>AVERAGE('AUX-DETAL'!#REF!)</f>
        <v>#REF!</v>
      </c>
      <c r="J31" s="84" t="e">
        <f>AVERAGE('AUX-DETAL'!#REF!)</f>
        <v>#REF!</v>
      </c>
      <c r="K31" s="84" t="e">
        <f>AVERAGE('AUX-DETAL'!#REF!)</f>
        <v>#REF!</v>
      </c>
      <c r="L31" s="84" t="e">
        <f>AVERAGE('AUX-DETAL'!#REF!)</f>
        <v>#REF!</v>
      </c>
      <c r="M31" s="85" t="e">
        <f t="shared" si="0"/>
        <v>#REF!</v>
      </c>
    </row>
    <row r="32" spans="1:13" ht="25.8">
      <c r="A32" s="148"/>
      <c r="B32" s="51" t="s">
        <v>265</v>
      </c>
      <c r="C32" s="87" t="s">
        <v>266</v>
      </c>
      <c r="D32" s="92" t="e">
        <f>AVERAGE('AUX-DETAL'!#REF!)</f>
        <v>#REF!</v>
      </c>
      <c r="E32" s="84" t="e">
        <f>AVERAGE('AUX-DETAL'!#REF!)</f>
        <v>#REF!</v>
      </c>
      <c r="F32" s="84" t="e">
        <f>AVERAGE('AUX-DETAL'!#REF!)</f>
        <v>#REF!</v>
      </c>
      <c r="G32" s="84" t="e">
        <f>AVERAGE('AUX-DETAL'!#REF!)</f>
        <v>#REF!</v>
      </c>
      <c r="H32" s="84" t="e">
        <f>AVERAGE('AUX-DETAL'!#REF!)</f>
        <v>#REF!</v>
      </c>
      <c r="I32" s="84" t="e">
        <f>AVERAGE('AUX-DETAL'!#REF!)</f>
        <v>#REF!</v>
      </c>
      <c r="J32" s="84" t="e">
        <f>AVERAGE('AUX-DETAL'!#REF!)</f>
        <v>#REF!</v>
      </c>
      <c r="K32" s="84" t="e">
        <f>AVERAGE('AUX-DETAL'!#REF!)</f>
        <v>#REF!</v>
      </c>
      <c r="L32" s="84" t="e">
        <f>AVERAGE('AUX-DETAL'!#REF!)</f>
        <v>#REF!</v>
      </c>
      <c r="M32" s="85" t="e">
        <f t="shared" si="0"/>
        <v>#REF!</v>
      </c>
    </row>
    <row r="33" spans="1:13" ht="25.8">
      <c r="A33" s="148"/>
      <c r="B33" s="51">
        <v>310000604</v>
      </c>
      <c r="C33" s="87" t="s">
        <v>267</v>
      </c>
      <c r="D33" s="92" t="e">
        <f>AVERAGE('AUX-DETAL'!#REF!)</f>
        <v>#REF!</v>
      </c>
      <c r="E33" s="84" t="e">
        <f>AVERAGE('AUX-DETAL'!#REF!)</f>
        <v>#REF!</v>
      </c>
      <c r="F33" s="84" t="e">
        <f>AVERAGE('AUX-DETAL'!#REF!)</f>
        <v>#REF!</v>
      </c>
      <c r="G33" s="84" t="e">
        <f>AVERAGE('AUX-DETAL'!#REF!)</f>
        <v>#REF!</v>
      </c>
      <c r="H33" s="84" t="e">
        <f>AVERAGE('AUX-DETAL'!#REF!)</f>
        <v>#REF!</v>
      </c>
      <c r="I33" s="84" t="e">
        <f>AVERAGE('AUX-DETAL'!#REF!)</f>
        <v>#REF!</v>
      </c>
      <c r="J33" s="84" t="e">
        <f>AVERAGE('AUX-DETAL'!#REF!)</f>
        <v>#REF!</v>
      </c>
      <c r="K33" s="84" t="e">
        <f>AVERAGE('AUX-DETAL'!#REF!)</f>
        <v>#REF!</v>
      </c>
      <c r="L33" s="84" t="e">
        <f>AVERAGE('AUX-DETAL'!#REF!)</f>
        <v>#REF!</v>
      </c>
      <c r="M33" s="85" t="e">
        <f t="shared" si="0"/>
        <v>#REF!</v>
      </c>
    </row>
    <row r="34" spans="1:13" ht="25.8">
      <c r="A34" s="148"/>
      <c r="B34" s="51">
        <v>310001534</v>
      </c>
      <c r="C34" s="87" t="s">
        <v>53</v>
      </c>
      <c r="D34" s="92" t="e">
        <f>AVERAGE('AUX-DETAL'!#REF!)</f>
        <v>#REF!</v>
      </c>
      <c r="E34" s="84" t="e">
        <f>AVERAGE('AUX-DETAL'!#REF!)</f>
        <v>#REF!</v>
      </c>
      <c r="F34" s="84" t="e">
        <f>AVERAGE('AUX-DETAL'!#REF!)</f>
        <v>#REF!</v>
      </c>
      <c r="G34" s="84" t="e">
        <f>AVERAGE('AUX-DETAL'!#REF!)</f>
        <v>#REF!</v>
      </c>
      <c r="H34" s="84" t="e">
        <f>AVERAGE('AUX-DETAL'!#REF!)</f>
        <v>#REF!</v>
      </c>
      <c r="I34" s="84" t="e">
        <f>AVERAGE('AUX-DETAL'!#REF!)</f>
        <v>#REF!</v>
      </c>
      <c r="J34" s="84" t="e">
        <f>AVERAGE('AUX-DETAL'!#REF!)</f>
        <v>#REF!</v>
      </c>
      <c r="K34" s="84" t="e">
        <f>AVERAGE('AUX-DETAL'!#REF!)</f>
        <v>#REF!</v>
      </c>
      <c r="L34" s="84" t="e">
        <f>AVERAGE('AUX-DETAL'!#REF!)</f>
        <v>#REF!</v>
      </c>
      <c r="M34" s="85" t="e">
        <f t="shared" si="0"/>
        <v>#REF!</v>
      </c>
    </row>
    <row r="35" spans="1:13" ht="25.8">
      <c r="A35" s="148"/>
      <c r="B35" s="51">
        <v>310001026</v>
      </c>
      <c r="C35" s="87" t="s">
        <v>268</v>
      </c>
      <c r="D35" s="92" t="e">
        <f>AVERAGE('AUX-DETAL'!#REF!)</f>
        <v>#REF!</v>
      </c>
      <c r="E35" s="84" t="e">
        <f>AVERAGE('AUX-DETAL'!#REF!)</f>
        <v>#REF!</v>
      </c>
      <c r="F35" s="84" t="e">
        <f>AVERAGE('AUX-DETAL'!#REF!)</f>
        <v>#REF!</v>
      </c>
      <c r="G35" s="84" t="e">
        <f>AVERAGE('AUX-DETAL'!#REF!)</f>
        <v>#REF!</v>
      </c>
      <c r="H35" s="84" t="e">
        <f>AVERAGE('AUX-DETAL'!#REF!)</f>
        <v>#REF!</v>
      </c>
      <c r="I35" s="84" t="e">
        <f>AVERAGE('AUX-DETAL'!#REF!)</f>
        <v>#REF!</v>
      </c>
      <c r="J35" s="84" t="e">
        <f>AVERAGE('AUX-DETAL'!#REF!)</f>
        <v>#REF!</v>
      </c>
      <c r="K35" s="84" t="e">
        <f>AVERAGE('AUX-DETAL'!#REF!)</f>
        <v>#REF!</v>
      </c>
      <c r="L35" s="84" t="e">
        <f>AVERAGE('AUX-DETAL'!#REF!)</f>
        <v>#REF!</v>
      </c>
      <c r="M35" s="85" t="e">
        <f t="shared" si="0"/>
        <v>#REF!</v>
      </c>
    </row>
    <row r="36" spans="1:13" ht="25.8">
      <c r="A36" s="148"/>
      <c r="B36" s="51">
        <v>310000523</v>
      </c>
      <c r="C36" s="87" t="s">
        <v>269</v>
      </c>
      <c r="D36" s="92" t="e">
        <f>AVERAGE('AUX-DETAL'!#REF!)</f>
        <v>#REF!</v>
      </c>
      <c r="E36" s="84" t="e">
        <f>AVERAGE('AUX-DETAL'!#REF!)</f>
        <v>#REF!</v>
      </c>
      <c r="F36" s="84" t="e">
        <f>AVERAGE('AUX-DETAL'!#REF!)</f>
        <v>#REF!</v>
      </c>
      <c r="G36" s="84" t="e">
        <f>AVERAGE('AUX-DETAL'!#REF!)</f>
        <v>#REF!</v>
      </c>
      <c r="H36" s="84" t="e">
        <f>AVERAGE('AUX-DETAL'!#REF!)</f>
        <v>#REF!</v>
      </c>
      <c r="I36" s="84" t="e">
        <f>AVERAGE('AUX-DETAL'!#REF!)</f>
        <v>#REF!</v>
      </c>
      <c r="J36" s="84" t="e">
        <f>AVERAGE('AUX-DETAL'!#REF!)</f>
        <v>#REF!</v>
      </c>
      <c r="K36" s="84" t="e">
        <f>AVERAGE('AUX-DETAL'!#REF!)</f>
        <v>#REF!</v>
      </c>
      <c r="L36" s="84" t="e">
        <f>AVERAGE('AUX-DETAL'!#REF!)</f>
        <v>#REF!</v>
      </c>
      <c r="M36" s="85" t="e">
        <f t="shared" si="0"/>
        <v>#REF!</v>
      </c>
    </row>
    <row r="37" spans="1:13" ht="25.8">
      <c r="A37" s="148"/>
      <c r="B37" s="51">
        <v>310001189</v>
      </c>
      <c r="C37" s="87" t="s">
        <v>270</v>
      </c>
      <c r="D37" s="92" t="e">
        <f>AVERAGE('AUX-DETAL'!#REF!)</f>
        <v>#REF!</v>
      </c>
      <c r="E37" s="84" t="e">
        <f>AVERAGE('AUX-DETAL'!#REF!)</f>
        <v>#REF!</v>
      </c>
      <c r="F37" s="84" t="e">
        <f>AVERAGE('AUX-DETAL'!#REF!)</f>
        <v>#REF!</v>
      </c>
      <c r="G37" s="84" t="e">
        <f>AVERAGE('AUX-DETAL'!#REF!)</f>
        <v>#REF!</v>
      </c>
      <c r="H37" s="84" t="e">
        <f>AVERAGE('AUX-DETAL'!#REF!)</f>
        <v>#REF!</v>
      </c>
      <c r="I37" s="84" t="e">
        <f>AVERAGE('AUX-DETAL'!#REF!)</f>
        <v>#REF!</v>
      </c>
      <c r="J37" s="84" t="e">
        <f>AVERAGE('AUX-DETAL'!#REF!)</f>
        <v>#REF!</v>
      </c>
      <c r="K37" s="84" t="e">
        <f>AVERAGE('AUX-DETAL'!#REF!)</f>
        <v>#REF!</v>
      </c>
      <c r="L37" s="84" t="e">
        <f>AVERAGE('AUX-DETAL'!#REF!)</f>
        <v>#REF!</v>
      </c>
      <c r="M37" s="85" t="e">
        <f t="shared" si="0"/>
        <v>#REF!</v>
      </c>
    </row>
    <row r="38" spans="1:13" ht="25.8">
      <c r="A38" s="148"/>
      <c r="B38" s="51"/>
      <c r="C38" s="87"/>
      <c r="D38" s="92" t="e">
        <f>AVERAGE('AUX-DETAL'!#REF!)</f>
        <v>#REF!</v>
      </c>
      <c r="E38" s="84" t="e">
        <f>AVERAGE('AUX-DETAL'!#REF!)</f>
        <v>#REF!</v>
      </c>
      <c r="F38" s="84" t="e">
        <f>AVERAGE('AUX-DETAL'!#REF!)</f>
        <v>#REF!</v>
      </c>
      <c r="G38" s="84" t="e">
        <f>AVERAGE('AUX-DETAL'!#REF!)</f>
        <v>#REF!</v>
      </c>
      <c r="H38" s="84" t="e">
        <f>AVERAGE('AUX-DETAL'!#REF!)</f>
        <v>#REF!</v>
      </c>
      <c r="I38" s="84" t="e">
        <f>AVERAGE('AUX-DETAL'!#REF!)</f>
        <v>#REF!</v>
      </c>
      <c r="J38" s="84" t="e">
        <f>AVERAGE('AUX-DETAL'!#REF!)</f>
        <v>#REF!</v>
      </c>
      <c r="K38" s="84" t="e">
        <f>AVERAGE('AUX-DETAL'!#REF!)</f>
        <v>#REF!</v>
      </c>
      <c r="L38" s="84" t="e">
        <f>AVERAGE('AUX-DETAL'!#REF!)</f>
        <v>#REF!</v>
      </c>
      <c r="M38" s="85" t="e">
        <f t="shared" si="0"/>
        <v>#REF!</v>
      </c>
    </row>
    <row r="39" spans="1:13" ht="25.8">
      <c r="A39" s="148"/>
      <c r="B39" s="51"/>
      <c r="C39" s="87"/>
      <c r="D39" s="92" t="e">
        <f>AVERAGE('AUX-DETAL'!#REF!)</f>
        <v>#REF!</v>
      </c>
      <c r="E39" s="84" t="e">
        <f>AVERAGE('AUX-DETAL'!#REF!)</f>
        <v>#REF!</v>
      </c>
      <c r="F39" s="84" t="e">
        <f>AVERAGE('AUX-DETAL'!#REF!)</f>
        <v>#REF!</v>
      </c>
      <c r="G39" s="84" t="e">
        <f>AVERAGE('AUX-DETAL'!#REF!)</f>
        <v>#REF!</v>
      </c>
      <c r="H39" s="84" t="e">
        <f>AVERAGE('AUX-DETAL'!#REF!)</f>
        <v>#REF!</v>
      </c>
      <c r="I39" s="84" t="e">
        <f>AVERAGE('AUX-DETAL'!#REF!)</f>
        <v>#REF!</v>
      </c>
      <c r="J39" s="84" t="e">
        <f>AVERAGE('AUX-DETAL'!#REF!)</f>
        <v>#REF!</v>
      </c>
      <c r="K39" s="84" t="e">
        <f>AVERAGE('AUX-DETAL'!#REF!)</f>
        <v>#REF!</v>
      </c>
      <c r="L39" s="84" t="e">
        <f>AVERAGE('AUX-DETAL'!#REF!)</f>
        <v>#REF!</v>
      </c>
      <c r="M39" s="85" t="e">
        <f t="shared" si="0"/>
        <v>#REF!</v>
      </c>
    </row>
    <row r="40" spans="1:13" ht="25.8">
      <c r="A40" s="148"/>
      <c r="B40" s="51"/>
      <c r="C40" s="87"/>
      <c r="D40" s="92" t="e">
        <f>AVERAGE('AUX-DETAL'!#REF!)</f>
        <v>#REF!</v>
      </c>
      <c r="E40" s="84" t="e">
        <f>AVERAGE('AUX-DETAL'!#REF!)</f>
        <v>#REF!</v>
      </c>
      <c r="F40" s="84" t="e">
        <f>AVERAGE('AUX-DETAL'!#REF!)</f>
        <v>#REF!</v>
      </c>
      <c r="G40" s="84" t="e">
        <f>AVERAGE('AUX-DETAL'!#REF!)</f>
        <v>#REF!</v>
      </c>
      <c r="H40" s="84" t="e">
        <f>AVERAGE('AUX-DETAL'!#REF!)</f>
        <v>#REF!</v>
      </c>
      <c r="I40" s="84" t="e">
        <f>AVERAGE('AUX-DETAL'!#REF!)</f>
        <v>#REF!</v>
      </c>
      <c r="J40" s="84" t="e">
        <f>AVERAGE('AUX-DETAL'!#REF!)</f>
        <v>#REF!</v>
      </c>
      <c r="K40" s="84" t="e">
        <f>AVERAGE('AUX-DETAL'!#REF!)</f>
        <v>#REF!</v>
      </c>
      <c r="L40" s="84" t="e">
        <f>AVERAGE('AUX-DETAL'!#REF!)</f>
        <v>#REF!</v>
      </c>
      <c r="M40" s="85" t="e">
        <f t="shared" ref="M40:M42" si="1">AVERAGE(D40:L40)</f>
        <v>#REF!</v>
      </c>
    </row>
    <row r="41" spans="1:13" ht="25.8">
      <c r="A41" s="148"/>
      <c r="B41" s="51"/>
      <c r="C41" s="87"/>
      <c r="D41" s="92" t="e">
        <f>AVERAGE('AUX-DETAL'!#REF!)</f>
        <v>#REF!</v>
      </c>
      <c r="E41" s="84" t="e">
        <f>AVERAGE('AUX-DETAL'!#REF!)</f>
        <v>#REF!</v>
      </c>
      <c r="F41" s="84" t="e">
        <f>AVERAGE('AUX-DETAL'!#REF!)</f>
        <v>#REF!</v>
      </c>
      <c r="G41" s="84" t="e">
        <f>AVERAGE('AUX-DETAL'!#REF!)</f>
        <v>#REF!</v>
      </c>
      <c r="H41" s="84" t="e">
        <f>AVERAGE('AUX-DETAL'!#REF!)</f>
        <v>#REF!</v>
      </c>
      <c r="I41" s="84" t="e">
        <f>AVERAGE('AUX-DETAL'!#REF!)</f>
        <v>#REF!</v>
      </c>
      <c r="J41" s="84" t="e">
        <f>AVERAGE('AUX-DETAL'!#REF!)</f>
        <v>#REF!</v>
      </c>
      <c r="K41" s="84" t="e">
        <f>AVERAGE('AUX-DETAL'!#REF!)</f>
        <v>#REF!</v>
      </c>
      <c r="L41" s="84" t="e">
        <f>AVERAGE('AUX-DETAL'!#REF!)</f>
        <v>#REF!</v>
      </c>
      <c r="M41" s="85" t="e">
        <f t="shared" si="1"/>
        <v>#REF!</v>
      </c>
    </row>
    <row r="42" spans="1:13" ht="25.8">
      <c r="A42" s="148"/>
      <c r="B42" s="51"/>
      <c r="C42" s="87"/>
      <c r="D42" s="92" t="e">
        <f>AVERAGE('AUX-DETAL'!#REF!)</f>
        <v>#REF!</v>
      </c>
      <c r="E42" s="84" t="e">
        <f>AVERAGE('AUX-DETAL'!#REF!)</f>
        <v>#REF!</v>
      </c>
      <c r="F42" s="84" t="e">
        <f>AVERAGE('AUX-DETAL'!#REF!)</f>
        <v>#REF!</v>
      </c>
      <c r="G42" s="84" t="e">
        <f>AVERAGE('AUX-DETAL'!#REF!)</f>
        <v>#REF!</v>
      </c>
      <c r="H42" s="84" t="e">
        <f>AVERAGE('AUX-DETAL'!#REF!)</f>
        <v>#REF!</v>
      </c>
      <c r="I42" s="84" t="e">
        <f>AVERAGE('AUX-DETAL'!#REF!)</f>
        <v>#REF!</v>
      </c>
      <c r="J42" s="84" t="e">
        <f>AVERAGE('AUX-DETAL'!#REF!)</f>
        <v>#REF!</v>
      </c>
      <c r="K42" s="84" t="e">
        <f>AVERAGE('AUX-DETAL'!#REF!)</f>
        <v>#REF!</v>
      </c>
      <c r="L42" s="84" t="e">
        <f>AVERAGE('AUX-DETAL'!#REF!)</f>
        <v>#REF!</v>
      </c>
      <c r="M42" s="85" t="e">
        <f t="shared" si="1"/>
        <v>#REF!</v>
      </c>
    </row>
    <row r="43" spans="1:13" ht="25.8">
      <c r="A43" s="148"/>
      <c r="B43" s="51"/>
      <c r="C43" s="87"/>
      <c r="D43" s="92" t="e">
        <f>AVERAGE('AUX-DETAL'!#REF!)</f>
        <v>#REF!</v>
      </c>
      <c r="E43" s="84" t="e">
        <f>AVERAGE('AUX-DETAL'!#REF!)</f>
        <v>#REF!</v>
      </c>
      <c r="F43" s="84" t="e">
        <f>AVERAGE('AUX-DETAL'!#REF!)</f>
        <v>#REF!</v>
      </c>
      <c r="G43" s="84" t="e">
        <f>AVERAGE('AUX-DETAL'!#REF!)</f>
        <v>#REF!</v>
      </c>
      <c r="H43" s="84" t="e">
        <f>AVERAGE('AUX-DETAL'!#REF!)</f>
        <v>#REF!</v>
      </c>
      <c r="I43" s="84" t="e">
        <f>AVERAGE('AUX-DETAL'!#REF!)</f>
        <v>#REF!</v>
      </c>
      <c r="J43" s="84" t="e">
        <f>AVERAGE('AUX-DETAL'!#REF!)</f>
        <v>#REF!</v>
      </c>
      <c r="K43" s="84" t="e">
        <f>AVERAGE('AUX-DETAL'!#REF!)</f>
        <v>#REF!</v>
      </c>
      <c r="L43" s="84" t="e">
        <f>AVERAGE('AUX-DETAL'!#REF!)</f>
        <v>#REF!</v>
      </c>
      <c r="M43" s="85" t="e">
        <f t="shared" si="0"/>
        <v>#REF!</v>
      </c>
    </row>
    <row r="44" spans="1:13" ht="25.8">
      <c r="A44" s="148"/>
      <c r="B44" s="51"/>
      <c r="C44" s="87"/>
      <c r="D44" s="92" t="e">
        <f>AVERAGE('AUX-DETAL'!#REF!)</f>
        <v>#REF!</v>
      </c>
      <c r="E44" s="84" t="e">
        <f>AVERAGE('AUX-DETAL'!#REF!)</f>
        <v>#REF!</v>
      </c>
      <c r="F44" s="84" t="e">
        <f>AVERAGE('AUX-DETAL'!#REF!)</f>
        <v>#REF!</v>
      </c>
      <c r="G44" s="84" t="e">
        <f>AVERAGE('AUX-DETAL'!#REF!)</f>
        <v>#REF!</v>
      </c>
      <c r="H44" s="84" t="e">
        <f>AVERAGE('AUX-DETAL'!#REF!)</f>
        <v>#REF!</v>
      </c>
      <c r="I44" s="84" t="e">
        <f>AVERAGE('AUX-DETAL'!#REF!)</f>
        <v>#REF!</v>
      </c>
      <c r="J44" s="84" t="e">
        <f>AVERAGE('AUX-DETAL'!#REF!)</f>
        <v>#REF!</v>
      </c>
      <c r="K44" s="84" t="e">
        <f>AVERAGE('AUX-DETAL'!#REF!)</f>
        <v>#REF!</v>
      </c>
      <c r="L44" s="84" t="e">
        <f>AVERAGE('AUX-DETAL'!#REF!)</f>
        <v>#REF!</v>
      </c>
      <c r="M44" s="85" t="e">
        <f t="shared" si="0"/>
        <v>#REF!</v>
      </c>
    </row>
    <row r="45" spans="1:13" ht="26.35" thickBot="1">
      <c r="A45" s="148"/>
      <c r="B45" s="51"/>
      <c r="C45" s="87"/>
      <c r="D45" s="92" t="e">
        <f>AVERAGE('AUX-DETAL'!#REF!)</f>
        <v>#REF!</v>
      </c>
      <c r="E45" s="84" t="e">
        <f>AVERAGE('AUX-DETAL'!#REF!)</f>
        <v>#REF!</v>
      </c>
      <c r="F45" s="84" t="e">
        <f>AVERAGE('AUX-DETAL'!#REF!)</f>
        <v>#REF!</v>
      </c>
      <c r="G45" s="84" t="e">
        <f>AVERAGE('AUX-DETAL'!#REF!)</f>
        <v>#REF!</v>
      </c>
      <c r="H45" s="84" t="e">
        <f>AVERAGE('AUX-DETAL'!#REF!)</f>
        <v>#REF!</v>
      </c>
      <c r="I45" s="84" t="e">
        <f>AVERAGE('AUX-DETAL'!#REF!)</f>
        <v>#REF!</v>
      </c>
      <c r="J45" s="84" t="e">
        <f>AVERAGE('AUX-DETAL'!#REF!)</f>
        <v>#REF!</v>
      </c>
      <c r="K45" s="84" t="e">
        <f>AVERAGE('AUX-DETAL'!#REF!)</f>
        <v>#REF!</v>
      </c>
      <c r="L45" s="84" t="e">
        <f>AVERAGE('AUX-DETAL'!#REF!)</f>
        <v>#REF!</v>
      </c>
      <c r="M45" s="85" t="e">
        <f t="shared" ref="M45" si="2">AVERAGE(D45:L45)</f>
        <v>#REF!</v>
      </c>
    </row>
    <row r="46" spans="1:13" ht="26.2" customHeight="1">
      <c r="A46" s="154" t="s">
        <v>16</v>
      </c>
      <c r="B46" s="50">
        <v>310000523</v>
      </c>
      <c r="C46" s="86" t="s">
        <v>58</v>
      </c>
      <c r="D46" s="91" t="e">
        <f>AVERAGE('AUX-DETAL'!G50:J50)</f>
        <v>#DIV/0!</v>
      </c>
      <c r="E46" s="82" t="e">
        <f>AVERAGE('AUX-DETAL'!K50:M50)</f>
        <v>#DIV/0!</v>
      </c>
      <c r="F46" s="82" t="e">
        <f>AVERAGE('AUX-DETAL'!N50:O50)</f>
        <v>#DIV/0!</v>
      </c>
      <c r="G46" s="82" t="e">
        <f>AVERAGE('AUX-DETAL'!P50:AB50)</f>
        <v>#DIV/0!</v>
      </c>
      <c r="H46" s="82" t="e">
        <f>AVERAGE('AUX-DETAL'!AC50:AG50)</f>
        <v>#DIV/0!</v>
      </c>
      <c r="I46" s="82" t="e">
        <f>AVERAGE('AUX-DETAL'!AH50:AL50)</f>
        <v>#DIV/0!</v>
      </c>
      <c r="J46" s="82" t="e">
        <f>AVERAGE('AUX-DETAL'!AM50:AP50)</f>
        <v>#DIV/0!</v>
      </c>
      <c r="K46" s="82" t="e">
        <f>AVERAGE('AUX-DETAL'!AQ50:AQ50)</f>
        <v>#DIV/0!</v>
      </c>
      <c r="L46" s="82" t="e">
        <f>AVERAGE('AUX-DETAL'!#REF!)</f>
        <v>#REF!</v>
      </c>
      <c r="M46" s="83" t="e">
        <f t="shared" si="0"/>
        <v>#DIV/0!</v>
      </c>
    </row>
    <row r="47" spans="1:13" ht="25.8">
      <c r="A47" s="155"/>
      <c r="B47" s="51">
        <v>310001320</v>
      </c>
      <c r="C47" s="87" t="s">
        <v>85</v>
      </c>
      <c r="D47" s="92" t="e">
        <f>AVERAGE('AUX-DETAL'!G51:J51)</f>
        <v>#DIV/0!</v>
      </c>
      <c r="E47" s="84" t="e">
        <f>AVERAGE('AUX-DETAL'!K51:M51)</f>
        <v>#DIV/0!</v>
      </c>
      <c r="F47" s="84" t="e">
        <f>AVERAGE('AUX-DETAL'!N51:O51)</f>
        <v>#DIV/0!</v>
      </c>
      <c r="G47" s="84" t="e">
        <f>AVERAGE('AUX-DETAL'!P51:AB51)</f>
        <v>#DIV/0!</v>
      </c>
      <c r="H47" s="84" t="e">
        <f>AVERAGE('AUX-DETAL'!AC51:AG51)</f>
        <v>#DIV/0!</v>
      </c>
      <c r="I47" s="84" t="e">
        <f>AVERAGE('AUX-DETAL'!AH51:AL51)</f>
        <v>#DIV/0!</v>
      </c>
      <c r="J47" s="84" t="e">
        <f>AVERAGE('AUX-DETAL'!AM51:AP51)</f>
        <v>#DIV/0!</v>
      </c>
      <c r="K47" s="84" t="e">
        <f>AVERAGE('AUX-DETAL'!AQ51:AQ51)</f>
        <v>#DIV/0!</v>
      </c>
      <c r="L47" s="84" t="e">
        <f>AVERAGE('AUX-DETAL'!#REF!)</f>
        <v>#REF!</v>
      </c>
      <c r="M47" s="85" t="e">
        <f t="shared" si="0"/>
        <v>#DIV/0!</v>
      </c>
    </row>
    <row r="48" spans="1:13" ht="25.8">
      <c r="A48" s="155"/>
      <c r="B48" s="51">
        <v>310001107</v>
      </c>
      <c r="C48" s="87" t="s">
        <v>68</v>
      </c>
      <c r="D48" s="92" t="e">
        <f>AVERAGE('AUX-DETAL'!G52:J52)</f>
        <v>#DIV/0!</v>
      </c>
      <c r="E48" s="84" t="e">
        <f>AVERAGE('AUX-DETAL'!K52:M52)</f>
        <v>#DIV/0!</v>
      </c>
      <c r="F48" s="84" t="e">
        <f>AVERAGE('AUX-DETAL'!N52:O52)</f>
        <v>#DIV/0!</v>
      </c>
      <c r="G48" s="84" t="e">
        <f>AVERAGE('AUX-DETAL'!P52:AB52)</f>
        <v>#DIV/0!</v>
      </c>
      <c r="H48" s="84" t="e">
        <f>AVERAGE('AUX-DETAL'!AC52:AG52)</f>
        <v>#DIV/0!</v>
      </c>
      <c r="I48" s="84" t="e">
        <f>AVERAGE('AUX-DETAL'!AH52:AL52)</f>
        <v>#DIV/0!</v>
      </c>
      <c r="J48" s="84" t="e">
        <f>AVERAGE('AUX-DETAL'!AM52:AP52)</f>
        <v>#DIV/0!</v>
      </c>
      <c r="K48" s="84" t="e">
        <f>AVERAGE('AUX-DETAL'!AQ52:AQ52)</f>
        <v>#DIV/0!</v>
      </c>
      <c r="L48" s="84" t="e">
        <f>AVERAGE('AUX-DETAL'!#REF!)</f>
        <v>#REF!</v>
      </c>
      <c r="M48" s="85" t="e">
        <f t="shared" si="0"/>
        <v>#DIV/0!</v>
      </c>
    </row>
    <row r="49" spans="1:13" ht="25.8">
      <c r="A49" s="155"/>
      <c r="B49" s="51">
        <v>310001129</v>
      </c>
      <c r="C49" s="87" t="s">
        <v>69</v>
      </c>
      <c r="D49" s="92" t="e">
        <f>AVERAGE('AUX-DETAL'!G53:J53)</f>
        <v>#DIV/0!</v>
      </c>
      <c r="E49" s="84" t="e">
        <f>AVERAGE('AUX-DETAL'!K53:M53)</f>
        <v>#DIV/0!</v>
      </c>
      <c r="F49" s="84" t="e">
        <f>AVERAGE('AUX-DETAL'!N53:O53)</f>
        <v>#DIV/0!</v>
      </c>
      <c r="G49" s="84" t="e">
        <f>AVERAGE('AUX-DETAL'!P53:AB53)</f>
        <v>#DIV/0!</v>
      </c>
      <c r="H49" s="84" t="e">
        <f>AVERAGE('AUX-DETAL'!AC53:AG53)</f>
        <v>#DIV/0!</v>
      </c>
      <c r="I49" s="84" t="e">
        <f>AVERAGE('AUX-DETAL'!AH53:AL53)</f>
        <v>#DIV/0!</v>
      </c>
      <c r="J49" s="84" t="e">
        <f>AVERAGE('AUX-DETAL'!AM53:AP53)</f>
        <v>#DIV/0!</v>
      </c>
      <c r="K49" s="84" t="e">
        <f>AVERAGE('AUX-DETAL'!AQ53:AQ53)</f>
        <v>#DIV/0!</v>
      </c>
      <c r="L49" s="84" t="e">
        <f>AVERAGE('AUX-DETAL'!#REF!)</f>
        <v>#REF!</v>
      </c>
      <c r="M49" s="85" t="e">
        <f t="shared" si="0"/>
        <v>#DIV/0!</v>
      </c>
    </row>
    <row r="50" spans="1:13" ht="25.8">
      <c r="A50" s="155"/>
      <c r="B50" s="51">
        <v>310001551</v>
      </c>
      <c r="C50" s="87" t="s">
        <v>100</v>
      </c>
      <c r="D50" s="92" t="e">
        <f>AVERAGE('AUX-DETAL'!G54:J54)</f>
        <v>#DIV/0!</v>
      </c>
      <c r="E50" s="84" t="e">
        <f>AVERAGE('AUX-DETAL'!K54:M54)</f>
        <v>#DIV/0!</v>
      </c>
      <c r="F50" s="84" t="e">
        <f>AVERAGE('AUX-DETAL'!N54:O54)</f>
        <v>#DIV/0!</v>
      </c>
      <c r="G50" s="84" t="e">
        <f>AVERAGE('AUX-DETAL'!P54:AB54)</f>
        <v>#DIV/0!</v>
      </c>
      <c r="H50" s="84" t="e">
        <f>AVERAGE('AUX-DETAL'!AC54:AG54)</f>
        <v>#DIV/0!</v>
      </c>
      <c r="I50" s="84" t="e">
        <f>AVERAGE('AUX-DETAL'!AH54:AL54)</f>
        <v>#DIV/0!</v>
      </c>
      <c r="J50" s="84" t="e">
        <f>AVERAGE('AUX-DETAL'!AM54:AP54)</f>
        <v>#DIV/0!</v>
      </c>
      <c r="K50" s="84" t="e">
        <f>AVERAGE('AUX-DETAL'!AQ54:AQ54)</f>
        <v>#DIV/0!</v>
      </c>
      <c r="L50" s="84" t="e">
        <f>AVERAGE('AUX-DETAL'!#REF!)</f>
        <v>#REF!</v>
      </c>
      <c r="M50" s="85" t="e">
        <f t="shared" si="0"/>
        <v>#DIV/0!</v>
      </c>
    </row>
    <row r="51" spans="1:13" ht="25.8">
      <c r="A51" s="155"/>
      <c r="B51" s="51">
        <v>310001539</v>
      </c>
      <c r="C51" s="87" t="s">
        <v>97</v>
      </c>
      <c r="D51" s="92" t="e">
        <f>AVERAGE('AUX-DETAL'!G55:J55)</f>
        <v>#DIV/0!</v>
      </c>
      <c r="E51" s="84" t="e">
        <f>AVERAGE('AUX-DETAL'!K55:M55)</f>
        <v>#DIV/0!</v>
      </c>
      <c r="F51" s="84" t="e">
        <f>AVERAGE('AUX-DETAL'!N55:O55)</f>
        <v>#DIV/0!</v>
      </c>
      <c r="G51" s="84" t="e">
        <f>AVERAGE('AUX-DETAL'!P55:AB55)</f>
        <v>#DIV/0!</v>
      </c>
      <c r="H51" s="84" t="e">
        <f>AVERAGE('AUX-DETAL'!AC55:AG55)</f>
        <v>#DIV/0!</v>
      </c>
      <c r="I51" s="84" t="e">
        <f>AVERAGE('AUX-DETAL'!AH55:AL55)</f>
        <v>#DIV/0!</v>
      </c>
      <c r="J51" s="84" t="e">
        <f>AVERAGE('AUX-DETAL'!AM55:AP55)</f>
        <v>#DIV/0!</v>
      </c>
      <c r="K51" s="84" t="e">
        <f>AVERAGE('AUX-DETAL'!AQ55:AQ55)</f>
        <v>#DIV/0!</v>
      </c>
      <c r="L51" s="84" t="e">
        <f>AVERAGE('AUX-DETAL'!#REF!)</f>
        <v>#REF!</v>
      </c>
      <c r="M51" s="85" t="e">
        <f t="shared" si="0"/>
        <v>#DIV/0!</v>
      </c>
    </row>
    <row r="52" spans="1:13" ht="25.8">
      <c r="A52" s="155"/>
      <c r="B52" s="51">
        <v>310000491</v>
      </c>
      <c r="C52" s="87" t="s">
        <v>56</v>
      </c>
      <c r="D52" s="92" t="e">
        <f>AVERAGE('AUX-DETAL'!G56:J56)</f>
        <v>#DIV/0!</v>
      </c>
      <c r="E52" s="84" t="e">
        <f>AVERAGE('AUX-DETAL'!K56:M56)</f>
        <v>#DIV/0!</v>
      </c>
      <c r="F52" s="84" t="e">
        <f>AVERAGE('AUX-DETAL'!N56:O56)</f>
        <v>#DIV/0!</v>
      </c>
      <c r="G52" s="84" t="e">
        <f>AVERAGE('AUX-DETAL'!P56:AB56)</f>
        <v>#DIV/0!</v>
      </c>
      <c r="H52" s="84" t="e">
        <f>AVERAGE('AUX-DETAL'!AC56:AG56)</f>
        <v>#DIV/0!</v>
      </c>
      <c r="I52" s="84" t="e">
        <f>AVERAGE('AUX-DETAL'!AH56:AL56)</f>
        <v>#DIV/0!</v>
      </c>
      <c r="J52" s="84" t="e">
        <f>AVERAGE('AUX-DETAL'!AM56:AP56)</f>
        <v>#DIV/0!</v>
      </c>
      <c r="K52" s="84" t="e">
        <f>AVERAGE('AUX-DETAL'!AQ56:AQ56)</f>
        <v>#DIV/0!</v>
      </c>
      <c r="L52" s="84" t="e">
        <f>AVERAGE('AUX-DETAL'!#REF!)</f>
        <v>#REF!</v>
      </c>
      <c r="M52" s="85" t="e">
        <f t="shared" si="0"/>
        <v>#DIV/0!</v>
      </c>
    </row>
    <row r="53" spans="1:13" ht="25.8">
      <c r="A53" s="155"/>
      <c r="B53" s="51">
        <v>310001483</v>
      </c>
      <c r="C53" s="87" t="s">
        <v>91</v>
      </c>
      <c r="D53" s="92" t="e">
        <f>AVERAGE('AUX-DETAL'!G57:J57)</f>
        <v>#DIV/0!</v>
      </c>
      <c r="E53" s="84" t="e">
        <f>AVERAGE('AUX-DETAL'!K57:M57)</f>
        <v>#DIV/0!</v>
      </c>
      <c r="F53" s="84" t="e">
        <f>AVERAGE('AUX-DETAL'!N57:O57)</f>
        <v>#DIV/0!</v>
      </c>
      <c r="G53" s="84" t="e">
        <f>AVERAGE('AUX-DETAL'!P57:AB57)</f>
        <v>#DIV/0!</v>
      </c>
      <c r="H53" s="84" t="e">
        <f>AVERAGE('AUX-DETAL'!AC57:AG57)</f>
        <v>#DIV/0!</v>
      </c>
      <c r="I53" s="84" t="e">
        <f>AVERAGE('AUX-DETAL'!AH57:AL57)</f>
        <v>#DIV/0!</v>
      </c>
      <c r="J53" s="84" t="e">
        <f>AVERAGE('AUX-DETAL'!AM57:AP57)</f>
        <v>#DIV/0!</v>
      </c>
      <c r="K53" s="84" t="e">
        <f>AVERAGE('AUX-DETAL'!AQ57:AQ57)</f>
        <v>#DIV/0!</v>
      </c>
      <c r="L53" s="84" t="e">
        <f>AVERAGE('AUX-DETAL'!#REF!)</f>
        <v>#REF!</v>
      </c>
      <c r="M53" s="85" t="e">
        <f t="shared" si="0"/>
        <v>#DIV/0!</v>
      </c>
    </row>
    <row r="54" spans="1:13" ht="25.8">
      <c r="A54" s="155"/>
      <c r="B54" s="51">
        <v>310001322</v>
      </c>
      <c r="C54" s="87" t="s">
        <v>86</v>
      </c>
      <c r="D54" s="92" t="e">
        <f>AVERAGE('AUX-DETAL'!G58:J58)</f>
        <v>#DIV/0!</v>
      </c>
      <c r="E54" s="84" t="e">
        <f>AVERAGE('AUX-DETAL'!K58:M58)</f>
        <v>#DIV/0!</v>
      </c>
      <c r="F54" s="84" t="e">
        <f>AVERAGE('AUX-DETAL'!N58:O58)</f>
        <v>#DIV/0!</v>
      </c>
      <c r="G54" s="84" t="e">
        <f>AVERAGE('AUX-DETAL'!P58:AB58)</f>
        <v>#DIV/0!</v>
      </c>
      <c r="H54" s="84" t="e">
        <f>AVERAGE('AUX-DETAL'!AC58:AG58)</f>
        <v>#DIV/0!</v>
      </c>
      <c r="I54" s="84" t="e">
        <f>AVERAGE('AUX-DETAL'!AH58:AL58)</f>
        <v>#DIV/0!</v>
      </c>
      <c r="J54" s="84" t="e">
        <f>AVERAGE('AUX-DETAL'!AM58:AP58)</f>
        <v>#DIV/0!</v>
      </c>
      <c r="K54" s="84" t="e">
        <f>AVERAGE('AUX-DETAL'!AQ58:AQ58)</f>
        <v>#DIV/0!</v>
      </c>
      <c r="L54" s="84" t="e">
        <f>AVERAGE('AUX-DETAL'!#REF!)</f>
        <v>#REF!</v>
      </c>
      <c r="M54" s="85" t="e">
        <f t="shared" si="0"/>
        <v>#DIV/0!</v>
      </c>
    </row>
    <row r="55" spans="1:13" ht="25.8">
      <c r="A55" s="155"/>
      <c r="B55" s="51">
        <v>310001292</v>
      </c>
      <c r="C55" s="87" t="s">
        <v>82</v>
      </c>
      <c r="D55" s="92" t="e">
        <f>AVERAGE('AUX-DETAL'!G59:J59)</f>
        <v>#DIV/0!</v>
      </c>
      <c r="E55" s="84" t="e">
        <f>AVERAGE('AUX-DETAL'!K59:M59)</f>
        <v>#DIV/0!</v>
      </c>
      <c r="F55" s="84" t="e">
        <f>AVERAGE('AUX-DETAL'!N59:O59)</f>
        <v>#DIV/0!</v>
      </c>
      <c r="G55" s="84" t="e">
        <f>AVERAGE('AUX-DETAL'!P59:AB59)</f>
        <v>#DIV/0!</v>
      </c>
      <c r="H55" s="84" t="e">
        <f>AVERAGE('AUX-DETAL'!AC59:AG59)</f>
        <v>#DIV/0!</v>
      </c>
      <c r="I55" s="84" t="e">
        <f>AVERAGE('AUX-DETAL'!AH59:AL59)</f>
        <v>#DIV/0!</v>
      </c>
      <c r="J55" s="84" t="e">
        <f>AVERAGE('AUX-DETAL'!AM59:AP59)</f>
        <v>#DIV/0!</v>
      </c>
      <c r="K55" s="84" t="e">
        <f>AVERAGE('AUX-DETAL'!AQ59:AQ59)</f>
        <v>#DIV/0!</v>
      </c>
      <c r="L55" s="84" t="e">
        <f>AVERAGE('AUX-DETAL'!#REF!)</f>
        <v>#REF!</v>
      </c>
      <c r="M55" s="85" t="e">
        <f t="shared" si="0"/>
        <v>#DIV/0!</v>
      </c>
    </row>
    <row r="56" spans="1:13" ht="25.8">
      <c r="A56" s="155"/>
      <c r="B56" s="51">
        <v>310000586</v>
      </c>
      <c r="C56" s="87" t="s">
        <v>62</v>
      </c>
      <c r="D56" s="92" t="e">
        <f>AVERAGE('AUX-DETAL'!G60:J60)</f>
        <v>#DIV/0!</v>
      </c>
      <c r="E56" s="84" t="e">
        <f>AVERAGE('AUX-DETAL'!K60:M60)</f>
        <v>#DIV/0!</v>
      </c>
      <c r="F56" s="84" t="e">
        <f>AVERAGE('AUX-DETAL'!N60:O60)</f>
        <v>#DIV/0!</v>
      </c>
      <c r="G56" s="84" t="e">
        <f>AVERAGE('AUX-DETAL'!P60:AB60)</f>
        <v>#DIV/0!</v>
      </c>
      <c r="H56" s="84" t="e">
        <f>AVERAGE('AUX-DETAL'!AC60:AG60)</f>
        <v>#DIV/0!</v>
      </c>
      <c r="I56" s="84" t="e">
        <f>AVERAGE('AUX-DETAL'!AH60:AL60)</f>
        <v>#DIV/0!</v>
      </c>
      <c r="J56" s="84" t="e">
        <f>AVERAGE('AUX-DETAL'!AM60:AP60)</f>
        <v>#DIV/0!</v>
      </c>
      <c r="K56" s="84" t="e">
        <f>AVERAGE('AUX-DETAL'!AQ60:AQ60)</f>
        <v>#DIV/0!</v>
      </c>
      <c r="L56" s="84" t="e">
        <f>AVERAGE('AUX-DETAL'!#REF!)</f>
        <v>#REF!</v>
      </c>
      <c r="M56" s="85" t="e">
        <f t="shared" si="0"/>
        <v>#DIV/0!</v>
      </c>
    </row>
    <row r="57" spans="1:13" ht="25.8">
      <c r="A57" s="155"/>
      <c r="B57" s="51">
        <v>310001140</v>
      </c>
      <c r="C57" s="87" t="s">
        <v>70</v>
      </c>
      <c r="D57" s="92" t="e">
        <f>AVERAGE('AUX-DETAL'!G61:J61)</f>
        <v>#DIV/0!</v>
      </c>
      <c r="E57" s="84" t="e">
        <f>AVERAGE('AUX-DETAL'!K61:M61)</f>
        <v>#DIV/0!</v>
      </c>
      <c r="F57" s="84" t="e">
        <f>AVERAGE('AUX-DETAL'!N61:O61)</f>
        <v>#DIV/0!</v>
      </c>
      <c r="G57" s="84" t="e">
        <f>AVERAGE('AUX-DETAL'!P61:AB61)</f>
        <v>#DIV/0!</v>
      </c>
      <c r="H57" s="84" t="e">
        <f>AVERAGE('AUX-DETAL'!AC61:AG61)</f>
        <v>#DIV/0!</v>
      </c>
      <c r="I57" s="84" t="e">
        <f>AVERAGE('AUX-DETAL'!AH61:AL61)</f>
        <v>#DIV/0!</v>
      </c>
      <c r="J57" s="84" t="e">
        <f>AVERAGE('AUX-DETAL'!AM61:AP61)</f>
        <v>#DIV/0!</v>
      </c>
      <c r="K57" s="84" t="e">
        <f>AVERAGE('AUX-DETAL'!AQ61:AQ61)</f>
        <v>#DIV/0!</v>
      </c>
      <c r="L57" s="84" t="e">
        <f>AVERAGE('AUX-DETAL'!#REF!)</f>
        <v>#REF!</v>
      </c>
      <c r="M57" s="85" t="e">
        <f t="shared" si="0"/>
        <v>#DIV/0!</v>
      </c>
    </row>
    <row r="58" spans="1:13" ht="25.8">
      <c r="A58" s="155"/>
      <c r="B58" s="51">
        <v>310001518</v>
      </c>
      <c r="C58" s="87" t="s">
        <v>93</v>
      </c>
      <c r="D58" s="92" t="e">
        <f>AVERAGE('AUX-DETAL'!G62:J62)</f>
        <v>#DIV/0!</v>
      </c>
      <c r="E58" s="84" t="e">
        <f>AVERAGE('AUX-DETAL'!K62:M62)</f>
        <v>#DIV/0!</v>
      </c>
      <c r="F58" s="84" t="e">
        <f>AVERAGE('AUX-DETAL'!N62:O62)</f>
        <v>#DIV/0!</v>
      </c>
      <c r="G58" s="84" t="e">
        <f>AVERAGE('AUX-DETAL'!P62:AB62)</f>
        <v>#DIV/0!</v>
      </c>
      <c r="H58" s="84" t="e">
        <f>AVERAGE('AUX-DETAL'!AC62:AG62)</f>
        <v>#DIV/0!</v>
      </c>
      <c r="I58" s="84" t="e">
        <f>AVERAGE('AUX-DETAL'!AH62:AL62)</f>
        <v>#DIV/0!</v>
      </c>
      <c r="J58" s="84" t="e">
        <f>AVERAGE('AUX-DETAL'!AM62:AP62)</f>
        <v>#DIV/0!</v>
      </c>
      <c r="K58" s="84" t="e">
        <f>AVERAGE('AUX-DETAL'!AQ62:AQ62)</f>
        <v>#DIV/0!</v>
      </c>
      <c r="L58" s="84" t="e">
        <f>AVERAGE('AUX-DETAL'!#REF!)</f>
        <v>#REF!</v>
      </c>
      <c r="M58" s="85" t="e">
        <f t="shared" si="0"/>
        <v>#DIV/0!</v>
      </c>
    </row>
    <row r="59" spans="1:13" ht="25.8">
      <c r="A59" s="155"/>
      <c r="B59" s="51">
        <v>310001519</v>
      </c>
      <c r="C59" s="87" t="s">
        <v>94</v>
      </c>
      <c r="D59" s="92" t="e">
        <f>AVERAGE('AUX-DETAL'!G63:J63)</f>
        <v>#DIV/0!</v>
      </c>
      <c r="E59" s="84" t="e">
        <f>AVERAGE('AUX-DETAL'!K63:M63)</f>
        <v>#DIV/0!</v>
      </c>
      <c r="F59" s="84" t="e">
        <f>AVERAGE('AUX-DETAL'!N63:O63)</f>
        <v>#DIV/0!</v>
      </c>
      <c r="G59" s="84" t="e">
        <f>AVERAGE('AUX-DETAL'!P63:AB63)</f>
        <v>#DIV/0!</v>
      </c>
      <c r="H59" s="84" t="e">
        <f>AVERAGE('AUX-DETAL'!AC63:AG63)</f>
        <v>#DIV/0!</v>
      </c>
      <c r="I59" s="84" t="e">
        <f>AVERAGE('AUX-DETAL'!AH63:AL63)</f>
        <v>#DIV/0!</v>
      </c>
      <c r="J59" s="84" t="e">
        <f>AVERAGE('AUX-DETAL'!AM63:AP63)</f>
        <v>#DIV/0!</v>
      </c>
      <c r="K59" s="84" t="e">
        <f>AVERAGE('AUX-DETAL'!AQ63:AQ63)</f>
        <v>#DIV/0!</v>
      </c>
      <c r="L59" s="84" t="e">
        <f>AVERAGE('AUX-DETAL'!#REF!)</f>
        <v>#REF!</v>
      </c>
      <c r="M59" s="85" t="e">
        <f t="shared" si="0"/>
        <v>#DIV/0!</v>
      </c>
    </row>
    <row r="60" spans="1:13" ht="25.8">
      <c r="A60" s="155"/>
      <c r="B60" s="51">
        <v>310001225</v>
      </c>
      <c r="C60" s="87" t="s">
        <v>77</v>
      </c>
      <c r="D60" s="92" t="e">
        <f>AVERAGE('AUX-DETAL'!G64:J64)</f>
        <v>#DIV/0!</v>
      </c>
      <c r="E60" s="84" t="e">
        <f>AVERAGE('AUX-DETAL'!K64:M64)</f>
        <v>#DIV/0!</v>
      </c>
      <c r="F60" s="84" t="e">
        <f>AVERAGE('AUX-DETAL'!N64:O64)</f>
        <v>#DIV/0!</v>
      </c>
      <c r="G60" s="84" t="e">
        <f>AVERAGE('AUX-DETAL'!P64:AB64)</f>
        <v>#DIV/0!</v>
      </c>
      <c r="H60" s="84" t="e">
        <f>AVERAGE('AUX-DETAL'!AC64:AG64)</f>
        <v>#DIV/0!</v>
      </c>
      <c r="I60" s="84" t="e">
        <f>AVERAGE('AUX-DETAL'!AH64:AL64)</f>
        <v>#DIV/0!</v>
      </c>
      <c r="J60" s="84" t="e">
        <f>AVERAGE('AUX-DETAL'!AM64:AP64)</f>
        <v>#DIV/0!</v>
      </c>
      <c r="K60" s="84" t="e">
        <f>AVERAGE('AUX-DETAL'!AQ64:AQ64)</f>
        <v>#DIV/0!</v>
      </c>
      <c r="L60" s="84" t="e">
        <f>AVERAGE('AUX-DETAL'!#REF!)</f>
        <v>#REF!</v>
      </c>
      <c r="M60" s="85" t="e">
        <f t="shared" si="0"/>
        <v>#DIV/0!</v>
      </c>
    </row>
    <row r="61" spans="1:13" ht="25.8">
      <c r="A61" s="155"/>
      <c r="B61" s="51">
        <v>310001535</v>
      </c>
      <c r="C61" s="87" t="s">
        <v>95</v>
      </c>
      <c r="D61" s="92" t="e">
        <f>AVERAGE('AUX-DETAL'!G65:J65)</f>
        <v>#DIV/0!</v>
      </c>
      <c r="E61" s="84" t="e">
        <f>AVERAGE('AUX-DETAL'!K65:M65)</f>
        <v>#DIV/0!</v>
      </c>
      <c r="F61" s="84" t="e">
        <f>AVERAGE('AUX-DETAL'!N65:O65)</f>
        <v>#DIV/0!</v>
      </c>
      <c r="G61" s="84" t="e">
        <f>AVERAGE('AUX-DETAL'!P65:AB65)</f>
        <v>#DIV/0!</v>
      </c>
      <c r="H61" s="84" t="e">
        <f>AVERAGE('AUX-DETAL'!AC65:AG65)</f>
        <v>#DIV/0!</v>
      </c>
      <c r="I61" s="84" t="e">
        <f>AVERAGE('AUX-DETAL'!AH65:AL65)</f>
        <v>#DIV/0!</v>
      </c>
      <c r="J61" s="84" t="e">
        <f>AVERAGE('AUX-DETAL'!AM65:AP65)</f>
        <v>#DIV/0!</v>
      </c>
      <c r="K61" s="84" t="e">
        <f>AVERAGE('AUX-DETAL'!AQ65:AQ65)</f>
        <v>#DIV/0!</v>
      </c>
      <c r="L61" s="84" t="e">
        <f>AVERAGE('AUX-DETAL'!#REF!)</f>
        <v>#REF!</v>
      </c>
      <c r="M61" s="85" t="e">
        <f t="shared" si="0"/>
        <v>#DIV/0!</v>
      </c>
    </row>
    <row r="62" spans="1:13" ht="25.8">
      <c r="A62" s="155"/>
      <c r="B62" s="51">
        <v>310001482</v>
      </c>
      <c r="C62" s="87" t="s">
        <v>90</v>
      </c>
      <c r="D62" s="92" t="e">
        <f>AVERAGE('AUX-DETAL'!G66:J66)</f>
        <v>#DIV/0!</v>
      </c>
      <c r="E62" s="84" t="e">
        <f>AVERAGE('AUX-DETAL'!K66:M66)</f>
        <v>#DIV/0!</v>
      </c>
      <c r="F62" s="84" t="e">
        <f>AVERAGE('AUX-DETAL'!N66:O66)</f>
        <v>#DIV/0!</v>
      </c>
      <c r="G62" s="84" t="e">
        <f>AVERAGE('AUX-DETAL'!P66:AB66)</f>
        <v>#DIV/0!</v>
      </c>
      <c r="H62" s="84" t="e">
        <f>AVERAGE('AUX-DETAL'!AC66:AG66)</f>
        <v>#DIV/0!</v>
      </c>
      <c r="I62" s="84" t="e">
        <f>AVERAGE('AUX-DETAL'!AH66:AL66)</f>
        <v>#DIV/0!</v>
      </c>
      <c r="J62" s="84" t="e">
        <f>AVERAGE('AUX-DETAL'!AM66:AP66)</f>
        <v>#DIV/0!</v>
      </c>
      <c r="K62" s="84" t="e">
        <f>AVERAGE('AUX-DETAL'!AQ66:AQ66)</f>
        <v>#DIV/0!</v>
      </c>
      <c r="L62" s="84" t="e">
        <f>AVERAGE('AUX-DETAL'!#REF!)</f>
        <v>#REF!</v>
      </c>
      <c r="M62" s="85" t="e">
        <f t="shared" si="0"/>
        <v>#DIV/0!</v>
      </c>
    </row>
    <row r="63" spans="1:13" ht="25.8">
      <c r="A63" s="155"/>
      <c r="B63" s="51">
        <v>310001262</v>
      </c>
      <c r="C63" s="87" t="s">
        <v>78</v>
      </c>
      <c r="D63" s="92" t="e">
        <f>AVERAGE('AUX-DETAL'!G67:J67)</f>
        <v>#DIV/0!</v>
      </c>
      <c r="E63" s="84" t="e">
        <f>AVERAGE('AUX-DETAL'!K67:M67)</f>
        <v>#DIV/0!</v>
      </c>
      <c r="F63" s="84" t="e">
        <f>AVERAGE('AUX-DETAL'!N67:O67)</f>
        <v>#DIV/0!</v>
      </c>
      <c r="G63" s="84" t="e">
        <f>AVERAGE('AUX-DETAL'!P67:AB67)</f>
        <v>#DIV/0!</v>
      </c>
      <c r="H63" s="84" t="e">
        <f>AVERAGE('AUX-DETAL'!AC67:AG67)</f>
        <v>#DIV/0!</v>
      </c>
      <c r="I63" s="84" t="e">
        <f>AVERAGE('AUX-DETAL'!AH67:AL67)</f>
        <v>#DIV/0!</v>
      </c>
      <c r="J63" s="84" t="e">
        <f>AVERAGE('AUX-DETAL'!AM67:AP67)</f>
        <v>#DIV/0!</v>
      </c>
      <c r="K63" s="84" t="e">
        <f>AVERAGE('AUX-DETAL'!AQ67:AQ67)</f>
        <v>#DIV/0!</v>
      </c>
      <c r="L63" s="84" t="e">
        <f>AVERAGE('AUX-DETAL'!#REF!)</f>
        <v>#REF!</v>
      </c>
      <c r="M63" s="85" t="e">
        <f t="shared" si="0"/>
        <v>#DIV/0!</v>
      </c>
    </row>
    <row r="64" spans="1:13" ht="25.8">
      <c r="A64" s="155"/>
      <c r="B64" s="51">
        <v>310000611</v>
      </c>
      <c r="C64" s="87" t="s">
        <v>63</v>
      </c>
      <c r="D64" s="92" t="e">
        <f>AVERAGE('AUX-DETAL'!G68:J68)</f>
        <v>#DIV/0!</v>
      </c>
      <c r="E64" s="84" t="e">
        <f>AVERAGE('AUX-DETAL'!K68:M68)</f>
        <v>#DIV/0!</v>
      </c>
      <c r="F64" s="84" t="e">
        <f>AVERAGE('AUX-DETAL'!N68:O68)</f>
        <v>#DIV/0!</v>
      </c>
      <c r="G64" s="84" t="e">
        <f>AVERAGE('AUX-DETAL'!P68:AB68)</f>
        <v>#DIV/0!</v>
      </c>
      <c r="H64" s="84" t="e">
        <f>AVERAGE('AUX-DETAL'!AC68:AG68)</f>
        <v>#DIV/0!</v>
      </c>
      <c r="I64" s="84" t="e">
        <f>AVERAGE('AUX-DETAL'!AH68:AL68)</f>
        <v>#DIV/0!</v>
      </c>
      <c r="J64" s="84" t="e">
        <f>AVERAGE('AUX-DETAL'!AM68:AP68)</f>
        <v>#DIV/0!</v>
      </c>
      <c r="K64" s="84" t="e">
        <f>AVERAGE('AUX-DETAL'!AQ68:AQ68)</f>
        <v>#DIV/0!</v>
      </c>
      <c r="L64" s="84" t="e">
        <f>AVERAGE('AUX-DETAL'!#REF!)</f>
        <v>#REF!</v>
      </c>
      <c r="M64" s="85" t="e">
        <f t="shared" si="0"/>
        <v>#DIV/0!</v>
      </c>
    </row>
    <row r="65" spans="1:13" ht="25.8">
      <c r="A65" s="155"/>
      <c r="B65" s="51">
        <v>310001188</v>
      </c>
      <c r="C65" s="87" t="s">
        <v>73</v>
      </c>
      <c r="D65" s="92" t="e">
        <f>AVERAGE('AUX-DETAL'!G69:J69)</f>
        <v>#DIV/0!</v>
      </c>
      <c r="E65" s="84" t="e">
        <f>AVERAGE('AUX-DETAL'!K69:M69)</f>
        <v>#DIV/0!</v>
      </c>
      <c r="F65" s="84" t="e">
        <f>AVERAGE('AUX-DETAL'!N69:O69)</f>
        <v>#DIV/0!</v>
      </c>
      <c r="G65" s="84" t="e">
        <f>AVERAGE('AUX-DETAL'!P69:AB69)</f>
        <v>#DIV/0!</v>
      </c>
      <c r="H65" s="84" t="e">
        <f>AVERAGE('AUX-DETAL'!AC69:AG69)</f>
        <v>#DIV/0!</v>
      </c>
      <c r="I65" s="84" t="e">
        <f>AVERAGE('AUX-DETAL'!AH69:AL69)</f>
        <v>#DIV/0!</v>
      </c>
      <c r="J65" s="84" t="e">
        <f>AVERAGE('AUX-DETAL'!AM69:AP69)</f>
        <v>#DIV/0!</v>
      </c>
      <c r="K65" s="84" t="e">
        <f>AVERAGE('AUX-DETAL'!AQ69:AQ69)</f>
        <v>#DIV/0!</v>
      </c>
      <c r="L65" s="84" t="e">
        <f>AVERAGE('AUX-DETAL'!#REF!)</f>
        <v>#REF!</v>
      </c>
      <c r="M65" s="85" t="e">
        <f t="shared" si="0"/>
        <v>#DIV/0!</v>
      </c>
    </row>
    <row r="66" spans="1:13" ht="25.8">
      <c r="A66" s="155"/>
      <c r="B66" s="51">
        <v>310001326</v>
      </c>
      <c r="C66" s="87" t="s">
        <v>87</v>
      </c>
      <c r="D66" s="92" t="e">
        <f>AVERAGE('AUX-DETAL'!G70:J70)</f>
        <v>#DIV/0!</v>
      </c>
      <c r="E66" s="84" t="e">
        <f>AVERAGE('AUX-DETAL'!K70:M70)</f>
        <v>#DIV/0!</v>
      </c>
      <c r="F66" s="84" t="e">
        <f>AVERAGE('AUX-DETAL'!N70:O70)</f>
        <v>#DIV/0!</v>
      </c>
      <c r="G66" s="84" t="e">
        <f>AVERAGE('AUX-DETAL'!P70:AB70)</f>
        <v>#DIV/0!</v>
      </c>
      <c r="H66" s="84" t="e">
        <f>AVERAGE('AUX-DETAL'!AC70:AG70)</f>
        <v>#DIV/0!</v>
      </c>
      <c r="I66" s="84" t="e">
        <f>AVERAGE('AUX-DETAL'!AH70:AL70)</f>
        <v>#DIV/0!</v>
      </c>
      <c r="J66" s="84" t="e">
        <f>AVERAGE('AUX-DETAL'!AM70:AP70)</f>
        <v>#DIV/0!</v>
      </c>
      <c r="K66" s="84" t="e">
        <f>AVERAGE('AUX-DETAL'!AQ70:AQ70)</f>
        <v>#DIV/0!</v>
      </c>
      <c r="L66" s="84" t="e">
        <f>AVERAGE('AUX-DETAL'!#REF!)</f>
        <v>#REF!</v>
      </c>
      <c r="M66" s="85" t="e">
        <f t="shared" si="0"/>
        <v>#DIV/0!</v>
      </c>
    </row>
    <row r="67" spans="1:13" ht="25.8">
      <c r="A67" s="155"/>
      <c r="B67" s="51">
        <v>310001555</v>
      </c>
      <c r="C67" s="87" t="s">
        <v>101</v>
      </c>
      <c r="D67" s="92" t="e">
        <f>AVERAGE('AUX-DETAL'!G71:J71)</f>
        <v>#DIV/0!</v>
      </c>
      <c r="E67" s="84" t="e">
        <f>AVERAGE('AUX-DETAL'!K71:M71)</f>
        <v>#DIV/0!</v>
      </c>
      <c r="F67" s="84" t="e">
        <f>AVERAGE('AUX-DETAL'!N71:O71)</f>
        <v>#DIV/0!</v>
      </c>
      <c r="G67" s="84" t="e">
        <f>AVERAGE('AUX-DETAL'!P71:AB71)</f>
        <v>#DIV/0!</v>
      </c>
      <c r="H67" s="84" t="e">
        <f>AVERAGE('AUX-DETAL'!AC71:AG71)</f>
        <v>#DIV/0!</v>
      </c>
      <c r="I67" s="84" t="e">
        <f>AVERAGE('AUX-DETAL'!AH71:AL71)</f>
        <v>#DIV/0!</v>
      </c>
      <c r="J67" s="84" t="e">
        <f>AVERAGE('AUX-DETAL'!AM71:AP71)</f>
        <v>#DIV/0!</v>
      </c>
      <c r="K67" s="84" t="e">
        <f>AVERAGE('AUX-DETAL'!AQ71:AQ71)</f>
        <v>#DIV/0!</v>
      </c>
      <c r="L67" s="84" t="e">
        <f>AVERAGE('AUX-DETAL'!#REF!)</f>
        <v>#REF!</v>
      </c>
      <c r="M67" s="85" t="e">
        <f t="shared" ref="M67:M82" si="3">AVERAGE(D67:L67)</f>
        <v>#DIV/0!</v>
      </c>
    </row>
    <row r="68" spans="1:13" ht="25.8">
      <c r="A68" s="155"/>
      <c r="B68" s="51">
        <v>310001538</v>
      </c>
      <c r="C68" s="87" t="s">
        <v>96</v>
      </c>
      <c r="D68" s="92" t="e">
        <f>AVERAGE('AUX-DETAL'!G72:J72)</f>
        <v>#DIV/0!</v>
      </c>
      <c r="E68" s="84" t="e">
        <f>AVERAGE('AUX-DETAL'!K72:M72)</f>
        <v>#DIV/0!</v>
      </c>
      <c r="F68" s="84" t="e">
        <f>AVERAGE('AUX-DETAL'!N72:O72)</f>
        <v>#DIV/0!</v>
      </c>
      <c r="G68" s="84" t="e">
        <f>AVERAGE('AUX-DETAL'!P72:AB72)</f>
        <v>#DIV/0!</v>
      </c>
      <c r="H68" s="84" t="e">
        <f>AVERAGE('AUX-DETAL'!AC72:AG72)</f>
        <v>#DIV/0!</v>
      </c>
      <c r="I68" s="84" t="e">
        <f>AVERAGE('AUX-DETAL'!AH72:AL72)</f>
        <v>#DIV/0!</v>
      </c>
      <c r="J68" s="84" t="e">
        <f>AVERAGE('AUX-DETAL'!AM72:AP72)</f>
        <v>#DIV/0!</v>
      </c>
      <c r="K68" s="84" t="e">
        <f>AVERAGE('AUX-DETAL'!AQ72:AQ72)</f>
        <v>#DIV/0!</v>
      </c>
      <c r="L68" s="84" t="e">
        <f>AVERAGE('AUX-DETAL'!#REF!)</f>
        <v>#REF!</v>
      </c>
      <c r="M68" s="85" t="e">
        <f t="shared" si="3"/>
        <v>#DIV/0!</v>
      </c>
    </row>
    <row r="69" spans="1:13" ht="25.8">
      <c r="A69" s="155"/>
      <c r="B69" s="53">
        <v>310001218</v>
      </c>
      <c r="C69" s="96" t="s">
        <v>75</v>
      </c>
      <c r="D69" s="92" t="e">
        <f>AVERAGE('AUX-DETAL'!G73:J73)</f>
        <v>#DIV/0!</v>
      </c>
      <c r="E69" s="84" t="e">
        <f>AVERAGE('AUX-DETAL'!K73:M73)</f>
        <v>#DIV/0!</v>
      </c>
      <c r="F69" s="84" t="e">
        <f>AVERAGE('AUX-DETAL'!N73:O73)</f>
        <v>#DIV/0!</v>
      </c>
      <c r="G69" s="84" t="e">
        <f>AVERAGE('AUX-DETAL'!P73:AB73)</f>
        <v>#DIV/0!</v>
      </c>
      <c r="H69" s="84" t="e">
        <f>AVERAGE('AUX-DETAL'!AC73:AG73)</f>
        <v>#DIV/0!</v>
      </c>
      <c r="I69" s="84" t="e">
        <f>AVERAGE('AUX-DETAL'!AH73:AL73)</f>
        <v>#DIV/0!</v>
      </c>
      <c r="J69" s="84" t="e">
        <f>AVERAGE('AUX-DETAL'!AM73:AP73)</f>
        <v>#DIV/0!</v>
      </c>
      <c r="K69" s="84" t="e">
        <f>AVERAGE('AUX-DETAL'!AQ73:AQ73)</f>
        <v>#DIV/0!</v>
      </c>
      <c r="L69" s="84" t="e">
        <f>AVERAGE('AUX-DETAL'!#REF!)</f>
        <v>#REF!</v>
      </c>
      <c r="M69" s="85" t="e">
        <f t="shared" si="3"/>
        <v>#DIV/0!</v>
      </c>
    </row>
    <row r="70" spans="1:13" ht="25.8">
      <c r="A70" s="155"/>
      <c r="B70" s="53">
        <v>310000548</v>
      </c>
      <c r="C70" s="96" t="s">
        <v>59</v>
      </c>
      <c r="D70" s="92" t="e">
        <f>AVERAGE('AUX-DETAL'!G74:J74)</f>
        <v>#DIV/0!</v>
      </c>
      <c r="E70" s="84" t="e">
        <f>AVERAGE('AUX-DETAL'!K74:M74)</f>
        <v>#DIV/0!</v>
      </c>
      <c r="F70" s="84" t="e">
        <f>AVERAGE('AUX-DETAL'!N74:O74)</f>
        <v>#DIV/0!</v>
      </c>
      <c r="G70" s="84" t="e">
        <f>AVERAGE('AUX-DETAL'!P74:AB74)</f>
        <v>#DIV/0!</v>
      </c>
      <c r="H70" s="84" t="e">
        <f>AVERAGE('AUX-DETAL'!AC74:AG74)</f>
        <v>#DIV/0!</v>
      </c>
      <c r="I70" s="84" t="e">
        <f>AVERAGE('AUX-DETAL'!AH74:AL74)</f>
        <v>#DIV/0!</v>
      </c>
      <c r="J70" s="84" t="e">
        <f>AVERAGE('AUX-DETAL'!AM74:AP74)</f>
        <v>#DIV/0!</v>
      </c>
      <c r="K70" s="84" t="e">
        <f>AVERAGE('AUX-DETAL'!AQ74:AQ74)</f>
        <v>#DIV/0!</v>
      </c>
      <c r="L70" s="84" t="e">
        <f>AVERAGE('AUX-DETAL'!#REF!)</f>
        <v>#REF!</v>
      </c>
      <c r="M70" s="85" t="e">
        <f t="shared" si="3"/>
        <v>#DIV/0!</v>
      </c>
    </row>
    <row r="71" spans="1:13" ht="25.8">
      <c r="A71" s="155"/>
      <c r="B71" s="53">
        <v>310001276</v>
      </c>
      <c r="C71" s="96" t="s">
        <v>81</v>
      </c>
      <c r="D71" s="92" t="e">
        <f>AVERAGE('AUX-DETAL'!G75:J75)</f>
        <v>#DIV/0!</v>
      </c>
      <c r="E71" s="84" t="e">
        <f>AVERAGE('AUX-DETAL'!K75:M75)</f>
        <v>#DIV/0!</v>
      </c>
      <c r="F71" s="84" t="e">
        <f>AVERAGE('AUX-DETAL'!N75:O75)</f>
        <v>#DIV/0!</v>
      </c>
      <c r="G71" s="84" t="e">
        <f>AVERAGE('AUX-DETAL'!P75:AB75)</f>
        <v>#DIV/0!</v>
      </c>
      <c r="H71" s="84" t="e">
        <f>AVERAGE('AUX-DETAL'!AC75:AG75)</f>
        <v>#DIV/0!</v>
      </c>
      <c r="I71" s="84" t="e">
        <f>AVERAGE('AUX-DETAL'!AH75:AL75)</f>
        <v>#DIV/0!</v>
      </c>
      <c r="J71" s="84" t="e">
        <f>AVERAGE('AUX-DETAL'!AM75:AP75)</f>
        <v>#DIV/0!</v>
      </c>
      <c r="K71" s="84" t="e">
        <f>AVERAGE('AUX-DETAL'!AQ75:AQ75)</f>
        <v>#DIV/0!</v>
      </c>
      <c r="L71" s="84" t="e">
        <f>AVERAGE('AUX-DETAL'!#REF!)</f>
        <v>#REF!</v>
      </c>
      <c r="M71" s="85" t="e">
        <f t="shared" si="3"/>
        <v>#DIV/0!</v>
      </c>
    </row>
    <row r="72" spans="1:13" ht="25.8">
      <c r="A72" s="155"/>
      <c r="B72" s="53">
        <v>310000835</v>
      </c>
      <c r="C72" s="96" t="s">
        <v>66</v>
      </c>
      <c r="D72" s="92" t="e">
        <f>AVERAGE('AUX-DETAL'!G76:J76)</f>
        <v>#DIV/0!</v>
      </c>
      <c r="E72" s="84" t="e">
        <f>AVERAGE('AUX-DETAL'!K76:M76)</f>
        <v>#DIV/0!</v>
      </c>
      <c r="F72" s="84" t="e">
        <f>AVERAGE('AUX-DETAL'!N76:O76)</f>
        <v>#DIV/0!</v>
      </c>
      <c r="G72" s="84" t="e">
        <f>AVERAGE('AUX-DETAL'!P76:AB76)</f>
        <v>#DIV/0!</v>
      </c>
      <c r="H72" s="84" t="e">
        <f>AVERAGE('AUX-DETAL'!AC76:AG76)</f>
        <v>#DIV/0!</v>
      </c>
      <c r="I72" s="84" t="e">
        <f>AVERAGE('AUX-DETAL'!AH76:AL76)</f>
        <v>#DIV/0!</v>
      </c>
      <c r="J72" s="84" t="e">
        <f>AVERAGE('AUX-DETAL'!AM76:AP76)</f>
        <v>#DIV/0!</v>
      </c>
      <c r="K72" s="84" t="e">
        <f>AVERAGE('AUX-DETAL'!AQ76:AQ76)</f>
        <v>#DIV/0!</v>
      </c>
      <c r="L72" s="84" t="e">
        <f>AVERAGE('AUX-DETAL'!#REF!)</f>
        <v>#REF!</v>
      </c>
      <c r="M72" s="85" t="e">
        <f t="shared" si="3"/>
        <v>#DIV/0!</v>
      </c>
    </row>
    <row r="73" spans="1:13" ht="25.8">
      <c r="A73" s="155"/>
      <c r="B73" s="53">
        <v>310001159</v>
      </c>
      <c r="C73" s="96" t="s">
        <v>72</v>
      </c>
      <c r="D73" s="92" t="e">
        <f>AVERAGE('AUX-DETAL'!G77:J77)</f>
        <v>#DIV/0!</v>
      </c>
      <c r="E73" s="84" t="e">
        <f>AVERAGE('AUX-DETAL'!K77:M77)</f>
        <v>#DIV/0!</v>
      </c>
      <c r="F73" s="84" t="e">
        <f>AVERAGE('AUX-DETAL'!N77:O77)</f>
        <v>#DIV/0!</v>
      </c>
      <c r="G73" s="84" t="e">
        <f>AVERAGE('AUX-DETAL'!P77:AB77)</f>
        <v>#DIV/0!</v>
      </c>
      <c r="H73" s="84" t="e">
        <f>AVERAGE('AUX-DETAL'!AC77:AG77)</f>
        <v>#DIV/0!</v>
      </c>
      <c r="I73" s="84" t="e">
        <f>AVERAGE('AUX-DETAL'!AH77:AL77)</f>
        <v>#DIV/0!</v>
      </c>
      <c r="J73" s="84" t="e">
        <f>AVERAGE('AUX-DETAL'!AM77:AP77)</f>
        <v>#DIV/0!</v>
      </c>
      <c r="K73" s="84" t="e">
        <f>AVERAGE('AUX-DETAL'!AQ77:AQ77)</f>
        <v>#DIV/0!</v>
      </c>
      <c r="L73" s="84" t="e">
        <f>AVERAGE('AUX-DETAL'!#REF!)</f>
        <v>#REF!</v>
      </c>
      <c r="M73" s="85" t="e">
        <f t="shared" si="3"/>
        <v>#DIV/0!</v>
      </c>
    </row>
    <row r="74" spans="1:13" ht="25.8">
      <c r="A74" s="155"/>
      <c r="B74" s="53">
        <v>310000566</v>
      </c>
      <c r="C74" s="96" t="s">
        <v>60</v>
      </c>
      <c r="D74" s="92" t="e">
        <f>AVERAGE('AUX-DETAL'!G78:J78)</f>
        <v>#DIV/0!</v>
      </c>
      <c r="E74" s="84" t="e">
        <f>AVERAGE('AUX-DETAL'!K78:M78)</f>
        <v>#DIV/0!</v>
      </c>
      <c r="F74" s="84" t="e">
        <f>AVERAGE('AUX-DETAL'!N78:O78)</f>
        <v>#DIV/0!</v>
      </c>
      <c r="G74" s="84" t="e">
        <f>AVERAGE('AUX-DETAL'!P78:AB78)</f>
        <v>#DIV/0!</v>
      </c>
      <c r="H74" s="84" t="e">
        <f>AVERAGE('AUX-DETAL'!AC78:AG78)</f>
        <v>#DIV/0!</v>
      </c>
      <c r="I74" s="84" t="e">
        <f>AVERAGE('AUX-DETAL'!AH78:AL78)</f>
        <v>#DIV/0!</v>
      </c>
      <c r="J74" s="84" t="e">
        <f>AVERAGE('AUX-DETAL'!AM78:AP78)</f>
        <v>#DIV/0!</v>
      </c>
      <c r="K74" s="84" t="e">
        <f>AVERAGE('AUX-DETAL'!AQ78:AQ78)</f>
        <v>#DIV/0!</v>
      </c>
      <c r="L74" s="84" t="e">
        <f>AVERAGE('AUX-DETAL'!#REF!)</f>
        <v>#REF!</v>
      </c>
      <c r="M74" s="85" t="e">
        <f t="shared" si="3"/>
        <v>#DIV/0!</v>
      </c>
    </row>
    <row r="75" spans="1:13" ht="25.8">
      <c r="A75" s="155"/>
      <c r="B75" s="53">
        <v>310000786</v>
      </c>
      <c r="C75" s="96" t="s">
        <v>64</v>
      </c>
      <c r="D75" s="92" t="e">
        <f>AVERAGE('AUX-DETAL'!G79:J79)</f>
        <v>#DIV/0!</v>
      </c>
      <c r="E75" s="84" t="e">
        <f>AVERAGE('AUX-DETAL'!K79:M79)</f>
        <v>#DIV/0!</v>
      </c>
      <c r="F75" s="84" t="e">
        <f>AVERAGE('AUX-DETAL'!N79:O79)</f>
        <v>#DIV/0!</v>
      </c>
      <c r="G75" s="84" t="e">
        <f>AVERAGE('AUX-DETAL'!P79:AB79)</f>
        <v>#DIV/0!</v>
      </c>
      <c r="H75" s="84" t="e">
        <f>AVERAGE('AUX-DETAL'!AC79:AG79)</f>
        <v>#DIV/0!</v>
      </c>
      <c r="I75" s="84" t="e">
        <f>AVERAGE('AUX-DETAL'!AH79:AL79)</f>
        <v>#DIV/0!</v>
      </c>
      <c r="J75" s="84" t="e">
        <f>AVERAGE('AUX-DETAL'!AM79:AP79)</f>
        <v>#DIV/0!</v>
      </c>
      <c r="K75" s="84" t="e">
        <f>AVERAGE('AUX-DETAL'!AQ79:AQ79)</f>
        <v>#DIV/0!</v>
      </c>
      <c r="L75" s="84" t="e">
        <f>AVERAGE('AUX-DETAL'!#REF!)</f>
        <v>#REF!</v>
      </c>
      <c r="M75" s="85" t="e">
        <f t="shared" si="3"/>
        <v>#DIV/0!</v>
      </c>
    </row>
    <row r="76" spans="1:13" ht="25.8">
      <c r="A76" s="155"/>
      <c r="B76" s="53">
        <v>310001540</v>
      </c>
      <c r="C76" s="96" t="s">
        <v>98</v>
      </c>
      <c r="D76" s="92" t="e">
        <f>AVERAGE('AUX-DETAL'!G80:J80)</f>
        <v>#DIV/0!</v>
      </c>
      <c r="E76" s="84" t="e">
        <f>AVERAGE('AUX-DETAL'!K80:M80)</f>
        <v>#DIV/0!</v>
      </c>
      <c r="F76" s="84" t="e">
        <f>AVERAGE('AUX-DETAL'!N80:O80)</f>
        <v>#DIV/0!</v>
      </c>
      <c r="G76" s="84" t="e">
        <f>AVERAGE('AUX-DETAL'!P80:AB80)</f>
        <v>#DIV/0!</v>
      </c>
      <c r="H76" s="84" t="e">
        <f>AVERAGE('AUX-DETAL'!AC80:AG80)</f>
        <v>#DIV/0!</v>
      </c>
      <c r="I76" s="84" t="e">
        <f>AVERAGE('AUX-DETAL'!AH80:AL80)</f>
        <v>#DIV/0!</v>
      </c>
      <c r="J76" s="84" t="e">
        <f>AVERAGE('AUX-DETAL'!AM80:AP80)</f>
        <v>#DIV/0!</v>
      </c>
      <c r="K76" s="84" t="e">
        <f>AVERAGE('AUX-DETAL'!AQ80:AQ80)</f>
        <v>#DIV/0!</v>
      </c>
      <c r="L76" s="84" t="e">
        <f>AVERAGE('AUX-DETAL'!#REF!)</f>
        <v>#REF!</v>
      </c>
      <c r="M76" s="85" t="e">
        <f t="shared" si="3"/>
        <v>#DIV/0!</v>
      </c>
    </row>
    <row r="77" spans="1:13" ht="25.8">
      <c r="A77" s="155"/>
      <c r="B77" s="53">
        <v>310001330</v>
      </c>
      <c r="C77" s="96" t="s">
        <v>89</v>
      </c>
      <c r="D77" s="92" t="e">
        <f>AVERAGE('AUX-DETAL'!G81:J81)</f>
        <v>#DIV/0!</v>
      </c>
      <c r="E77" s="84" t="e">
        <f>AVERAGE('AUX-DETAL'!K81:M81)</f>
        <v>#DIV/0!</v>
      </c>
      <c r="F77" s="84" t="e">
        <f>AVERAGE('AUX-DETAL'!N81:O81)</f>
        <v>#DIV/0!</v>
      </c>
      <c r="G77" s="84" t="e">
        <f>AVERAGE('AUX-DETAL'!P81:AB81)</f>
        <v>#DIV/0!</v>
      </c>
      <c r="H77" s="84" t="e">
        <f>AVERAGE('AUX-DETAL'!AC81:AG81)</f>
        <v>#DIV/0!</v>
      </c>
      <c r="I77" s="84" t="e">
        <f>AVERAGE('AUX-DETAL'!AH81:AL81)</f>
        <v>#DIV/0!</v>
      </c>
      <c r="J77" s="84" t="e">
        <f>AVERAGE('AUX-DETAL'!AM81:AP81)</f>
        <v>#DIV/0!</v>
      </c>
      <c r="K77" s="84" t="e">
        <f>AVERAGE('AUX-DETAL'!AQ81:AQ81)</f>
        <v>#DIV/0!</v>
      </c>
      <c r="L77" s="84" t="e">
        <f>AVERAGE('AUX-DETAL'!#REF!)</f>
        <v>#REF!</v>
      </c>
      <c r="M77" s="85" t="e">
        <f t="shared" si="3"/>
        <v>#DIV/0!</v>
      </c>
    </row>
    <row r="78" spans="1:13" ht="25.8">
      <c r="A78" s="155"/>
      <c r="B78" s="53">
        <v>310001329</v>
      </c>
      <c r="C78" s="96" t="s">
        <v>88</v>
      </c>
      <c r="D78" s="92" t="e">
        <f>AVERAGE('AUX-DETAL'!G82:J82)</f>
        <v>#DIV/0!</v>
      </c>
      <c r="E78" s="84" t="e">
        <f>AVERAGE('AUX-DETAL'!K82:M82)</f>
        <v>#DIV/0!</v>
      </c>
      <c r="F78" s="84" t="e">
        <f>AVERAGE('AUX-DETAL'!N82:O82)</f>
        <v>#DIV/0!</v>
      </c>
      <c r="G78" s="84" t="e">
        <f>AVERAGE('AUX-DETAL'!P82:AB82)</f>
        <v>#DIV/0!</v>
      </c>
      <c r="H78" s="84" t="e">
        <f>AVERAGE('AUX-DETAL'!AC82:AG82)</f>
        <v>#DIV/0!</v>
      </c>
      <c r="I78" s="84" t="e">
        <f>AVERAGE('AUX-DETAL'!AH82:AL82)</f>
        <v>#DIV/0!</v>
      </c>
      <c r="J78" s="84" t="e">
        <f>AVERAGE('AUX-DETAL'!AM82:AP82)</f>
        <v>#DIV/0!</v>
      </c>
      <c r="K78" s="84" t="e">
        <f>AVERAGE('AUX-DETAL'!AQ82:AQ82)</f>
        <v>#DIV/0!</v>
      </c>
      <c r="L78" s="84" t="e">
        <f>AVERAGE('AUX-DETAL'!#REF!)</f>
        <v>#REF!</v>
      </c>
      <c r="M78" s="85" t="e">
        <f t="shared" si="3"/>
        <v>#DIV/0!</v>
      </c>
    </row>
    <row r="79" spans="1:13" ht="25.8">
      <c r="A79" s="155"/>
      <c r="B79" s="53">
        <v>310001307</v>
      </c>
      <c r="C79" s="96" t="s">
        <v>83</v>
      </c>
      <c r="D79" s="92" t="e">
        <f>AVERAGE('AUX-DETAL'!G83:J83)</f>
        <v>#DIV/0!</v>
      </c>
      <c r="E79" s="84" t="e">
        <f>AVERAGE('AUX-DETAL'!K83:M83)</f>
        <v>#DIV/0!</v>
      </c>
      <c r="F79" s="84" t="e">
        <f>AVERAGE('AUX-DETAL'!N83:O83)</f>
        <v>#DIV/0!</v>
      </c>
      <c r="G79" s="84" t="e">
        <f>AVERAGE('AUX-DETAL'!P83:AB83)</f>
        <v>#DIV/0!</v>
      </c>
      <c r="H79" s="84" t="e">
        <f>AVERAGE('AUX-DETAL'!AC83:AG83)</f>
        <v>#DIV/0!</v>
      </c>
      <c r="I79" s="84" t="e">
        <f>AVERAGE('AUX-DETAL'!AH83:AL83)</f>
        <v>#DIV/0!</v>
      </c>
      <c r="J79" s="84" t="e">
        <f>AVERAGE('AUX-DETAL'!AM83:AP83)</f>
        <v>#DIV/0!</v>
      </c>
      <c r="K79" s="84" t="e">
        <f>AVERAGE('AUX-DETAL'!AQ83:AQ83)</f>
        <v>#DIV/0!</v>
      </c>
      <c r="L79" s="84" t="e">
        <f>AVERAGE('AUX-DETAL'!#REF!)</f>
        <v>#REF!</v>
      </c>
      <c r="M79" s="85" t="e">
        <f t="shared" si="3"/>
        <v>#DIV/0!</v>
      </c>
    </row>
    <row r="80" spans="1:13" ht="25.8">
      <c r="A80" s="155"/>
      <c r="B80" s="53">
        <v>310001219</v>
      </c>
      <c r="C80" s="96" t="s">
        <v>76</v>
      </c>
      <c r="D80" s="92" t="e">
        <f>AVERAGE('AUX-DETAL'!G84:J84)</f>
        <v>#DIV/0!</v>
      </c>
      <c r="E80" s="84" t="e">
        <f>AVERAGE('AUX-DETAL'!K84:M84)</f>
        <v>#DIV/0!</v>
      </c>
      <c r="F80" s="84" t="e">
        <f>AVERAGE('AUX-DETAL'!N84:O84)</f>
        <v>#DIV/0!</v>
      </c>
      <c r="G80" s="84" t="e">
        <f>AVERAGE('AUX-DETAL'!P84:AB84)</f>
        <v>#DIV/0!</v>
      </c>
      <c r="H80" s="84" t="e">
        <f>AVERAGE('AUX-DETAL'!AC84:AG84)</f>
        <v>#DIV/0!</v>
      </c>
      <c r="I80" s="84" t="e">
        <f>AVERAGE('AUX-DETAL'!AH84:AL84)</f>
        <v>#DIV/0!</v>
      </c>
      <c r="J80" s="84" t="e">
        <f>AVERAGE('AUX-DETAL'!AM84:AP84)</f>
        <v>#DIV/0!</v>
      </c>
      <c r="K80" s="84" t="e">
        <f>AVERAGE('AUX-DETAL'!AQ84:AQ84)</f>
        <v>#DIV/0!</v>
      </c>
      <c r="L80" s="84" t="e">
        <f>AVERAGE('AUX-DETAL'!#REF!)</f>
        <v>#REF!</v>
      </c>
      <c r="M80" s="85" t="e">
        <f t="shared" si="3"/>
        <v>#DIV/0!</v>
      </c>
    </row>
    <row r="81" spans="1:13" ht="25.8">
      <c r="A81" s="155"/>
      <c r="B81" s="53">
        <v>310001144</v>
      </c>
      <c r="C81" s="96" t="s">
        <v>71</v>
      </c>
      <c r="D81" s="92" t="e">
        <f>AVERAGE('AUX-DETAL'!G85:J85)</f>
        <v>#DIV/0!</v>
      </c>
      <c r="E81" s="84" t="e">
        <f>AVERAGE('AUX-DETAL'!K85:M85)</f>
        <v>#DIV/0!</v>
      </c>
      <c r="F81" s="84" t="e">
        <f>AVERAGE('AUX-DETAL'!N85:O85)</f>
        <v>#DIV/0!</v>
      </c>
      <c r="G81" s="84" t="e">
        <f>AVERAGE('AUX-DETAL'!P85:AB85)</f>
        <v>#DIV/0!</v>
      </c>
      <c r="H81" s="84" t="e">
        <f>AVERAGE('AUX-DETAL'!AC85:AG85)</f>
        <v>#DIV/0!</v>
      </c>
      <c r="I81" s="84" t="e">
        <f>AVERAGE('AUX-DETAL'!AH85:AL85)</f>
        <v>#DIV/0!</v>
      </c>
      <c r="J81" s="84" t="e">
        <f>AVERAGE('AUX-DETAL'!AM85:AP85)</f>
        <v>#DIV/0!</v>
      </c>
      <c r="K81" s="84" t="e">
        <f>AVERAGE('AUX-DETAL'!AQ85:AQ85)</f>
        <v>#DIV/0!</v>
      </c>
      <c r="L81" s="84" t="e">
        <f>AVERAGE('AUX-DETAL'!#REF!)</f>
        <v>#REF!</v>
      </c>
      <c r="M81" s="85" t="e">
        <f t="shared" si="3"/>
        <v>#DIV/0!</v>
      </c>
    </row>
    <row r="82" spans="1:13" ht="25.8">
      <c r="A82" s="155"/>
      <c r="B82" s="53">
        <v>310000814</v>
      </c>
      <c r="C82" s="96" t="s">
        <v>65</v>
      </c>
      <c r="D82" s="92" t="e">
        <f>AVERAGE('AUX-DETAL'!G86:J86)</f>
        <v>#DIV/0!</v>
      </c>
      <c r="E82" s="84" t="e">
        <f>AVERAGE('AUX-DETAL'!K86:M86)</f>
        <v>#DIV/0!</v>
      </c>
      <c r="F82" s="84" t="e">
        <f>AVERAGE('AUX-DETAL'!N86:O86)</f>
        <v>#DIV/0!</v>
      </c>
      <c r="G82" s="84" t="e">
        <f>AVERAGE('AUX-DETAL'!P86:AB86)</f>
        <v>#DIV/0!</v>
      </c>
      <c r="H82" s="84" t="e">
        <f>AVERAGE('AUX-DETAL'!AC86:AG86)</f>
        <v>#DIV/0!</v>
      </c>
      <c r="I82" s="84" t="e">
        <f>AVERAGE('AUX-DETAL'!AH86:AL86)</f>
        <v>#DIV/0!</v>
      </c>
      <c r="J82" s="84" t="e">
        <f>AVERAGE('AUX-DETAL'!AM86:AP86)</f>
        <v>#DIV/0!</v>
      </c>
      <c r="K82" s="84" t="e">
        <f>AVERAGE('AUX-DETAL'!AQ86:AQ86)</f>
        <v>#DIV/0!</v>
      </c>
      <c r="L82" s="84" t="e">
        <f>AVERAGE('AUX-DETAL'!#REF!)</f>
        <v>#REF!</v>
      </c>
      <c r="M82" s="85" t="e">
        <f t="shared" si="3"/>
        <v>#DIV/0!</v>
      </c>
    </row>
    <row r="83" spans="1:13" ht="25.8">
      <c r="A83" s="155"/>
      <c r="B83" s="53">
        <v>310001308</v>
      </c>
      <c r="C83" s="96" t="s">
        <v>84</v>
      </c>
      <c r="D83" s="92" t="e">
        <f>AVERAGE('AUX-DETAL'!G78:J78)</f>
        <v>#DIV/0!</v>
      </c>
      <c r="E83" s="84" t="e">
        <f>AVERAGE('AUX-DETAL'!K78:M78)</f>
        <v>#DIV/0!</v>
      </c>
      <c r="F83" s="84" t="e">
        <f>AVERAGE('AUX-DETAL'!N78:O78)</f>
        <v>#DIV/0!</v>
      </c>
      <c r="G83" s="84" t="e">
        <f>AVERAGE('AUX-DETAL'!P78:AB78)</f>
        <v>#DIV/0!</v>
      </c>
      <c r="H83" s="84" t="e">
        <f>AVERAGE('AUX-DETAL'!AC78:AG78)</f>
        <v>#DIV/0!</v>
      </c>
      <c r="I83" s="84" t="e">
        <f>AVERAGE('AUX-DETAL'!AH78:AL78)</f>
        <v>#DIV/0!</v>
      </c>
      <c r="J83" s="84" t="e">
        <f>AVERAGE('AUX-DETAL'!AM78:AP78)</f>
        <v>#DIV/0!</v>
      </c>
      <c r="K83" s="84" t="e">
        <f>AVERAGE('AUX-DETAL'!AQ78:AQ78)</f>
        <v>#DIV/0!</v>
      </c>
      <c r="L83" s="84" t="e">
        <f>AVERAGE('AUX-DETAL'!#REF!)</f>
        <v>#REF!</v>
      </c>
      <c r="M83" s="85" t="e">
        <f t="shared" ref="M83:M129" si="4">AVERAGE(D83:L83)</f>
        <v>#DIV/0!</v>
      </c>
    </row>
    <row r="84" spans="1:13" ht="25.8">
      <c r="A84" s="155"/>
      <c r="B84" s="53">
        <v>310001190</v>
      </c>
      <c r="C84" s="96" t="s">
        <v>74</v>
      </c>
      <c r="D84" s="92" t="e">
        <f>AVERAGE('AUX-DETAL'!G79:J79)</f>
        <v>#DIV/0!</v>
      </c>
      <c r="E84" s="84" t="e">
        <f>AVERAGE('AUX-DETAL'!K79:M79)</f>
        <v>#DIV/0!</v>
      </c>
      <c r="F84" s="84" t="e">
        <f>AVERAGE('AUX-DETAL'!N79:O79)</f>
        <v>#DIV/0!</v>
      </c>
      <c r="G84" s="84" t="e">
        <f>AVERAGE('AUX-DETAL'!P79:AB79)</f>
        <v>#DIV/0!</v>
      </c>
      <c r="H84" s="84" t="e">
        <f>AVERAGE('AUX-DETAL'!AC79:AG79)</f>
        <v>#DIV/0!</v>
      </c>
      <c r="I84" s="84" t="e">
        <f>AVERAGE('AUX-DETAL'!AH79:AL79)</f>
        <v>#DIV/0!</v>
      </c>
      <c r="J84" s="84" t="e">
        <f>AVERAGE('AUX-DETAL'!AM79:AP79)</f>
        <v>#DIV/0!</v>
      </c>
      <c r="K84" s="84" t="e">
        <f>AVERAGE('AUX-DETAL'!AQ79:AQ79)</f>
        <v>#DIV/0!</v>
      </c>
      <c r="L84" s="84" t="e">
        <f>AVERAGE('AUX-DETAL'!#REF!)</f>
        <v>#REF!</v>
      </c>
      <c r="M84" s="85" t="e">
        <f t="shared" si="4"/>
        <v>#DIV/0!</v>
      </c>
    </row>
    <row r="85" spans="1:13" ht="25.8">
      <c r="A85" s="155"/>
      <c r="B85" s="53">
        <v>310000518</v>
      </c>
      <c r="C85" s="96" t="s">
        <v>57</v>
      </c>
      <c r="D85" s="92" t="e">
        <f>AVERAGE('AUX-DETAL'!G80:J80)</f>
        <v>#DIV/0!</v>
      </c>
      <c r="E85" s="84" t="e">
        <f>AVERAGE('AUX-DETAL'!K80:M80)</f>
        <v>#DIV/0!</v>
      </c>
      <c r="F85" s="84" t="e">
        <f>AVERAGE('AUX-DETAL'!N80:O80)</f>
        <v>#DIV/0!</v>
      </c>
      <c r="G85" s="84" t="e">
        <f>AVERAGE('AUX-DETAL'!P80:AB80)</f>
        <v>#DIV/0!</v>
      </c>
      <c r="H85" s="84" t="e">
        <f>AVERAGE('AUX-DETAL'!AC80:AG80)</f>
        <v>#DIV/0!</v>
      </c>
      <c r="I85" s="84" t="e">
        <f>AVERAGE('AUX-DETAL'!AH80:AL80)</f>
        <v>#DIV/0!</v>
      </c>
      <c r="J85" s="84" t="e">
        <f>AVERAGE('AUX-DETAL'!AM80:AP80)</f>
        <v>#DIV/0!</v>
      </c>
      <c r="K85" s="84" t="e">
        <f>AVERAGE('AUX-DETAL'!AQ80:AQ80)</f>
        <v>#DIV/0!</v>
      </c>
      <c r="L85" s="84" t="e">
        <f>AVERAGE('AUX-DETAL'!#REF!)</f>
        <v>#REF!</v>
      </c>
      <c r="M85" s="85" t="e">
        <f t="shared" si="4"/>
        <v>#DIV/0!</v>
      </c>
    </row>
    <row r="86" spans="1:13" ht="25.8">
      <c r="A86" s="155"/>
      <c r="B86" s="53">
        <v>310001014</v>
      </c>
      <c r="C86" s="96" t="s">
        <v>67</v>
      </c>
      <c r="D86" s="92" t="e">
        <f>AVERAGE('AUX-DETAL'!G81:J81)</f>
        <v>#DIV/0!</v>
      </c>
      <c r="E86" s="84" t="e">
        <f>AVERAGE('AUX-DETAL'!K81:M81)</f>
        <v>#DIV/0!</v>
      </c>
      <c r="F86" s="84" t="e">
        <f>AVERAGE('AUX-DETAL'!N81:O81)</f>
        <v>#DIV/0!</v>
      </c>
      <c r="G86" s="84" t="e">
        <f>AVERAGE('AUX-DETAL'!P81:AB81)</f>
        <v>#DIV/0!</v>
      </c>
      <c r="H86" s="84" t="e">
        <f>AVERAGE('AUX-DETAL'!AC81:AG81)</f>
        <v>#DIV/0!</v>
      </c>
      <c r="I86" s="84" t="e">
        <f>AVERAGE('AUX-DETAL'!AH81:AL81)</f>
        <v>#DIV/0!</v>
      </c>
      <c r="J86" s="84" t="e">
        <f>AVERAGE('AUX-DETAL'!AM81:AP81)</f>
        <v>#DIV/0!</v>
      </c>
      <c r="K86" s="84" t="e">
        <f>AVERAGE('AUX-DETAL'!AQ81:AQ81)</f>
        <v>#DIV/0!</v>
      </c>
      <c r="L86" s="84" t="e">
        <f>AVERAGE('AUX-DETAL'!#REF!)</f>
        <v>#REF!</v>
      </c>
      <c r="M86" s="85" t="e">
        <f t="shared" si="4"/>
        <v>#DIV/0!</v>
      </c>
    </row>
    <row r="87" spans="1:13" ht="25.8">
      <c r="A87" s="155"/>
      <c r="B87" s="53">
        <v>310001264</v>
      </c>
      <c r="C87" s="96" t="s">
        <v>80</v>
      </c>
      <c r="D87" s="92" t="e">
        <f>AVERAGE('AUX-DETAL'!G91:J91)</f>
        <v>#DIV/0!</v>
      </c>
      <c r="E87" s="84" t="e">
        <f>AVERAGE('AUX-DETAL'!K91:M91)</f>
        <v>#DIV/0!</v>
      </c>
      <c r="F87" s="84" t="e">
        <f>AVERAGE('AUX-DETAL'!N91:O91)</f>
        <v>#DIV/0!</v>
      </c>
      <c r="G87" s="84" t="e">
        <f>AVERAGE('AUX-DETAL'!P91:AB91)</f>
        <v>#DIV/0!</v>
      </c>
      <c r="H87" s="84" t="e">
        <f>AVERAGE('AUX-DETAL'!AC91:AG91)</f>
        <v>#DIV/0!</v>
      </c>
      <c r="I87" s="84" t="e">
        <f>AVERAGE('AUX-DETAL'!AH91:AL91)</f>
        <v>#DIV/0!</v>
      </c>
      <c r="J87" s="84" t="e">
        <f>AVERAGE('AUX-DETAL'!AM91:AP91)</f>
        <v>#DIV/0!</v>
      </c>
      <c r="K87" s="84" t="e">
        <f>AVERAGE('AUX-DETAL'!AQ91:AQ91)</f>
        <v>#DIV/0!</v>
      </c>
      <c r="L87" s="84" t="e">
        <f>AVERAGE('AUX-DETAL'!#REF!)</f>
        <v>#REF!</v>
      </c>
      <c r="M87" s="85" t="e">
        <f t="shared" si="4"/>
        <v>#DIV/0!</v>
      </c>
    </row>
    <row r="88" spans="1:13" ht="25.8">
      <c r="A88" s="155"/>
      <c r="B88" s="53">
        <v>310001549</v>
      </c>
      <c r="C88" s="96" t="s">
        <v>99</v>
      </c>
      <c r="D88" s="92" t="e">
        <f>AVERAGE('AUX-DETAL'!G83:J83)</f>
        <v>#DIV/0!</v>
      </c>
      <c r="E88" s="84" t="e">
        <f>AVERAGE('AUX-DETAL'!K83:M83)</f>
        <v>#DIV/0!</v>
      </c>
      <c r="F88" s="84" t="e">
        <f>AVERAGE('AUX-DETAL'!N83:O83)</f>
        <v>#DIV/0!</v>
      </c>
      <c r="G88" s="84" t="e">
        <f>AVERAGE('AUX-DETAL'!P83:AB83)</f>
        <v>#DIV/0!</v>
      </c>
      <c r="H88" s="84" t="e">
        <f>AVERAGE('AUX-DETAL'!AC83:AG83)</f>
        <v>#DIV/0!</v>
      </c>
      <c r="I88" s="84" t="e">
        <f>AVERAGE('AUX-DETAL'!AH83:AL83)</f>
        <v>#DIV/0!</v>
      </c>
      <c r="J88" s="84" t="e">
        <f>AVERAGE('AUX-DETAL'!AM83:AP83)</f>
        <v>#DIV/0!</v>
      </c>
      <c r="K88" s="84" t="e">
        <f>AVERAGE('AUX-DETAL'!AQ83:AQ83)</f>
        <v>#DIV/0!</v>
      </c>
      <c r="L88" s="84" t="e">
        <f>AVERAGE('AUX-DETAL'!#REF!)</f>
        <v>#REF!</v>
      </c>
      <c r="M88" s="85" t="e">
        <f t="shared" ref="M88:M91" si="5">AVERAGE(D88:L88)</f>
        <v>#DIV/0!</v>
      </c>
    </row>
    <row r="89" spans="1:13" ht="25.8">
      <c r="A89" s="155"/>
      <c r="B89" s="53">
        <v>310000570</v>
      </c>
      <c r="C89" s="96" t="s">
        <v>61</v>
      </c>
      <c r="D89" s="92" t="e">
        <f>AVERAGE('AUX-DETAL'!G84:J84)</f>
        <v>#DIV/0!</v>
      </c>
      <c r="E89" s="84" t="e">
        <f>AVERAGE('AUX-DETAL'!K84:M84)</f>
        <v>#DIV/0!</v>
      </c>
      <c r="F89" s="84" t="e">
        <f>AVERAGE('AUX-DETAL'!N84:O84)</f>
        <v>#DIV/0!</v>
      </c>
      <c r="G89" s="84" t="e">
        <f>AVERAGE('AUX-DETAL'!P84:AB84)</f>
        <v>#DIV/0!</v>
      </c>
      <c r="H89" s="84" t="e">
        <f>AVERAGE('AUX-DETAL'!AC84:AG84)</f>
        <v>#DIV/0!</v>
      </c>
      <c r="I89" s="84" t="e">
        <f>AVERAGE('AUX-DETAL'!AH84:AL84)</f>
        <v>#DIV/0!</v>
      </c>
      <c r="J89" s="84" t="e">
        <f>AVERAGE('AUX-DETAL'!AM84:AP84)</f>
        <v>#DIV/0!</v>
      </c>
      <c r="K89" s="84" t="e">
        <f>AVERAGE('AUX-DETAL'!AQ84:AQ84)</f>
        <v>#DIV/0!</v>
      </c>
      <c r="L89" s="84" t="e">
        <f>AVERAGE('AUX-DETAL'!#REF!)</f>
        <v>#REF!</v>
      </c>
      <c r="M89" s="85" t="e">
        <f t="shared" si="5"/>
        <v>#DIV/0!</v>
      </c>
    </row>
    <row r="90" spans="1:13" ht="25.8">
      <c r="A90" s="155"/>
      <c r="B90" s="53">
        <v>310001263</v>
      </c>
      <c r="C90" s="96" t="s">
        <v>79</v>
      </c>
      <c r="D90" s="92" t="e">
        <f>AVERAGE('AUX-DETAL'!G85:J85)</f>
        <v>#DIV/0!</v>
      </c>
      <c r="E90" s="84" t="e">
        <f>AVERAGE('AUX-DETAL'!K85:M85)</f>
        <v>#DIV/0!</v>
      </c>
      <c r="F90" s="84" t="e">
        <f>AVERAGE('AUX-DETAL'!N85:O85)</f>
        <v>#DIV/0!</v>
      </c>
      <c r="G90" s="84" t="e">
        <f>AVERAGE('AUX-DETAL'!P85:AB85)</f>
        <v>#DIV/0!</v>
      </c>
      <c r="H90" s="84" t="e">
        <f>AVERAGE('AUX-DETAL'!AC85:AG85)</f>
        <v>#DIV/0!</v>
      </c>
      <c r="I90" s="84" t="e">
        <f>AVERAGE('AUX-DETAL'!AH85:AL85)</f>
        <v>#DIV/0!</v>
      </c>
      <c r="J90" s="84" t="e">
        <f>AVERAGE('AUX-DETAL'!AM85:AP85)</f>
        <v>#DIV/0!</v>
      </c>
      <c r="K90" s="84" t="e">
        <f>AVERAGE('AUX-DETAL'!AQ85:AQ85)</f>
        <v>#DIV/0!</v>
      </c>
      <c r="L90" s="84" t="e">
        <f>AVERAGE('AUX-DETAL'!#REF!)</f>
        <v>#REF!</v>
      </c>
      <c r="M90" s="85" t="e">
        <f t="shared" si="5"/>
        <v>#DIV/0!</v>
      </c>
    </row>
    <row r="91" spans="1:13" ht="26.35" thickBot="1">
      <c r="A91" s="155"/>
      <c r="B91" s="125">
        <v>310001485</v>
      </c>
      <c r="C91" s="126" t="s">
        <v>92</v>
      </c>
      <c r="D91" s="92" t="e">
        <f>AVERAGE('AUX-DETAL'!G86:J86)</f>
        <v>#DIV/0!</v>
      </c>
      <c r="E91" s="84" t="e">
        <f>AVERAGE('AUX-DETAL'!K86:M86)</f>
        <v>#DIV/0!</v>
      </c>
      <c r="F91" s="84" t="e">
        <f>AVERAGE('AUX-DETAL'!N86:O86)</f>
        <v>#DIV/0!</v>
      </c>
      <c r="G91" s="84" t="e">
        <f>AVERAGE('AUX-DETAL'!P86:AB86)</f>
        <v>#DIV/0!</v>
      </c>
      <c r="H91" s="84" t="e">
        <f>AVERAGE('AUX-DETAL'!AC86:AG86)</f>
        <v>#DIV/0!</v>
      </c>
      <c r="I91" s="84" t="e">
        <f>AVERAGE('AUX-DETAL'!AH86:AL86)</f>
        <v>#DIV/0!</v>
      </c>
      <c r="J91" s="84" t="e">
        <f>AVERAGE('AUX-DETAL'!AM86:AP86)</f>
        <v>#DIV/0!</v>
      </c>
      <c r="K91" s="84" t="e">
        <f>AVERAGE('AUX-DETAL'!AQ86:AQ86)</f>
        <v>#DIV/0!</v>
      </c>
      <c r="L91" s="84" t="e">
        <f>AVERAGE('AUX-DETAL'!#REF!)</f>
        <v>#REF!</v>
      </c>
      <c r="M91" s="85" t="e">
        <f t="shared" si="5"/>
        <v>#DIV/0!</v>
      </c>
    </row>
    <row r="92" spans="1:13" ht="25.8">
      <c r="A92" s="148"/>
      <c r="B92" s="56">
        <v>310000585</v>
      </c>
      <c r="C92" s="97" t="s">
        <v>117</v>
      </c>
      <c r="D92" s="92">
        <f>AVERAGE('AUX-DETAL'!G96:J96)</f>
        <v>3</v>
      </c>
      <c r="E92" s="84">
        <f>AVERAGE('AUX-DETAL'!K96:M96)</f>
        <v>2.6666666666666665</v>
      </c>
      <c r="F92" s="84">
        <f>AVERAGE('AUX-DETAL'!N96:O96)</f>
        <v>2</v>
      </c>
      <c r="G92" s="84">
        <f>AVERAGE('AUX-DETAL'!P96:AB96)</f>
        <v>2.6153846153846154</v>
      </c>
      <c r="H92" s="84">
        <f>AVERAGE('AUX-DETAL'!AC96:AG96)</f>
        <v>1.2</v>
      </c>
      <c r="I92" s="84">
        <f>AVERAGE('AUX-DETAL'!AH96:AL96)</f>
        <v>1.2</v>
      </c>
      <c r="J92" s="84">
        <f>AVERAGE('AUX-DETAL'!AM96:AP96)</f>
        <v>1.75</v>
      </c>
      <c r="K92" s="84">
        <f>AVERAGE('AUX-DETAL'!AQ96:AQ96)</f>
        <v>3</v>
      </c>
      <c r="L92" s="84" t="e">
        <f>AVERAGE('AUX-DETAL'!#REF!)</f>
        <v>#REF!</v>
      </c>
      <c r="M92" s="85" t="e">
        <f t="shared" si="4"/>
        <v>#REF!</v>
      </c>
    </row>
    <row r="93" spans="1:13" ht="25.8">
      <c r="A93" s="148"/>
      <c r="B93" s="56">
        <v>310000488</v>
      </c>
      <c r="C93" s="97" t="s">
        <v>103</v>
      </c>
      <c r="D93" s="92">
        <f>AVERAGE('AUX-DETAL'!G97:J97)</f>
        <v>1.75</v>
      </c>
      <c r="E93" s="84">
        <f>AVERAGE('AUX-DETAL'!K97:M97)</f>
        <v>1.3333333333333333</v>
      </c>
      <c r="F93" s="84">
        <f>AVERAGE('AUX-DETAL'!N97:O97)</f>
        <v>2</v>
      </c>
      <c r="G93" s="84">
        <f>AVERAGE('AUX-DETAL'!P97:AB97)</f>
        <v>1.5384615384615385</v>
      </c>
      <c r="H93" s="84">
        <f>AVERAGE('AUX-DETAL'!AC97:AG97)</f>
        <v>1.2</v>
      </c>
      <c r="I93" s="84">
        <f>AVERAGE('AUX-DETAL'!AH97:AL97)</f>
        <v>0.6</v>
      </c>
      <c r="J93" s="84">
        <f>AVERAGE('AUX-DETAL'!AM97:AP97)</f>
        <v>0.75</v>
      </c>
      <c r="K93" s="84">
        <f>AVERAGE('AUX-DETAL'!AQ97:AQ97)</f>
        <v>1</v>
      </c>
      <c r="L93" s="84" t="e">
        <f>AVERAGE('AUX-DETAL'!#REF!)</f>
        <v>#REF!</v>
      </c>
      <c r="M93" s="85" t="e">
        <f t="shared" si="4"/>
        <v>#REF!</v>
      </c>
    </row>
    <row r="94" spans="1:13" ht="25.8">
      <c r="A94" s="148"/>
      <c r="B94" s="56">
        <v>310001552</v>
      </c>
      <c r="C94" s="97" t="s">
        <v>118</v>
      </c>
      <c r="D94" s="92" t="e">
        <f>AVERAGE('AUX-DETAL'!G98:J98)</f>
        <v>#DIV/0!</v>
      </c>
      <c r="E94" s="84" t="e">
        <f>AVERAGE('AUX-DETAL'!K98:M98)</f>
        <v>#DIV/0!</v>
      </c>
      <c r="F94" s="84" t="e">
        <f>AVERAGE('AUX-DETAL'!N98:O98)</f>
        <v>#DIV/0!</v>
      </c>
      <c r="G94" s="84" t="e">
        <f>AVERAGE('AUX-DETAL'!P98:AB98)</f>
        <v>#DIV/0!</v>
      </c>
      <c r="H94" s="84" t="e">
        <f>AVERAGE('AUX-DETAL'!AC98:AG98)</f>
        <v>#DIV/0!</v>
      </c>
      <c r="I94" s="84" t="e">
        <f>AVERAGE('AUX-DETAL'!AH98:AL98)</f>
        <v>#DIV/0!</v>
      </c>
      <c r="J94" s="84" t="e">
        <f>AVERAGE('AUX-DETAL'!AM98:AP98)</f>
        <v>#DIV/0!</v>
      </c>
      <c r="K94" s="84" t="e">
        <f>AVERAGE('AUX-DETAL'!AQ98:AQ98)</f>
        <v>#DIV/0!</v>
      </c>
      <c r="L94" s="84" t="e">
        <f>AVERAGE('AUX-DETAL'!#REF!)</f>
        <v>#REF!</v>
      </c>
      <c r="M94" s="85" t="e">
        <f t="shared" si="4"/>
        <v>#DIV/0!</v>
      </c>
    </row>
    <row r="95" spans="1:13" ht="25.8">
      <c r="A95" s="148"/>
      <c r="B95" s="56">
        <v>310001298</v>
      </c>
      <c r="C95" s="97" t="s">
        <v>119</v>
      </c>
      <c r="D95" s="92">
        <f>AVERAGE('AUX-DETAL'!G99:J99)</f>
        <v>2.5</v>
      </c>
      <c r="E95" s="84">
        <f>AVERAGE('AUX-DETAL'!K99:M99)</f>
        <v>3</v>
      </c>
      <c r="F95" s="84">
        <f>AVERAGE('AUX-DETAL'!N99:O99)</f>
        <v>2.5</v>
      </c>
      <c r="G95" s="84">
        <f>AVERAGE('AUX-DETAL'!P99:AB99)</f>
        <v>2.0769230769230771</v>
      </c>
      <c r="H95" s="84">
        <f>AVERAGE('AUX-DETAL'!AC99:AG99)</f>
        <v>1.4</v>
      </c>
      <c r="I95" s="84">
        <f>AVERAGE('AUX-DETAL'!AH99:AL99)</f>
        <v>1</v>
      </c>
      <c r="J95" s="84">
        <f>AVERAGE('AUX-DETAL'!AM99:AP99)</f>
        <v>1.5</v>
      </c>
      <c r="K95" s="84">
        <f>AVERAGE('AUX-DETAL'!AQ99:AQ99)</f>
        <v>1</v>
      </c>
      <c r="L95" s="84" t="e">
        <f>AVERAGE('AUX-DETAL'!#REF!)</f>
        <v>#REF!</v>
      </c>
      <c r="M95" s="85" t="e">
        <f t="shared" si="4"/>
        <v>#REF!</v>
      </c>
    </row>
    <row r="96" spans="1:13" ht="25.8">
      <c r="A96" s="148"/>
      <c r="B96" s="56">
        <v>310001323</v>
      </c>
      <c r="C96" s="97" t="s">
        <v>120</v>
      </c>
      <c r="D96" s="92" t="e">
        <f>AVERAGE('AUX-DETAL'!G100:J100)</f>
        <v>#DIV/0!</v>
      </c>
      <c r="E96" s="84" t="e">
        <f>AVERAGE('AUX-DETAL'!K100:M100)</f>
        <v>#DIV/0!</v>
      </c>
      <c r="F96" s="84" t="e">
        <f>AVERAGE('AUX-DETAL'!N100:O100)</f>
        <v>#DIV/0!</v>
      </c>
      <c r="G96" s="84" t="e">
        <f>AVERAGE('AUX-DETAL'!P100:AB100)</f>
        <v>#DIV/0!</v>
      </c>
      <c r="H96" s="84" t="e">
        <f>AVERAGE('AUX-DETAL'!AC100:AG100)</f>
        <v>#DIV/0!</v>
      </c>
      <c r="I96" s="84" t="e">
        <f>AVERAGE('AUX-DETAL'!AH100:AL100)</f>
        <v>#DIV/0!</v>
      </c>
      <c r="J96" s="84" t="e">
        <f>AVERAGE('AUX-DETAL'!AM100:AP100)</f>
        <v>#DIV/0!</v>
      </c>
      <c r="K96" s="84" t="e">
        <f>AVERAGE('AUX-DETAL'!AQ100:AQ100)</f>
        <v>#DIV/0!</v>
      </c>
      <c r="L96" s="84" t="e">
        <f>AVERAGE('AUX-DETAL'!#REF!)</f>
        <v>#REF!</v>
      </c>
      <c r="M96" s="85" t="e">
        <f t="shared" si="4"/>
        <v>#DIV/0!</v>
      </c>
    </row>
    <row r="97" spans="1:13" ht="25.8">
      <c r="A97" s="148"/>
      <c r="B97" s="56">
        <v>310001060</v>
      </c>
      <c r="C97" s="97" t="s">
        <v>121</v>
      </c>
      <c r="D97" s="92" t="e">
        <f>AVERAGE('AUX-DETAL'!G101:J101)</f>
        <v>#DIV/0!</v>
      </c>
      <c r="E97" s="84" t="e">
        <f>AVERAGE('AUX-DETAL'!K101:M101)</f>
        <v>#DIV/0!</v>
      </c>
      <c r="F97" s="84" t="e">
        <f>AVERAGE('AUX-DETAL'!N101:O101)</f>
        <v>#DIV/0!</v>
      </c>
      <c r="G97" s="84" t="e">
        <f>AVERAGE('AUX-DETAL'!P101:AB101)</f>
        <v>#DIV/0!</v>
      </c>
      <c r="H97" s="84" t="e">
        <f>AVERAGE('AUX-DETAL'!AC101:AG101)</f>
        <v>#DIV/0!</v>
      </c>
      <c r="I97" s="84" t="e">
        <f>AVERAGE('AUX-DETAL'!AH101:AL101)</f>
        <v>#DIV/0!</v>
      </c>
      <c r="J97" s="84" t="e">
        <f>AVERAGE('AUX-DETAL'!AM101:AP101)</f>
        <v>#DIV/0!</v>
      </c>
      <c r="K97" s="84" t="e">
        <f>AVERAGE('AUX-DETAL'!AQ101:AQ101)</f>
        <v>#DIV/0!</v>
      </c>
      <c r="L97" s="84" t="e">
        <f>AVERAGE('AUX-DETAL'!#REF!)</f>
        <v>#REF!</v>
      </c>
      <c r="M97" s="85" t="e">
        <f t="shared" si="4"/>
        <v>#DIV/0!</v>
      </c>
    </row>
    <row r="98" spans="1:13" ht="25.8">
      <c r="A98" s="148"/>
      <c r="B98" s="56">
        <v>310000495</v>
      </c>
      <c r="C98" s="97" t="s">
        <v>104</v>
      </c>
      <c r="D98" s="92">
        <f>AVERAGE('AUX-DETAL'!G102:J102)</f>
        <v>2.5</v>
      </c>
      <c r="E98" s="84">
        <f>AVERAGE('AUX-DETAL'!K102:M102)</f>
        <v>3</v>
      </c>
      <c r="F98" s="84">
        <f>AVERAGE('AUX-DETAL'!N102:O102)</f>
        <v>2.5</v>
      </c>
      <c r="G98" s="84">
        <f>AVERAGE('AUX-DETAL'!P102:AB102)</f>
        <v>2.0769230769230771</v>
      </c>
      <c r="H98" s="84">
        <f>AVERAGE('AUX-DETAL'!AC102:AG102)</f>
        <v>1.4</v>
      </c>
      <c r="I98" s="84">
        <f>AVERAGE('AUX-DETAL'!AH102:AL102)</f>
        <v>1</v>
      </c>
      <c r="J98" s="84">
        <f>AVERAGE('AUX-DETAL'!AM102:AP102)</f>
        <v>1.5</v>
      </c>
      <c r="K98" s="84">
        <f>AVERAGE('AUX-DETAL'!AQ102:AQ102)</f>
        <v>1</v>
      </c>
      <c r="L98" s="84" t="e">
        <f>AVERAGE('AUX-DETAL'!#REF!)</f>
        <v>#REF!</v>
      </c>
      <c r="M98" s="85" t="e">
        <f t="shared" si="4"/>
        <v>#REF!</v>
      </c>
    </row>
    <row r="99" spans="1:13" ht="25.8">
      <c r="A99" s="148"/>
      <c r="B99" s="56">
        <v>310001573</v>
      </c>
      <c r="C99" s="97" t="s">
        <v>122</v>
      </c>
      <c r="D99" s="92" t="e">
        <f>AVERAGE('AUX-DETAL'!#REF!)</f>
        <v>#REF!</v>
      </c>
      <c r="E99" s="84" t="e">
        <f>AVERAGE('AUX-DETAL'!#REF!)</f>
        <v>#REF!</v>
      </c>
      <c r="F99" s="84" t="e">
        <f>AVERAGE('AUX-DETAL'!#REF!)</f>
        <v>#REF!</v>
      </c>
      <c r="G99" s="84" t="e">
        <f>AVERAGE('AUX-DETAL'!#REF!)</f>
        <v>#REF!</v>
      </c>
      <c r="H99" s="84" t="e">
        <f>AVERAGE('AUX-DETAL'!#REF!)</f>
        <v>#REF!</v>
      </c>
      <c r="I99" s="84" t="e">
        <f>AVERAGE('AUX-DETAL'!#REF!)</f>
        <v>#REF!</v>
      </c>
      <c r="J99" s="84" t="e">
        <f>AVERAGE('AUX-DETAL'!#REF!)</f>
        <v>#REF!</v>
      </c>
      <c r="K99" s="84" t="e">
        <f>AVERAGE('AUX-DETAL'!#REF!)</f>
        <v>#REF!</v>
      </c>
      <c r="L99" s="84" t="e">
        <f>AVERAGE('AUX-DETAL'!#REF!)</f>
        <v>#REF!</v>
      </c>
      <c r="M99" s="85" t="e">
        <f t="shared" si="4"/>
        <v>#REF!</v>
      </c>
    </row>
    <row r="100" spans="1:13" ht="25.8">
      <c r="A100" s="148"/>
      <c r="B100" s="56">
        <v>310000807</v>
      </c>
      <c r="C100" s="97" t="s">
        <v>123</v>
      </c>
      <c r="D100" s="92" t="e">
        <f>AVERAGE('AUX-DETAL'!G103:J103)</f>
        <v>#DIV/0!</v>
      </c>
      <c r="E100" s="84" t="e">
        <f>AVERAGE('AUX-DETAL'!K103:M103)</f>
        <v>#DIV/0!</v>
      </c>
      <c r="F100" s="84" t="e">
        <f>AVERAGE('AUX-DETAL'!N103:O103)</f>
        <v>#DIV/0!</v>
      </c>
      <c r="G100" s="84" t="e">
        <f>AVERAGE('AUX-DETAL'!P103:AB103)</f>
        <v>#DIV/0!</v>
      </c>
      <c r="H100" s="84" t="e">
        <f>AVERAGE('AUX-DETAL'!AC103:AG103)</f>
        <v>#DIV/0!</v>
      </c>
      <c r="I100" s="84" t="e">
        <f>AVERAGE('AUX-DETAL'!AH103:AL103)</f>
        <v>#DIV/0!</v>
      </c>
      <c r="J100" s="84" t="e">
        <f>AVERAGE('AUX-DETAL'!AM103:AP103)</f>
        <v>#DIV/0!</v>
      </c>
      <c r="K100" s="84" t="e">
        <f>AVERAGE('AUX-DETAL'!AQ103:AQ103)</f>
        <v>#DIV/0!</v>
      </c>
      <c r="L100" s="84" t="e">
        <f>AVERAGE('AUX-DETAL'!#REF!)</f>
        <v>#REF!</v>
      </c>
      <c r="M100" s="85" t="e">
        <f t="shared" si="4"/>
        <v>#DIV/0!</v>
      </c>
    </row>
    <row r="101" spans="1:13" ht="25.8">
      <c r="A101" s="148"/>
      <c r="B101" s="56">
        <v>310001202</v>
      </c>
      <c r="C101" s="97" t="s">
        <v>124</v>
      </c>
      <c r="D101" s="92" t="e">
        <f>AVERAGE('AUX-DETAL'!G104:J104)</f>
        <v>#DIV/0!</v>
      </c>
      <c r="E101" s="84" t="e">
        <f>AVERAGE('AUX-DETAL'!K104:M104)</f>
        <v>#DIV/0!</v>
      </c>
      <c r="F101" s="84" t="e">
        <f>AVERAGE('AUX-DETAL'!N104:O104)</f>
        <v>#DIV/0!</v>
      </c>
      <c r="G101" s="84" t="e">
        <f>AVERAGE('AUX-DETAL'!P104:AB104)</f>
        <v>#DIV/0!</v>
      </c>
      <c r="H101" s="84" t="e">
        <f>AVERAGE('AUX-DETAL'!AC104:AG104)</f>
        <v>#DIV/0!</v>
      </c>
      <c r="I101" s="84" t="e">
        <f>AVERAGE('AUX-DETAL'!AH104:AL104)</f>
        <v>#DIV/0!</v>
      </c>
      <c r="J101" s="84" t="e">
        <f>AVERAGE('AUX-DETAL'!AM104:AP104)</f>
        <v>#DIV/0!</v>
      </c>
      <c r="K101" s="84" t="e">
        <f>AVERAGE('AUX-DETAL'!AQ104:AQ104)</f>
        <v>#DIV/0!</v>
      </c>
      <c r="L101" s="84" t="e">
        <f>AVERAGE('AUX-DETAL'!#REF!)</f>
        <v>#REF!</v>
      </c>
      <c r="M101" s="85" t="e">
        <f t="shared" si="4"/>
        <v>#DIV/0!</v>
      </c>
    </row>
    <row r="102" spans="1:13" ht="25.8">
      <c r="A102" s="148"/>
      <c r="B102" s="56">
        <v>310000535</v>
      </c>
      <c r="C102" s="97" t="s">
        <v>111</v>
      </c>
      <c r="D102" s="92" t="e">
        <f>AVERAGE('AUX-DETAL'!G105:J105)</f>
        <v>#DIV/0!</v>
      </c>
      <c r="E102" s="84" t="e">
        <f>AVERAGE('AUX-DETAL'!K105:M105)</f>
        <v>#DIV/0!</v>
      </c>
      <c r="F102" s="84" t="e">
        <f>AVERAGE('AUX-DETAL'!N105:O105)</f>
        <v>#DIV/0!</v>
      </c>
      <c r="G102" s="84" t="e">
        <f>AVERAGE('AUX-DETAL'!P105:AB105)</f>
        <v>#DIV/0!</v>
      </c>
      <c r="H102" s="84" t="e">
        <f>AVERAGE('AUX-DETAL'!AC105:AG105)</f>
        <v>#DIV/0!</v>
      </c>
      <c r="I102" s="84" t="e">
        <f>AVERAGE('AUX-DETAL'!AH105:AL105)</f>
        <v>#DIV/0!</v>
      </c>
      <c r="J102" s="84" t="e">
        <f>AVERAGE('AUX-DETAL'!AM105:AP105)</f>
        <v>#DIV/0!</v>
      </c>
      <c r="K102" s="84" t="e">
        <f>AVERAGE('AUX-DETAL'!AQ105:AQ105)</f>
        <v>#DIV/0!</v>
      </c>
      <c r="L102" s="84" t="e">
        <f>AVERAGE('AUX-DETAL'!#REF!)</f>
        <v>#REF!</v>
      </c>
      <c r="M102" s="85" t="e">
        <f t="shared" si="4"/>
        <v>#DIV/0!</v>
      </c>
    </row>
    <row r="103" spans="1:13" ht="25.8">
      <c r="A103" s="148"/>
      <c r="B103" s="56">
        <v>310001224</v>
      </c>
      <c r="C103" s="97" t="s">
        <v>125</v>
      </c>
      <c r="D103" s="92" t="e">
        <f>AVERAGE('AUX-DETAL'!G106:J106)</f>
        <v>#DIV/0!</v>
      </c>
      <c r="E103" s="84" t="e">
        <f>AVERAGE('AUX-DETAL'!K106:M106)</f>
        <v>#DIV/0!</v>
      </c>
      <c r="F103" s="84" t="e">
        <f>AVERAGE('AUX-DETAL'!N106:O106)</f>
        <v>#DIV/0!</v>
      </c>
      <c r="G103" s="84" t="e">
        <f>AVERAGE('AUX-DETAL'!P106:AB106)</f>
        <v>#DIV/0!</v>
      </c>
      <c r="H103" s="84" t="e">
        <f>AVERAGE('AUX-DETAL'!AC106:AG106)</f>
        <v>#DIV/0!</v>
      </c>
      <c r="I103" s="84" t="e">
        <f>AVERAGE('AUX-DETAL'!AH106:AL106)</f>
        <v>#DIV/0!</v>
      </c>
      <c r="J103" s="84" t="e">
        <f>AVERAGE('AUX-DETAL'!AM106:AP106)</f>
        <v>#DIV/0!</v>
      </c>
      <c r="K103" s="84" t="e">
        <f>AVERAGE('AUX-DETAL'!AQ106:AQ106)</f>
        <v>#DIV/0!</v>
      </c>
      <c r="L103" s="84" t="e">
        <f>AVERAGE('AUX-DETAL'!#REF!)</f>
        <v>#REF!</v>
      </c>
      <c r="M103" s="85" t="e">
        <f t="shared" si="4"/>
        <v>#DIV/0!</v>
      </c>
    </row>
    <row r="104" spans="1:13" ht="25.8">
      <c r="A104" s="148"/>
      <c r="B104" s="56">
        <v>310001149</v>
      </c>
      <c r="C104" s="97" t="s">
        <v>126</v>
      </c>
      <c r="D104" s="92" t="e">
        <f>AVERAGE('AUX-DETAL'!#REF!)</f>
        <v>#REF!</v>
      </c>
      <c r="E104" s="84" t="e">
        <f>AVERAGE('AUX-DETAL'!#REF!)</f>
        <v>#REF!</v>
      </c>
      <c r="F104" s="84" t="e">
        <f>AVERAGE('AUX-DETAL'!#REF!)</f>
        <v>#REF!</v>
      </c>
      <c r="G104" s="84" t="e">
        <f>AVERAGE('AUX-DETAL'!#REF!)</f>
        <v>#REF!</v>
      </c>
      <c r="H104" s="84" t="e">
        <f>AVERAGE('AUX-DETAL'!#REF!)</f>
        <v>#REF!</v>
      </c>
      <c r="I104" s="84" t="e">
        <f>AVERAGE('AUX-DETAL'!#REF!)</f>
        <v>#REF!</v>
      </c>
      <c r="J104" s="84" t="e">
        <f>AVERAGE('AUX-DETAL'!#REF!)</f>
        <v>#REF!</v>
      </c>
      <c r="K104" s="84" t="e">
        <f>AVERAGE('AUX-DETAL'!#REF!)</f>
        <v>#REF!</v>
      </c>
      <c r="L104" s="84" t="e">
        <f>AVERAGE('AUX-DETAL'!#REF!)</f>
        <v>#REF!</v>
      </c>
      <c r="M104" s="85" t="e">
        <f t="shared" si="4"/>
        <v>#REF!</v>
      </c>
    </row>
    <row r="105" spans="1:13" ht="25.8">
      <c r="A105" s="148"/>
      <c r="B105" s="56">
        <v>310001109</v>
      </c>
      <c r="C105" s="97" t="s">
        <v>127</v>
      </c>
      <c r="D105" s="92" t="e">
        <f>AVERAGE('AUX-DETAL'!#REF!)</f>
        <v>#REF!</v>
      </c>
      <c r="E105" s="84" t="e">
        <f>AVERAGE('AUX-DETAL'!#REF!)</f>
        <v>#REF!</v>
      </c>
      <c r="F105" s="84" t="e">
        <f>AVERAGE('AUX-DETAL'!#REF!)</f>
        <v>#REF!</v>
      </c>
      <c r="G105" s="84" t="e">
        <f>AVERAGE('AUX-DETAL'!#REF!)</f>
        <v>#REF!</v>
      </c>
      <c r="H105" s="84" t="e">
        <f>AVERAGE('AUX-DETAL'!#REF!)</f>
        <v>#REF!</v>
      </c>
      <c r="I105" s="84" t="e">
        <f>AVERAGE('AUX-DETAL'!#REF!)</f>
        <v>#REF!</v>
      </c>
      <c r="J105" s="84" t="e">
        <f>AVERAGE('AUX-DETAL'!#REF!)</f>
        <v>#REF!</v>
      </c>
      <c r="K105" s="84" t="e">
        <f>AVERAGE('AUX-DETAL'!#REF!)</f>
        <v>#REF!</v>
      </c>
      <c r="L105" s="84" t="e">
        <f>AVERAGE('AUX-DETAL'!#REF!)</f>
        <v>#REF!</v>
      </c>
      <c r="M105" s="85" t="e">
        <f t="shared" si="4"/>
        <v>#REF!</v>
      </c>
    </row>
    <row r="106" spans="1:13" ht="25.8">
      <c r="A106" s="148"/>
      <c r="B106" s="56">
        <v>310000790</v>
      </c>
      <c r="C106" s="97" t="s">
        <v>128</v>
      </c>
      <c r="D106" s="92" t="e">
        <f>AVERAGE('AUX-DETAL'!#REF!)</f>
        <v>#REF!</v>
      </c>
      <c r="E106" s="84" t="e">
        <f>AVERAGE('AUX-DETAL'!#REF!)</f>
        <v>#REF!</v>
      </c>
      <c r="F106" s="84" t="e">
        <f>AVERAGE('AUX-DETAL'!#REF!)</f>
        <v>#REF!</v>
      </c>
      <c r="G106" s="84" t="e">
        <f>AVERAGE('AUX-DETAL'!#REF!)</f>
        <v>#REF!</v>
      </c>
      <c r="H106" s="84" t="e">
        <f>AVERAGE('AUX-DETAL'!#REF!)</f>
        <v>#REF!</v>
      </c>
      <c r="I106" s="84" t="e">
        <f>AVERAGE('AUX-DETAL'!#REF!)</f>
        <v>#REF!</v>
      </c>
      <c r="J106" s="84" t="e">
        <f>AVERAGE('AUX-DETAL'!#REF!)</f>
        <v>#REF!</v>
      </c>
      <c r="K106" s="84" t="e">
        <f>AVERAGE('AUX-DETAL'!#REF!)</f>
        <v>#REF!</v>
      </c>
      <c r="L106" s="84" t="e">
        <f>AVERAGE('AUX-DETAL'!#REF!)</f>
        <v>#REF!</v>
      </c>
      <c r="M106" s="85" t="e">
        <f t="shared" si="4"/>
        <v>#REF!</v>
      </c>
    </row>
    <row r="107" spans="1:13" ht="25.8">
      <c r="A107" s="148"/>
      <c r="B107" s="56">
        <v>310000541</v>
      </c>
      <c r="C107" s="97" t="s">
        <v>112</v>
      </c>
      <c r="D107" s="92" t="e">
        <f>AVERAGE('AUX-DETAL'!#REF!)</f>
        <v>#REF!</v>
      </c>
      <c r="E107" s="84" t="e">
        <f>AVERAGE('AUX-DETAL'!#REF!)</f>
        <v>#REF!</v>
      </c>
      <c r="F107" s="84" t="e">
        <f>AVERAGE('AUX-DETAL'!#REF!)</f>
        <v>#REF!</v>
      </c>
      <c r="G107" s="84" t="e">
        <f>AVERAGE('AUX-DETAL'!#REF!)</f>
        <v>#REF!</v>
      </c>
      <c r="H107" s="84" t="e">
        <f>AVERAGE('AUX-DETAL'!#REF!)</f>
        <v>#REF!</v>
      </c>
      <c r="I107" s="84" t="e">
        <f>AVERAGE('AUX-DETAL'!#REF!)</f>
        <v>#REF!</v>
      </c>
      <c r="J107" s="84" t="e">
        <f>AVERAGE('AUX-DETAL'!#REF!)</f>
        <v>#REF!</v>
      </c>
      <c r="K107" s="84" t="e">
        <f>AVERAGE('AUX-DETAL'!#REF!)</f>
        <v>#REF!</v>
      </c>
      <c r="L107" s="84" t="e">
        <f>AVERAGE('AUX-DETAL'!#REF!)</f>
        <v>#REF!</v>
      </c>
      <c r="M107" s="85" t="e">
        <f t="shared" si="4"/>
        <v>#REF!</v>
      </c>
    </row>
    <row r="108" spans="1:13" ht="25.8">
      <c r="A108" s="148"/>
      <c r="B108" s="56">
        <v>310000542</v>
      </c>
      <c r="C108" s="97" t="s">
        <v>113</v>
      </c>
      <c r="D108" s="92">
        <f>AVERAGE('AUX-DETAL'!G107:J107)</f>
        <v>2.5</v>
      </c>
      <c r="E108" s="84">
        <f>AVERAGE('AUX-DETAL'!K107:M107)</f>
        <v>3</v>
      </c>
      <c r="F108" s="84">
        <f>AVERAGE('AUX-DETAL'!N107:O107)</f>
        <v>2.5</v>
      </c>
      <c r="G108" s="84">
        <f>AVERAGE('AUX-DETAL'!P107:AB107)</f>
        <v>2.0769230769230771</v>
      </c>
      <c r="H108" s="84">
        <f>AVERAGE('AUX-DETAL'!AC107:AG107)</f>
        <v>1.4</v>
      </c>
      <c r="I108" s="84">
        <f>AVERAGE('AUX-DETAL'!AH107:AL107)</f>
        <v>1</v>
      </c>
      <c r="J108" s="84">
        <f>AVERAGE('AUX-DETAL'!AM107:AP107)</f>
        <v>1.5</v>
      </c>
      <c r="K108" s="84">
        <f>AVERAGE('AUX-DETAL'!AQ107:AQ107)</f>
        <v>1</v>
      </c>
      <c r="L108" s="84" t="e">
        <f>AVERAGE('AUX-DETAL'!#REF!)</f>
        <v>#REF!</v>
      </c>
      <c r="M108" s="85" t="e">
        <f t="shared" si="4"/>
        <v>#REF!</v>
      </c>
    </row>
    <row r="109" spans="1:13" ht="25.8">
      <c r="A109" s="148"/>
      <c r="B109" s="56">
        <v>310001247</v>
      </c>
      <c r="C109" s="97" t="s">
        <v>129</v>
      </c>
      <c r="D109" s="92" t="e">
        <f>AVERAGE('AUX-DETAL'!G129:J129)</f>
        <v>#DIV/0!</v>
      </c>
      <c r="E109" s="84" t="e">
        <f>AVERAGE('AUX-DETAL'!K129:M129)</f>
        <v>#DIV/0!</v>
      </c>
      <c r="F109" s="84" t="e">
        <f>AVERAGE('AUX-DETAL'!N129:O129)</f>
        <v>#DIV/0!</v>
      </c>
      <c r="G109" s="84" t="e">
        <f>AVERAGE('AUX-DETAL'!P129:AB129)</f>
        <v>#DIV/0!</v>
      </c>
      <c r="H109" s="84" t="e">
        <f>AVERAGE('AUX-DETAL'!AC129:AG129)</f>
        <v>#DIV/0!</v>
      </c>
      <c r="I109" s="84" t="e">
        <f>AVERAGE('AUX-DETAL'!AH129:AL129)</f>
        <v>#DIV/0!</v>
      </c>
      <c r="J109" s="84" t="e">
        <f>AVERAGE('AUX-DETAL'!AM129:AP129)</f>
        <v>#DIV/0!</v>
      </c>
      <c r="K109" s="84" t="e">
        <f>AVERAGE('AUX-DETAL'!AQ129:AQ129)</f>
        <v>#DIV/0!</v>
      </c>
      <c r="L109" s="84" t="e">
        <f>AVERAGE('AUX-DETAL'!#REF!)</f>
        <v>#REF!</v>
      </c>
      <c r="M109" s="85" t="e">
        <f t="shared" si="4"/>
        <v>#DIV/0!</v>
      </c>
    </row>
    <row r="110" spans="1:13" ht="25.8">
      <c r="A110" s="148"/>
      <c r="B110" s="56">
        <v>310000501</v>
      </c>
      <c r="C110" s="97" t="s">
        <v>105</v>
      </c>
      <c r="D110" s="92" t="e">
        <f>AVERAGE('AUX-DETAL'!G130:J130)</f>
        <v>#DIV/0!</v>
      </c>
      <c r="E110" s="84" t="e">
        <f>AVERAGE('AUX-DETAL'!K130:M130)</f>
        <v>#DIV/0!</v>
      </c>
      <c r="F110" s="84" t="e">
        <f>AVERAGE('AUX-DETAL'!N130:O130)</f>
        <v>#DIV/0!</v>
      </c>
      <c r="G110" s="84" t="e">
        <f>AVERAGE('AUX-DETAL'!P130:AB130)</f>
        <v>#DIV/0!</v>
      </c>
      <c r="H110" s="84" t="e">
        <f>AVERAGE('AUX-DETAL'!AC130:AG130)</f>
        <v>#DIV/0!</v>
      </c>
      <c r="I110" s="84" t="e">
        <f>AVERAGE('AUX-DETAL'!AH130:AL130)</f>
        <v>#DIV/0!</v>
      </c>
      <c r="J110" s="84" t="e">
        <f>AVERAGE('AUX-DETAL'!AM130:AP130)</f>
        <v>#DIV/0!</v>
      </c>
      <c r="K110" s="84" t="e">
        <f>AVERAGE('AUX-DETAL'!AQ130:AQ130)</f>
        <v>#DIV/0!</v>
      </c>
      <c r="L110" s="84" t="e">
        <f>AVERAGE('AUX-DETAL'!#REF!)</f>
        <v>#REF!</v>
      </c>
      <c r="M110" s="85" t="e">
        <f t="shared" si="4"/>
        <v>#DIV/0!</v>
      </c>
    </row>
    <row r="111" spans="1:13" ht="25.8">
      <c r="A111" s="148"/>
      <c r="B111" s="56">
        <v>310000592</v>
      </c>
      <c r="C111" s="97" t="s">
        <v>130</v>
      </c>
      <c r="D111" s="92" t="e">
        <f>AVERAGE('AUX-DETAL'!G132:J132)</f>
        <v>#DIV/0!</v>
      </c>
      <c r="E111" s="84" t="e">
        <f>AVERAGE('AUX-DETAL'!K132:M132)</f>
        <v>#DIV/0!</v>
      </c>
      <c r="F111" s="84" t="e">
        <f>AVERAGE('AUX-DETAL'!N132:O132)</f>
        <v>#DIV/0!</v>
      </c>
      <c r="G111" s="84" t="e">
        <f>AVERAGE('AUX-DETAL'!P132:AB132)</f>
        <v>#DIV/0!</v>
      </c>
      <c r="H111" s="84" t="e">
        <f>AVERAGE('AUX-DETAL'!AC132:AG132)</f>
        <v>#DIV/0!</v>
      </c>
      <c r="I111" s="84" t="e">
        <f>AVERAGE('AUX-DETAL'!AH132:AL132)</f>
        <v>#DIV/0!</v>
      </c>
      <c r="J111" s="84" t="e">
        <f>AVERAGE('AUX-DETAL'!AM132:AP132)</f>
        <v>#DIV/0!</v>
      </c>
      <c r="K111" s="84" t="e">
        <f>AVERAGE('AUX-DETAL'!AQ132:AQ132)</f>
        <v>#DIV/0!</v>
      </c>
      <c r="L111" s="84" t="e">
        <f>AVERAGE('AUX-DETAL'!#REF!)</f>
        <v>#REF!</v>
      </c>
      <c r="M111" s="85" t="e">
        <f t="shared" si="4"/>
        <v>#DIV/0!</v>
      </c>
    </row>
    <row r="112" spans="1:13" ht="25.8">
      <c r="A112" s="148"/>
      <c r="B112" s="56">
        <v>310001567</v>
      </c>
      <c r="C112" s="97" t="s">
        <v>131</v>
      </c>
      <c r="D112" s="92">
        <f>AVERAGE('AUX-DETAL'!G148:J148)</f>
        <v>2</v>
      </c>
      <c r="E112" s="84">
        <f>AVERAGE('AUX-DETAL'!K148:M148)</f>
        <v>2</v>
      </c>
      <c r="F112" s="84">
        <f>AVERAGE('AUX-DETAL'!N148:O148)</f>
        <v>1.5</v>
      </c>
      <c r="G112" s="84">
        <f>AVERAGE('AUX-DETAL'!P148:AB148)</f>
        <v>4</v>
      </c>
      <c r="H112" s="84">
        <f>AVERAGE('AUX-DETAL'!AC148:AG148)</f>
        <v>3.4</v>
      </c>
      <c r="I112" s="84">
        <f>AVERAGE('AUX-DETAL'!AH148:AL148)</f>
        <v>7.2</v>
      </c>
      <c r="J112" s="84">
        <f>AVERAGE('AUX-DETAL'!AM148:AP148)</f>
        <v>1.5</v>
      </c>
      <c r="K112" s="84">
        <f>AVERAGE('AUX-DETAL'!AQ148:AQ148)</f>
        <v>22</v>
      </c>
      <c r="L112" s="84" t="e">
        <f>AVERAGE('AUX-DETAL'!#REF!)</f>
        <v>#REF!</v>
      </c>
      <c r="M112" s="85" t="e">
        <f t="shared" si="4"/>
        <v>#REF!</v>
      </c>
    </row>
    <row r="113" spans="1:13" ht="25.8">
      <c r="A113" s="148"/>
      <c r="B113" s="56">
        <v>310001566</v>
      </c>
      <c r="C113" s="97" t="s">
        <v>132</v>
      </c>
      <c r="D113" s="92" t="e">
        <f>AVERAGE('AUX-DETAL'!G149:J149)</f>
        <v>#DIV/0!</v>
      </c>
      <c r="E113" s="84" t="e">
        <f>AVERAGE('AUX-DETAL'!K149:M149)</f>
        <v>#DIV/0!</v>
      </c>
      <c r="F113" s="84" t="e">
        <f>AVERAGE('AUX-DETAL'!N149:O149)</f>
        <v>#DIV/0!</v>
      </c>
      <c r="G113" s="84" t="e">
        <f>AVERAGE('AUX-DETAL'!P149:AB149)</f>
        <v>#DIV/0!</v>
      </c>
      <c r="H113" s="84" t="e">
        <f>AVERAGE('AUX-DETAL'!AC149:AG149)</f>
        <v>#DIV/0!</v>
      </c>
      <c r="I113" s="84" t="e">
        <f>AVERAGE('AUX-DETAL'!AH149:AL149)</f>
        <v>#DIV/0!</v>
      </c>
      <c r="J113" s="84" t="e">
        <f>AVERAGE('AUX-DETAL'!AM149:AP149)</f>
        <v>#DIV/0!</v>
      </c>
      <c r="K113" s="84" t="e">
        <f>AVERAGE('AUX-DETAL'!AQ149:AQ149)</f>
        <v>#DIV/0!</v>
      </c>
      <c r="L113" s="84" t="e">
        <f>AVERAGE('AUX-DETAL'!#REF!)</f>
        <v>#REF!</v>
      </c>
      <c r="M113" s="85" t="e">
        <f t="shared" si="4"/>
        <v>#DIV/0!</v>
      </c>
    </row>
    <row r="114" spans="1:13" ht="25.8">
      <c r="A114" s="148"/>
      <c r="B114" s="56">
        <v>310000599</v>
      </c>
      <c r="C114" s="97" t="s">
        <v>133</v>
      </c>
      <c r="D114" s="92" t="e">
        <f>AVERAGE('AUX-DETAL'!#REF!)</f>
        <v>#REF!</v>
      </c>
      <c r="E114" s="84" t="e">
        <f>AVERAGE('AUX-DETAL'!#REF!)</f>
        <v>#REF!</v>
      </c>
      <c r="F114" s="84" t="e">
        <f>AVERAGE('AUX-DETAL'!#REF!)</f>
        <v>#REF!</v>
      </c>
      <c r="G114" s="84" t="e">
        <f>AVERAGE('AUX-DETAL'!#REF!)</f>
        <v>#REF!</v>
      </c>
      <c r="H114" s="84" t="e">
        <f>AVERAGE('AUX-DETAL'!#REF!)</f>
        <v>#REF!</v>
      </c>
      <c r="I114" s="84" t="e">
        <f>AVERAGE('AUX-DETAL'!#REF!)</f>
        <v>#REF!</v>
      </c>
      <c r="J114" s="84" t="e">
        <f>AVERAGE('AUX-DETAL'!#REF!)</f>
        <v>#REF!</v>
      </c>
      <c r="K114" s="84" t="e">
        <f>AVERAGE('AUX-DETAL'!#REF!)</f>
        <v>#REF!</v>
      </c>
      <c r="L114" s="84" t="e">
        <f>AVERAGE('AUX-DETAL'!#REF!)</f>
        <v>#REF!</v>
      </c>
      <c r="M114" s="85" t="e">
        <f t="shared" si="4"/>
        <v>#REF!</v>
      </c>
    </row>
    <row r="115" spans="1:13" ht="25.8">
      <c r="A115" s="148"/>
      <c r="B115" s="56">
        <v>310000600</v>
      </c>
      <c r="C115" s="97" t="s">
        <v>134</v>
      </c>
      <c r="D115" s="92" t="e">
        <f>AVERAGE('AUX-DETAL'!#REF!)</f>
        <v>#REF!</v>
      </c>
      <c r="E115" s="84" t="e">
        <f>AVERAGE('AUX-DETAL'!#REF!)</f>
        <v>#REF!</v>
      </c>
      <c r="F115" s="84" t="e">
        <f>AVERAGE('AUX-DETAL'!#REF!)</f>
        <v>#REF!</v>
      </c>
      <c r="G115" s="84" t="e">
        <f>AVERAGE('AUX-DETAL'!#REF!)</f>
        <v>#REF!</v>
      </c>
      <c r="H115" s="84" t="e">
        <f>AVERAGE('AUX-DETAL'!#REF!)</f>
        <v>#REF!</v>
      </c>
      <c r="I115" s="84" t="e">
        <f>AVERAGE('AUX-DETAL'!#REF!)</f>
        <v>#REF!</v>
      </c>
      <c r="J115" s="84" t="e">
        <f>AVERAGE('AUX-DETAL'!#REF!)</f>
        <v>#REF!</v>
      </c>
      <c r="K115" s="84" t="e">
        <f>AVERAGE('AUX-DETAL'!#REF!)</f>
        <v>#REF!</v>
      </c>
      <c r="L115" s="84" t="e">
        <f>AVERAGE('AUX-DETAL'!#REF!)</f>
        <v>#REF!</v>
      </c>
      <c r="M115" s="85" t="e">
        <f t="shared" si="4"/>
        <v>#REF!</v>
      </c>
    </row>
    <row r="116" spans="1:13" ht="25.8">
      <c r="A116" s="148"/>
      <c r="B116" s="56">
        <v>310001248</v>
      </c>
      <c r="C116" s="97" t="s">
        <v>135</v>
      </c>
      <c r="D116" s="92" t="e">
        <f>AVERAGE('AUX-DETAL'!#REF!)</f>
        <v>#REF!</v>
      </c>
      <c r="E116" s="84" t="e">
        <f>AVERAGE('AUX-DETAL'!#REF!)</f>
        <v>#REF!</v>
      </c>
      <c r="F116" s="84" t="e">
        <f>AVERAGE('AUX-DETAL'!#REF!)</f>
        <v>#REF!</v>
      </c>
      <c r="G116" s="84" t="e">
        <f>AVERAGE('AUX-DETAL'!#REF!)</f>
        <v>#REF!</v>
      </c>
      <c r="H116" s="84" t="e">
        <f>AVERAGE('AUX-DETAL'!#REF!)</f>
        <v>#REF!</v>
      </c>
      <c r="I116" s="84" t="e">
        <f>AVERAGE('AUX-DETAL'!#REF!)</f>
        <v>#REF!</v>
      </c>
      <c r="J116" s="84" t="e">
        <f>AVERAGE('AUX-DETAL'!#REF!)</f>
        <v>#REF!</v>
      </c>
      <c r="K116" s="84" t="e">
        <f>AVERAGE('AUX-DETAL'!#REF!)</f>
        <v>#REF!</v>
      </c>
      <c r="L116" s="84" t="e">
        <f>AVERAGE('AUX-DETAL'!#REF!)</f>
        <v>#REF!</v>
      </c>
      <c r="M116" s="85" t="e">
        <f t="shared" ref="M116:M123" si="6">AVERAGE(D116:L116)</f>
        <v>#REF!</v>
      </c>
    </row>
    <row r="117" spans="1:13" ht="25.8">
      <c r="A117" s="148"/>
      <c r="B117" s="56">
        <v>310000554</v>
      </c>
      <c r="C117" s="97" t="s">
        <v>114</v>
      </c>
      <c r="D117" s="92">
        <f>AVERAGE('AUX-DETAL'!G116:J116)</f>
        <v>3.5</v>
      </c>
      <c r="E117" s="84">
        <f>AVERAGE('AUX-DETAL'!K116:M116)</f>
        <v>2.6666666666666665</v>
      </c>
      <c r="F117" s="84">
        <f>AVERAGE('AUX-DETAL'!N116:O116)</f>
        <v>2.5</v>
      </c>
      <c r="G117" s="84">
        <f>AVERAGE('AUX-DETAL'!P116:AB116)</f>
        <v>2.5384615384615383</v>
      </c>
      <c r="H117" s="84">
        <f>AVERAGE('AUX-DETAL'!AC116:AG116)</f>
        <v>1.4</v>
      </c>
      <c r="I117" s="84">
        <f>AVERAGE('AUX-DETAL'!AH116:AL116)</f>
        <v>1.2</v>
      </c>
      <c r="J117" s="84">
        <f>AVERAGE('AUX-DETAL'!AM116:AP116)</f>
        <v>1.5</v>
      </c>
      <c r="K117" s="84">
        <f>AVERAGE('AUX-DETAL'!AQ116:AQ116)</f>
        <v>2</v>
      </c>
      <c r="L117" s="84" t="e">
        <f>AVERAGE('AUX-DETAL'!#REF!)</f>
        <v>#REF!</v>
      </c>
      <c r="M117" s="85" t="e">
        <f t="shared" si="6"/>
        <v>#REF!</v>
      </c>
    </row>
    <row r="118" spans="1:13" ht="25.8">
      <c r="A118" s="148"/>
      <c r="B118" s="56">
        <v>310001228</v>
      </c>
      <c r="C118" s="97" t="s">
        <v>136</v>
      </c>
      <c r="D118" s="92" t="e">
        <f>AVERAGE('AUX-DETAL'!#REF!)</f>
        <v>#REF!</v>
      </c>
      <c r="E118" s="84" t="e">
        <f>AVERAGE('AUX-DETAL'!#REF!)</f>
        <v>#REF!</v>
      </c>
      <c r="F118" s="84" t="e">
        <f>AVERAGE('AUX-DETAL'!#REF!)</f>
        <v>#REF!</v>
      </c>
      <c r="G118" s="84" t="e">
        <f>AVERAGE('AUX-DETAL'!#REF!)</f>
        <v>#REF!</v>
      </c>
      <c r="H118" s="84" t="e">
        <f>AVERAGE('AUX-DETAL'!#REF!)</f>
        <v>#REF!</v>
      </c>
      <c r="I118" s="84" t="e">
        <f>AVERAGE('AUX-DETAL'!#REF!)</f>
        <v>#REF!</v>
      </c>
      <c r="J118" s="84" t="e">
        <f>AVERAGE('AUX-DETAL'!#REF!)</f>
        <v>#REF!</v>
      </c>
      <c r="K118" s="84" t="e">
        <f>AVERAGE('AUX-DETAL'!#REF!)</f>
        <v>#REF!</v>
      </c>
      <c r="L118" s="84" t="e">
        <f>AVERAGE('AUX-DETAL'!#REF!)</f>
        <v>#REF!</v>
      </c>
      <c r="M118" s="85" t="e">
        <f t="shared" si="6"/>
        <v>#REF!</v>
      </c>
    </row>
    <row r="119" spans="1:13" ht="25.8">
      <c r="A119" s="148"/>
      <c r="B119" s="56">
        <v>310001142</v>
      </c>
      <c r="C119" s="97" t="s">
        <v>137</v>
      </c>
      <c r="D119" s="92" t="e">
        <f>AVERAGE('AUX-DETAL'!#REF!)</f>
        <v>#REF!</v>
      </c>
      <c r="E119" s="84" t="e">
        <f>AVERAGE('AUX-DETAL'!#REF!)</f>
        <v>#REF!</v>
      </c>
      <c r="F119" s="84" t="e">
        <f>AVERAGE('AUX-DETAL'!#REF!)</f>
        <v>#REF!</v>
      </c>
      <c r="G119" s="84" t="e">
        <f>AVERAGE('AUX-DETAL'!#REF!)</f>
        <v>#REF!</v>
      </c>
      <c r="H119" s="84" t="e">
        <f>AVERAGE('AUX-DETAL'!#REF!)</f>
        <v>#REF!</v>
      </c>
      <c r="I119" s="84" t="e">
        <f>AVERAGE('AUX-DETAL'!#REF!)</f>
        <v>#REF!</v>
      </c>
      <c r="J119" s="84" t="e">
        <f>AVERAGE('AUX-DETAL'!#REF!)</f>
        <v>#REF!</v>
      </c>
      <c r="K119" s="84" t="e">
        <f>AVERAGE('AUX-DETAL'!#REF!)</f>
        <v>#REF!</v>
      </c>
      <c r="L119" s="84" t="e">
        <f>AVERAGE('AUX-DETAL'!#REF!)</f>
        <v>#REF!</v>
      </c>
      <c r="M119" s="85" t="e">
        <f t="shared" si="6"/>
        <v>#REF!</v>
      </c>
    </row>
    <row r="120" spans="1:13" ht="25.8">
      <c r="A120" s="148"/>
      <c r="B120" s="56">
        <v>310001143</v>
      </c>
      <c r="C120" s="97" t="s">
        <v>138</v>
      </c>
      <c r="D120" s="92" t="e">
        <f>AVERAGE('AUX-DETAL'!G150:J150)</f>
        <v>#DIV/0!</v>
      </c>
      <c r="E120" s="84" t="e">
        <f>AVERAGE('AUX-DETAL'!K150:M150)</f>
        <v>#DIV/0!</v>
      </c>
      <c r="F120" s="84" t="e">
        <f>AVERAGE('AUX-DETAL'!N150:O150)</f>
        <v>#DIV/0!</v>
      </c>
      <c r="G120" s="84" t="e">
        <f>AVERAGE('AUX-DETAL'!P150:AB150)</f>
        <v>#DIV/0!</v>
      </c>
      <c r="H120" s="84" t="e">
        <f>AVERAGE('AUX-DETAL'!AC150:AG150)</f>
        <v>#DIV/0!</v>
      </c>
      <c r="I120" s="84" t="e">
        <f>AVERAGE('AUX-DETAL'!AH150:AL150)</f>
        <v>#DIV/0!</v>
      </c>
      <c r="J120" s="84" t="e">
        <f>AVERAGE('AUX-DETAL'!AM150:AP150)</f>
        <v>#DIV/0!</v>
      </c>
      <c r="K120" s="84" t="e">
        <f>AVERAGE('AUX-DETAL'!AQ150:AQ150)</f>
        <v>#DIV/0!</v>
      </c>
      <c r="L120" s="84" t="e">
        <f>AVERAGE('AUX-DETAL'!#REF!)</f>
        <v>#REF!</v>
      </c>
      <c r="M120" s="85" t="e">
        <f t="shared" si="6"/>
        <v>#DIV/0!</v>
      </c>
    </row>
    <row r="121" spans="1:13" ht="25.8">
      <c r="A121" s="148"/>
      <c r="B121" s="56">
        <v>310000569</v>
      </c>
      <c r="C121" s="97" t="s">
        <v>116</v>
      </c>
      <c r="D121" s="92">
        <f>AVERAGE('AUX-DETAL'!G120:J120)</f>
        <v>2.75</v>
      </c>
      <c r="E121" s="84">
        <f>AVERAGE('AUX-DETAL'!K120:M120)</f>
        <v>2.3333333333333335</v>
      </c>
      <c r="F121" s="84">
        <f>AVERAGE('AUX-DETAL'!N120:O120)</f>
        <v>2</v>
      </c>
      <c r="G121" s="84">
        <f>AVERAGE('AUX-DETAL'!P120:AB120)</f>
        <v>2.6153846153846154</v>
      </c>
      <c r="H121" s="84">
        <f>AVERAGE('AUX-DETAL'!AC120:AG120)</f>
        <v>1.8</v>
      </c>
      <c r="I121" s="84">
        <f>AVERAGE('AUX-DETAL'!AH120:AL120)</f>
        <v>2.2000000000000002</v>
      </c>
      <c r="J121" s="84">
        <f>AVERAGE('AUX-DETAL'!AM120:AP120)</f>
        <v>2</v>
      </c>
      <c r="K121" s="84">
        <f>AVERAGE('AUX-DETAL'!AQ120:AQ120)</f>
        <v>3</v>
      </c>
      <c r="L121" s="84" t="e">
        <f>AVERAGE('AUX-DETAL'!AR120:AR120)</f>
        <v>#DIV/0!</v>
      </c>
      <c r="M121" s="84" t="e">
        <f>AVERAGE('AUX-DETAL'!AS120:AS120)</f>
        <v>#DIV/0!</v>
      </c>
    </row>
    <row r="122" spans="1:13" ht="25.8">
      <c r="A122" s="148"/>
      <c r="B122" s="56">
        <v>310000602</v>
      </c>
      <c r="C122" s="97" t="s">
        <v>139</v>
      </c>
      <c r="D122" s="92" t="e">
        <f>AVERAGE('AUX-DETAL'!G152:J152)</f>
        <v>#DIV/0!</v>
      </c>
      <c r="E122" s="84" t="e">
        <f>AVERAGE('AUX-DETAL'!K152:M152)</f>
        <v>#DIV/0!</v>
      </c>
      <c r="F122" s="84" t="e">
        <f>AVERAGE('AUX-DETAL'!N152:O152)</f>
        <v>#DIV/0!</v>
      </c>
      <c r="G122" s="84" t="e">
        <f>AVERAGE('AUX-DETAL'!P152:AB152)</f>
        <v>#DIV/0!</v>
      </c>
      <c r="H122" s="84" t="e">
        <f>AVERAGE('AUX-DETAL'!AC152:AG152)</f>
        <v>#DIV/0!</v>
      </c>
      <c r="I122" s="84" t="e">
        <f>AVERAGE('AUX-DETAL'!AH152:AL152)</f>
        <v>#DIV/0!</v>
      </c>
      <c r="J122" s="84" t="e">
        <f>AVERAGE('AUX-DETAL'!AM152:AP152)</f>
        <v>#DIV/0!</v>
      </c>
      <c r="K122" s="84" t="e">
        <f>AVERAGE('AUX-DETAL'!AQ152:AQ152)</f>
        <v>#DIV/0!</v>
      </c>
      <c r="L122" s="84" t="e">
        <f>AVERAGE('AUX-DETAL'!#REF!)</f>
        <v>#REF!</v>
      </c>
      <c r="M122" s="85" t="e">
        <f t="shared" si="6"/>
        <v>#DIV/0!</v>
      </c>
    </row>
    <row r="123" spans="1:13" ht="25.8">
      <c r="A123" s="148"/>
      <c r="B123" s="56">
        <v>310000556</v>
      </c>
      <c r="C123" s="97" t="s">
        <v>115</v>
      </c>
      <c r="D123" s="92" t="e">
        <f>AVERAGE('AUX-DETAL'!G153:J153)</f>
        <v>#DIV/0!</v>
      </c>
      <c r="E123" s="84" t="e">
        <f>AVERAGE('AUX-DETAL'!K153:M153)</f>
        <v>#DIV/0!</v>
      </c>
      <c r="F123" s="84" t="e">
        <f>AVERAGE('AUX-DETAL'!N153:O153)</f>
        <v>#DIV/0!</v>
      </c>
      <c r="G123" s="84" t="e">
        <f>AVERAGE('AUX-DETAL'!P153:AB153)</f>
        <v>#DIV/0!</v>
      </c>
      <c r="H123" s="84" t="e">
        <f>AVERAGE('AUX-DETAL'!AC153:AG153)</f>
        <v>#DIV/0!</v>
      </c>
      <c r="I123" s="84" t="e">
        <f>AVERAGE('AUX-DETAL'!AH153:AL153)</f>
        <v>#DIV/0!</v>
      </c>
      <c r="J123" s="84" t="e">
        <f>AVERAGE('AUX-DETAL'!AM153:AP153)</f>
        <v>#DIV/0!</v>
      </c>
      <c r="K123" s="84" t="e">
        <f>AVERAGE('AUX-DETAL'!AQ153:AQ153)</f>
        <v>#DIV/0!</v>
      </c>
      <c r="L123" s="84" t="e">
        <f>AVERAGE('AUX-DETAL'!#REF!)</f>
        <v>#REF!</v>
      </c>
      <c r="M123" s="85" t="e">
        <f t="shared" si="6"/>
        <v>#DIV/0!</v>
      </c>
    </row>
    <row r="124" spans="1:13" ht="25.8">
      <c r="A124" s="148"/>
      <c r="B124" s="56">
        <v>310000515</v>
      </c>
      <c r="C124" s="97" t="s">
        <v>106</v>
      </c>
      <c r="D124" s="92">
        <f>AVERAGE('AUX-DETAL'!G123:J123)</f>
        <v>2.5</v>
      </c>
      <c r="E124" s="92">
        <f>AVERAGE('AUX-DETAL'!H123:K123)</f>
        <v>2.5</v>
      </c>
      <c r="F124" s="92">
        <f>AVERAGE('AUX-DETAL'!I123:L123)</f>
        <v>2.5</v>
      </c>
      <c r="G124" s="92">
        <f>AVERAGE('AUX-DETAL'!J123:M123)</f>
        <v>2.5</v>
      </c>
      <c r="H124" s="92">
        <f>AVERAGE('AUX-DETAL'!K123:N123)</f>
        <v>2.25</v>
      </c>
      <c r="I124" s="92">
        <f>AVERAGE('AUX-DETAL'!L123:O123)</f>
        <v>2</v>
      </c>
      <c r="J124" s="92">
        <f>AVERAGE('AUX-DETAL'!M123:P123)</f>
        <v>2.25</v>
      </c>
      <c r="K124" s="92">
        <f>AVERAGE('AUX-DETAL'!N123:Q123)</f>
        <v>2.25</v>
      </c>
      <c r="L124" s="92">
        <f>AVERAGE('AUX-DETAL'!O123:R123)</f>
        <v>2.25</v>
      </c>
      <c r="M124" s="92">
        <f>AVERAGE('AUX-DETAL'!P123:S123)</f>
        <v>2.25</v>
      </c>
    </row>
    <row r="125" spans="1:13" ht="25.8">
      <c r="A125" s="148"/>
      <c r="B125" s="56">
        <v>310001251</v>
      </c>
      <c r="C125" s="97" t="s">
        <v>140</v>
      </c>
      <c r="D125" s="92" t="e">
        <f>AVERAGE('AUX-DETAL'!#REF!)</f>
        <v>#REF!</v>
      </c>
      <c r="E125" s="84" t="e">
        <f>AVERAGE('AUX-DETAL'!#REF!)</f>
        <v>#REF!</v>
      </c>
      <c r="F125" s="84" t="e">
        <f>AVERAGE('AUX-DETAL'!#REF!)</f>
        <v>#REF!</v>
      </c>
      <c r="G125" s="84" t="e">
        <f>AVERAGE('AUX-DETAL'!#REF!)</f>
        <v>#REF!</v>
      </c>
      <c r="H125" s="84" t="e">
        <f>AVERAGE('AUX-DETAL'!#REF!)</f>
        <v>#REF!</v>
      </c>
      <c r="I125" s="84" t="e">
        <f>AVERAGE('AUX-DETAL'!#REF!)</f>
        <v>#REF!</v>
      </c>
      <c r="J125" s="84" t="e">
        <f>AVERAGE('AUX-DETAL'!#REF!)</f>
        <v>#REF!</v>
      </c>
      <c r="K125" s="84" t="e">
        <f>AVERAGE('AUX-DETAL'!#REF!)</f>
        <v>#REF!</v>
      </c>
      <c r="L125" s="84" t="e">
        <f>AVERAGE('AUX-DETAL'!#REF!)</f>
        <v>#REF!</v>
      </c>
      <c r="M125" s="85" t="e">
        <f t="shared" si="4"/>
        <v>#REF!</v>
      </c>
    </row>
    <row r="126" spans="1:13" ht="25.8">
      <c r="A126" s="148"/>
      <c r="B126" s="56">
        <v>310001145</v>
      </c>
      <c r="C126" s="97" t="s">
        <v>141</v>
      </c>
      <c r="D126" s="92" t="e">
        <f>AVERAGE('AUX-DETAL'!#REF!)</f>
        <v>#REF!</v>
      </c>
      <c r="E126" s="84" t="e">
        <f>AVERAGE('AUX-DETAL'!#REF!)</f>
        <v>#REF!</v>
      </c>
      <c r="F126" s="84" t="e">
        <f>AVERAGE('AUX-DETAL'!#REF!)</f>
        <v>#REF!</v>
      </c>
      <c r="G126" s="84" t="e">
        <f>AVERAGE('AUX-DETAL'!#REF!)</f>
        <v>#REF!</v>
      </c>
      <c r="H126" s="84" t="e">
        <f>AVERAGE('AUX-DETAL'!#REF!)</f>
        <v>#REF!</v>
      </c>
      <c r="I126" s="84" t="e">
        <f>AVERAGE('AUX-DETAL'!#REF!)</f>
        <v>#REF!</v>
      </c>
      <c r="J126" s="84" t="e">
        <f>AVERAGE('AUX-DETAL'!#REF!)</f>
        <v>#REF!</v>
      </c>
      <c r="K126" s="84" t="e">
        <f>AVERAGE('AUX-DETAL'!#REF!)</f>
        <v>#REF!</v>
      </c>
      <c r="L126" s="84" t="e">
        <f>AVERAGE('AUX-DETAL'!#REF!)</f>
        <v>#REF!</v>
      </c>
      <c r="M126" s="85" t="e">
        <f t="shared" si="4"/>
        <v>#REF!</v>
      </c>
    </row>
    <row r="127" spans="1:13" ht="25.8">
      <c r="A127" s="148"/>
      <c r="B127" s="56">
        <v>310001122</v>
      </c>
      <c r="C127" s="97" t="s">
        <v>142</v>
      </c>
      <c r="D127" s="92" t="e">
        <f>AVERAGE('AUX-DETAL'!#REF!)</f>
        <v>#REF!</v>
      </c>
      <c r="E127" s="84" t="e">
        <f>AVERAGE('AUX-DETAL'!#REF!)</f>
        <v>#REF!</v>
      </c>
      <c r="F127" s="84" t="e">
        <f>AVERAGE('AUX-DETAL'!#REF!)</f>
        <v>#REF!</v>
      </c>
      <c r="G127" s="84" t="e">
        <f>AVERAGE('AUX-DETAL'!#REF!)</f>
        <v>#REF!</v>
      </c>
      <c r="H127" s="84" t="e">
        <f>AVERAGE('AUX-DETAL'!#REF!)</f>
        <v>#REF!</v>
      </c>
      <c r="I127" s="84" t="e">
        <f>AVERAGE('AUX-DETAL'!#REF!)</f>
        <v>#REF!</v>
      </c>
      <c r="J127" s="84" t="e">
        <f>AVERAGE('AUX-DETAL'!#REF!)</f>
        <v>#REF!</v>
      </c>
      <c r="K127" s="84" t="e">
        <f>AVERAGE('AUX-DETAL'!#REF!)</f>
        <v>#REF!</v>
      </c>
      <c r="L127" s="84" t="e">
        <f>AVERAGE('AUX-DETAL'!#REF!)</f>
        <v>#REF!</v>
      </c>
      <c r="M127" s="85" t="e">
        <f t="shared" si="4"/>
        <v>#REF!</v>
      </c>
    </row>
    <row r="128" spans="1:13" ht="25.8">
      <c r="A128" s="148"/>
      <c r="B128" s="56">
        <v>310001196</v>
      </c>
      <c r="C128" s="97" t="s">
        <v>143</v>
      </c>
      <c r="D128" s="92" t="e">
        <f>AVERAGE('AUX-DETAL'!G158:J158)</f>
        <v>#DIV/0!</v>
      </c>
      <c r="E128" s="84" t="e">
        <f>AVERAGE('AUX-DETAL'!K158:M158)</f>
        <v>#DIV/0!</v>
      </c>
      <c r="F128" s="84" t="e">
        <f>AVERAGE('AUX-DETAL'!N158:O158)</f>
        <v>#DIV/0!</v>
      </c>
      <c r="G128" s="84" t="e">
        <f>AVERAGE('AUX-DETAL'!P158:AB158)</f>
        <v>#DIV/0!</v>
      </c>
      <c r="H128" s="84" t="e">
        <f>AVERAGE('AUX-DETAL'!AC158:AG158)</f>
        <v>#DIV/0!</v>
      </c>
      <c r="I128" s="84" t="e">
        <f>AVERAGE('AUX-DETAL'!AH158:AL158)</f>
        <v>#DIV/0!</v>
      </c>
      <c r="J128" s="84" t="e">
        <f>AVERAGE('AUX-DETAL'!AM158:AP158)</f>
        <v>#DIV/0!</v>
      </c>
      <c r="K128" s="84" t="e">
        <f>AVERAGE('AUX-DETAL'!AQ158:AQ158)</f>
        <v>#DIV/0!</v>
      </c>
      <c r="L128" s="84" t="e">
        <f>AVERAGE('AUX-DETAL'!#REF!)</f>
        <v>#REF!</v>
      </c>
      <c r="M128" s="85" t="e">
        <f t="shared" si="4"/>
        <v>#DIV/0!</v>
      </c>
    </row>
    <row r="129" spans="1:13" ht="25.8">
      <c r="A129" s="148"/>
      <c r="B129" s="56">
        <v>310000519</v>
      </c>
      <c r="C129" s="97" t="s">
        <v>107</v>
      </c>
      <c r="D129" s="92" t="e">
        <f>AVERAGE('AUX-DETAL'!G159:J159)</f>
        <v>#DIV/0!</v>
      </c>
      <c r="E129" s="84" t="e">
        <f>AVERAGE('AUX-DETAL'!K159:M159)</f>
        <v>#DIV/0!</v>
      </c>
      <c r="F129" s="84" t="e">
        <f>AVERAGE('AUX-DETAL'!N159:O159)</f>
        <v>#DIV/0!</v>
      </c>
      <c r="G129" s="84" t="e">
        <f>AVERAGE('AUX-DETAL'!P159:AB159)</f>
        <v>#DIV/0!</v>
      </c>
      <c r="H129" s="84" t="e">
        <f>AVERAGE('AUX-DETAL'!AC159:AG159)</f>
        <v>#DIV/0!</v>
      </c>
      <c r="I129" s="84" t="e">
        <f>AVERAGE('AUX-DETAL'!AH159:AL159)</f>
        <v>#DIV/0!</v>
      </c>
      <c r="J129" s="84" t="e">
        <f>AVERAGE('AUX-DETAL'!AM159:AP159)</f>
        <v>#DIV/0!</v>
      </c>
      <c r="K129" s="84" t="e">
        <f>AVERAGE('AUX-DETAL'!AQ159:AQ159)</f>
        <v>#DIV/0!</v>
      </c>
      <c r="L129" s="84" t="e">
        <f>AVERAGE('AUX-DETAL'!#REF!)</f>
        <v>#REF!</v>
      </c>
      <c r="M129" s="85" t="e">
        <f t="shared" si="4"/>
        <v>#DIV/0!</v>
      </c>
    </row>
    <row r="130" spans="1:13" ht="25.8">
      <c r="A130" s="148"/>
      <c r="B130" s="56">
        <v>310000520</v>
      </c>
      <c r="C130" s="97" t="s">
        <v>108</v>
      </c>
      <c r="D130" s="92" t="e">
        <f>AVERAGE('AUX-DETAL'!G152:J152)</f>
        <v>#DIV/0!</v>
      </c>
      <c r="E130" s="84" t="e">
        <f>AVERAGE('AUX-DETAL'!K152:M152)</f>
        <v>#DIV/0!</v>
      </c>
      <c r="F130" s="84" t="e">
        <f>AVERAGE('AUX-DETAL'!N152:O152)</f>
        <v>#DIV/0!</v>
      </c>
      <c r="G130" s="84" t="e">
        <f>AVERAGE('AUX-DETAL'!P152:AB152)</f>
        <v>#DIV/0!</v>
      </c>
      <c r="H130" s="84" t="e">
        <f>AVERAGE('AUX-DETAL'!AC152:AG152)</f>
        <v>#DIV/0!</v>
      </c>
      <c r="I130" s="84" t="e">
        <f>AVERAGE('AUX-DETAL'!AH152:AL152)</f>
        <v>#DIV/0!</v>
      </c>
      <c r="J130" s="84" t="e">
        <f>AVERAGE('AUX-DETAL'!AM152:AP152)</f>
        <v>#DIV/0!</v>
      </c>
      <c r="K130" s="84" t="e">
        <f>AVERAGE('AUX-DETAL'!AQ152:AQ152)</f>
        <v>#DIV/0!</v>
      </c>
      <c r="L130" s="84" t="e">
        <f>AVERAGE('AUX-DETAL'!#REF!)</f>
        <v>#REF!</v>
      </c>
      <c r="M130" s="85" t="e">
        <f t="shared" ref="M130:M150" si="7">AVERAGE(D130:L130)</f>
        <v>#DIV/0!</v>
      </c>
    </row>
    <row r="131" spans="1:13" ht="25.8">
      <c r="A131" s="148"/>
      <c r="B131" s="56">
        <v>310000521</v>
      </c>
      <c r="C131" s="97" t="s">
        <v>109</v>
      </c>
      <c r="D131" s="92" t="e">
        <f>AVERAGE('AUX-DETAL'!G153:J153)</f>
        <v>#DIV/0!</v>
      </c>
      <c r="E131" s="84" t="e">
        <f>AVERAGE('AUX-DETAL'!K153:M153)</f>
        <v>#DIV/0!</v>
      </c>
      <c r="F131" s="84" t="e">
        <f>AVERAGE('AUX-DETAL'!N153:O153)</f>
        <v>#DIV/0!</v>
      </c>
      <c r="G131" s="84" t="e">
        <f>AVERAGE('AUX-DETAL'!P153:AB153)</f>
        <v>#DIV/0!</v>
      </c>
      <c r="H131" s="84" t="e">
        <f>AVERAGE('AUX-DETAL'!AC153:AG153)</f>
        <v>#DIV/0!</v>
      </c>
      <c r="I131" s="84" t="e">
        <f>AVERAGE('AUX-DETAL'!AH153:AL153)</f>
        <v>#DIV/0!</v>
      </c>
      <c r="J131" s="84" t="e">
        <f>AVERAGE('AUX-DETAL'!AM153:AP153)</f>
        <v>#DIV/0!</v>
      </c>
      <c r="K131" s="84" t="e">
        <f>AVERAGE('AUX-DETAL'!AQ153:AQ153)</f>
        <v>#DIV/0!</v>
      </c>
      <c r="L131" s="84" t="e">
        <f>AVERAGE('AUX-DETAL'!#REF!)</f>
        <v>#REF!</v>
      </c>
      <c r="M131" s="85" t="e">
        <f t="shared" si="7"/>
        <v>#DIV/0!</v>
      </c>
    </row>
    <row r="132" spans="1:13" ht="25.8">
      <c r="A132" s="148"/>
      <c r="B132" s="56">
        <v>310001147</v>
      </c>
      <c r="C132" s="97" t="s">
        <v>144</v>
      </c>
      <c r="D132" s="92" t="e">
        <f>AVERAGE('AUX-DETAL'!G154:J154)</f>
        <v>#DIV/0!</v>
      </c>
      <c r="E132" s="84" t="e">
        <f>AVERAGE('AUX-DETAL'!K154:M154)</f>
        <v>#DIV/0!</v>
      </c>
      <c r="F132" s="84" t="e">
        <f>AVERAGE('AUX-DETAL'!N154:O154)</f>
        <v>#DIV/0!</v>
      </c>
      <c r="G132" s="84" t="e">
        <f>AVERAGE('AUX-DETAL'!P154:AB154)</f>
        <v>#DIV/0!</v>
      </c>
      <c r="H132" s="84" t="e">
        <f>AVERAGE('AUX-DETAL'!AC154:AG154)</f>
        <v>#DIV/0!</v>
      </c>
      <c r="I132" s="84" t="e">
        <f>AVERAGE('AUX-DETAL'!AH154:AL154)</f>
        <v>#DIV/0!</v>
      </c>
      <c r="J132" s="84" t="e">
        <f>AVERAGE('AUX-DETAL'!AM154:AP154)</f>
        <v>#DIV/0!</v>
      </c>
      <c r="K132" s="84" t="e">
        <f>AVERAGE('AUX-DETAL'!AQ154:AQ154)</f>
        <v>#DIV/0!</v>
      </c>
      <c r="L132" s="84" t="e">
        <f>AVERAGE('AUX-DETAL'!#REF!)</f>
        <v>#REF!</v>
      </c>
      <c r="M132" s="85" t="e">
        <f t="shared" si="7"/>
        <v>#DIV/0!</v>
      </c>
    </row>
    <row r="133" spans="1:13" ht="25.8">
      <c r="A133" s="148"/>
      <c r="B133" s="56">
        <v>310001229</v>
      </c>
      <c r="C133" s="97" t="s">
        <v>145</v>
      </c>
      <c r="D133" s="92" t="e">
        <f>AVERAGE('AUX-DETAL'!G164:J164)</f>
        <v>#DIV/0!</v>
      </c>
      <c r="E133" s="84" t="e">
        <f>AVERAGE('AUX-DETAL'!K164:M164)</f>
        <v>#DIV/0!</v>
      </c>
      <c r="F133" s="84" t="e">
        <f>AVERAGE('AUX-DETAL'!N164:O164)</f>
        <v>#DIV/0!</v>
      </c>
      <c r="G133" s="84" t="e">
        <f>AVERAGE('AUX-DETAL'!P164:AB164)</f>
        <v>#DIV/0!</v>
      </c>
      <c r="H133" s="84" t="e">
        <f>AVERAGE('AUX-DETAL'!AC164:AG164)</f>
        <v>#DIV/0!</v>
      </c>
      <c r="I133" s="84" t="e">
        <f>AVERAGE('AUX-DETAL'!AH164:AL164)</f>
        <v>#DIV/0!</v>
      </c>
      <c r="J133" s="84" t="e">
        <f>AVERAGE('AUX-DETAL'!AM164:AP164)</f>
        <v>#DIV/0!</v>
      </c>
      <c r="K133" s="84" t="e">
        <f>AVERAGE('AUX-DETAL'!AQ164:AQ164)</f>
        <v>#DIV/0!</v>
      </c>
      <c r="L133" s="84" t="e">
        <f>AVERAGE('AUX-DETAL'!#REF!)</f>
        <v>#REF!</v>
      </c>
      <c r="M133" s="85" t="e">
        <f t="shared" si="7"/>
        <v>#DIV/0!</v>
      </c>
    </row>
    <row r="134" spans="1:13" ht="25.8">
      <c r="A134" s="148"/>
      <c r="B134" s="56">
        <v>17605</v>
      </c>
      <c r="C134" s="97" t="s">
        <v>275</v>
      </c>
      <c r="D134" s="92"/>
      <c r="E134" s="84"/>
      <c r="F134" s="84"/>
      <c r="G134" s="84"/>
      <c r="H134" s="84"/>
      <c r="I134" s="84"/>
      <c r="J134" s="84"/>
      <c r="K134" s="84"/>
      <c r="L134" s="84"/>
      <c r="M134" s="85"/>
    </row>
    <row r="135" spans="1:13" ht="25.8">
      <c r="A135" s="148"/>
      <c r="B135" s="56">
        <v>17610</v>
      </c>
      <c r="C135" s="97" t="s">
        <v>276</v>
      </c>
      <c r="D135" s="92"/>
      <c r="E135" s="84"/>
      <c r="F135" s="84"/>
      <c r="G135" s="84"/>
      <c r="H135" s="84"/>
      <c r="I135" s="84"/>
      <c r="J135" s="84"/>
      <c r="K135" s="84"/>
      <c r="L135" s="84"/>
      <c r="M135" s="85"/>
    </row>
    <row r="136" spans="1:13" ht="25.8">
      <c r="A136" s="148"/>
      <c r="B136" s="56">
        <v>17609</v>
      </c>
      <c r="C136" s="97" t="s">
        <v>277</v>
      </c>
      <c r="D136" s="92"/>
      <c r="E136" s="84"/>
      <c r="F136" s="84"/>
      <c r="G136" s="84"/>
      <c r="H136" s="84"/>
      <c r="I136" s="84"/>
      <c r="J136" s="84"/>
      <c r="K136" s="84"/>
      <c r="L136" s="84"/>
      <c r="M136" s="85"/>
    </row>
    <row r="137" spans="1:13" ht="25.8">
      <c r="A137" s="148"/>
      <c r="B137" s="56">
        <v>17606</v>
      </c>
      <c r="C137" s="97" t="s">
        <v>278</v>
      </c>
      <c r="D137" s="92"/>
      <c r="E137" s="84"/>
      <c r="F137" s="84"/>
      <c r="G137" s="84"/>
      <c r="H137" s="84"/>
      <c r="I137" s="84"/>
      <c r="J137" s="84"/>
      <c r="K137" s="84"/>
      <c r="L137" s="84"/>
      <c r="M137" s="85"/>
    </row>
    <row r="138" spans="1:13" ht="25.8">
      <c r="A138" s="148"/>
      <c r="B138" s="56">
        <v>17608</v>
      </c>
      <c r="C138" s="97" t="s">
        <v>279</v>
      </c>
      <c r="D138" s="92"/>
      <c r="E138" s="84"/>
      <c r="F138" s="84"/>
      <c r="G138" s="84"/>
      <c r="H138" s="84"/>
      <c r="I138" s="84"/>
      <c r="J138" s="84"/>
      <c r="K138" s="84"/>
      <c r="L138" s="84"/>
      <c r="M138" s="85"/>
    </row>
    <row r="139" spans="1:13" ht="25.8">
      <c r="A139" s="148"/>
      <c r="B139" s="56">
        <v>17604</v>
      </c>
      <c r="C139" s="97" t="s">
        <v>280</v>
      </c>
      <c r="D139" s="92"/>
      <c r="E139" s="84"/>
      <c r="F139" s="84"/>
      <c r="G139" s="84"/>
      <c r="H139" s="84"/>
      <c r="I139" s="84"/>
      <c r="J139" s="84"/>
      <c r="K139" s="84"/>
      <c r="L139" s="84"/>
      <c r="M139" s="85"/>
    </row>
    <row r="140" spans="1:13" ht="25.8">
      <c r="A140" s="148"/>
      <c r="B140" s="56">
        <v>17611</v>
      </c>
      <c r="C140" s="97" t="s">
        <v>281</v>
      </c>
      <c r="D140" s="92"/>
      <c r="E140" s="84"/>
      <c r="F140" s="84"/>
      <c r="G140" s="84"/>
      <c r="H140" s="84"/>
      <c r="I140" s="84"/>
      <c r="J140" s="84"/>
      <c r="K140" s="84"/>
      <c r="L140" s="84"/>
      <c r="M140" s="85"/>
    </row>
    <row r="141" spans="1:13" ht="25.8">
      <c r="A141" s="148"/>
      <c r="B141" s="56">
        <v>17817</v>
      </c>
      <c r="C141" s="97" t="s">
        <v>282</v>
      </c>
      <c r="D141" s="92"/>
      <c r="E141" s="84"/>
      <c r="F141" s="84"/>
      <c r="G141" s="84"/>
      <c r="H141" s="84"/>
      <c r="I141" s="84"/>
      <c r="J141" s="84"/>
      <c r="K141" s="84"/>
      <c r="L141" s="84"/>
      <c r="M141" s="85"/>
    </row>
    <row r="142" spans="1:13" ht="25.8">
      <c r="A142" s="148"/>
      <c r="B142" s="56">
        <v>17806</v>
      </c>
      <c r="C142" s="97" t="s">
        <v>283</v>
      </c>
      <c r="D142" s="92"/>
      <c r="E142" s="84"/>
      <c r="F142" s="84"/>
      <c r="G142" s="84"/>
      <c r="H142" s="84"/>
      <c r="I142" s="84"/>
      <c r="J142" s="84"/>
      <c r="K142" s="84"/>
      <c r="L142" s="84"/>
      <c r="M142" s="85"/>
    </row>
    <row r="143" spans="1:13" ht="25.8">
      <c r="A143" s="148"/>
      <c r="B143" s="56">
        <v>17798</v>
      </c>
      <c r="C143" s="97" t="s">
        <v>284</v>
      </c>
      <c r="D143" s="92"/>
      <c r="E143" s="84"/>
      <c r="F143" s="84"/>
      <c r="G143" s="84"/>
      <c r="H143" s="84"/>
      <c r="I143" s="84"/>
      <c r="J143" s="84"/>
      <c r="K143" s="84"/>
      <c r="L143" s="84"/>
      <c r="M143" s="85"/>
    </row>
    <row r="144" spans="1:13" ht="25.8">
      <c r="A144" s="148"/>
      <c r="B144" s="56">
        <v>17805</v>
      </c>
      <c r="C144" s="97" t="s">
        <v>285</v>
      </c>
      <c r="D144" s="92"/>
      <c r="E144" s="84"/>
      <c r="F144" s="84"/>
      <c r="G144" s="84"/>
      <c r="H144" s="84"/>
      <c r="I144" s="84"/>
      <c r="J144" s="84"/>
      <c r="K144" s="84"/>
      <c r="L144" s="84"/>
      <c r="M144" s="85"/>
    </row>
    <row r="145" spans="1:13" ht="25.8">
      <c r="A145" s="148"/>
      <c r="B145" s="56">
        <v>17804</v>
      </c>
      <c r="C145" s="97" t="s">
        <v>286</v>
      </c>
      <c r="D145" s="92"/>
      <c r="E145" s="84"/>
      <c r="F145" s="84"/>
      <c r="G145" s="84"/>
      <c r="H145" s="84"/>
      <c r="I145" s="84"/>
      <c r="J145" s="84"/>
      <c r="K145" s="84"/>
      <c r="L145" s="84"/>
      <c r="M145" s="85"/>
    </row>
    <row r="146" spans="1:13" ht="25.8">
      <c r="A146" s="148"/>
      <c r="B146" s="56">
        <v>17816</v>
      </c>
      <c r="C146" s="97" t="s">
        <v>287</v>
      </c>
      <c r="D146" s="92"/>
      <c r="E146" s="84"/>
      <c r="F146" s="84"/>
      <c r="G146" s="84"/>
      <c r="H146" s="84"/>
      <c r="I146" s="84"/>
      <c r="J146" s="84"/>
      <c r="K146" s="84"/>
      <c r="L146" s="84"/>
      <c r="M146" s="85"/>
    </row>
    <row r="147" spans="1:13" ht="25.8">
      <c r="A147" s="148"/>
      <c r="B147" s="56">
        <v>17875</v>
      </c>
      <c r="C147" s="97" t="s">
        <v>288</v>
      </c>
      <c r="D147" s="92"/>
      <c r="E147" s="84"/>
      <c r="F147" s="84"/>
      <c r="G147" s="84"/>
      <c r="H147" s="84"/>
      <c r="I147" s="84"/>
      <c r="J147" s="84"/>
      <c r="K147" s="84"/>
      <c r="L147" s="84"/>
      <c r="M147" s="85"/>
    </row>
    <row r="148" spans="1:13" ht="25.8">
      <c r="A148" s="148"/>
      <c r="B148" s="56">
        <v>17910</v>
      </c>
      <c r="C148" s="97" t="s">
        <v>289</v>
      </c>
      <c r="D148" s="92"/>
      <c r="E148" s="84"/>
      <c r="F148" s="84"/>
      <c r="G148" s="84"/>
      <c r="H148" s="84"/>
      <c r="I148" s="84"/>
      <c r="J148" s="84"/>
      <c r="K148" s="84"/>
      <c r="L148" s="84"/>
      <c r="M148" s="85"/>
    </row>
    <row r="149" spans="1:13" ht="25.8">
      <c r="A149" s="148"/>
      <c r="B149" s="56">
        <v>310001123</v>
      </c>
      <c r="C149" s="97" t="s">
        <v>146</v>
      </c>
      <c r="D149" s="92" t="e">
        <f>AVERAGE('AUX-DETAL'!G157:J157)</f>
        <v>#DIV/0!</v>
      </c>
      <c r="E149" s="84" t="e">
        <f>AVERAGE('AUX-DETAL'!K157:M157)</f>
        <v>#DIV/0!</v>
      </c>
      <c r="F149" s="84" t="e">
        <f>AVERAGE('AUX-DETAL'!N157:O157)</f>
        <v>#DIV/0!</v>
      </c>
      <c r="G149" s="84" t="e">
        <f>AVERAGE('AUX-DETAL'!P157:AB157)</f>
        <v>#DIV/0!</v>
      </c>
      <c r="H149" s="84" t="e">
        <f>AVERAGE('AUX-DETAL'!AC157:AG157)</f>
        <v>#DIV/0!</v>
      </c>
      <c r="I149" s="84" t="e">
        <f>AVERAGE('AUX-DETAL'!AH157:AL157)</f>
        <v>#DIV/0!</v>
      </c>
      <c r="J149" s="84" t="e">
        <f>AVERAGE('AUX-DETAL'!AM157:AP157)</f>
        <v>#DIV/0!</v>
      </c>
      <c r="K149" s="84" t="e">
        <f>AVERAGE('AUX-DETAL'!AQ157:AQ157)</f>
        <v>#DIV/0!</v>
      </c>
      <c r="L149" s="84" t="e">
        <f>AVERAGE('AUX-DETAL'!#REF!)</f>
        <v>#REF!</v>
      </c>
      <c r="M149" s="85" t="e">
        <f t="shared" si="7"/>
        <v>#DIV/0!</v>
      </c>
    </row>
    <row r="150" spans="1:13" ht="26.35" thickBot="1">
      <c r="A150" s="148"/>
      <c r="B150" s="56">
        <v>310000522</v>
      </c>
      <c r="C150" s="97" t="s">
        <v>110</v>
      </c>
      <c r="D150" s="92" t="e">
        <f>AVERAGE('AUX-DETAL'!G158:J158)</f>
        <v>#DIV/0!</v>
      </c>
      <c r="E150" s="84" t="e">
        <f>AVERAGE('AUX-DETAL'!K158:M158)</f>
        <v>#DIV/0!</v>
      </c>
      <c r="F150" s="84" t="e">
        <f>AVERAGE('AUX-DETAL'!N158:O158)</f>
        <v>#DIV/0!</v>
      </c>
      <c r="G150" s="84" t="e">
        <f>AVERAGE('AUX-DETAL'!P158:AB158)</f>
        <v>#DIV/0!</v>
      </c>
      <c r="H150" s="84" t="e">
        <f>AVERAGE('AUX-DETAL'!AC158:AG158)</f>
        <v>#DIV/0!</v>
      </c>
      <c r="I150" s="84" t="e">
        <f>AVERAGE('AUX-DETAL'!AH158:AL158)</f>
        <v>#DIV/0!</v>
      </c>
      <c r="J150" s="84" t="e">
        <f>AVERAGE('AUX-DETAL'!AM158:AP158)</f>
        <v>#DIV/0!</v>
      </c>
      <c r="K150" s="84" t="e">
        <f>AVERAGE('AUX-DETAL'!AQ158:AQ158)</f>
        <v>#DIV/0!</v>
      </c>
      <c r="L150" s="84" t="e">
        <f>AVERAGE('AUX-DETAL'!#REF!)</f>
        <v>#REF!</v>
      </c>
      <c r="M150" s="85" t="e">
        <f t="shared" si="7"/>
        <v>#DIV/0!</v>
      </c>
    </row>
    <row r="151" spans="1:13">
      <c r="A151" s="124"/>
      <c r="B151" s="99" t="s">
        <v>12</v>
      </c>
      <c r="C151" s="99"/>
    </row>
  </sheetData>
  <mergeCells count="8">
    <mergeCell ref="M1:O1"/>
    <mergeCell ref="N2:O2"/>
    <mergeCell ref="I4:L4"/>
    <mergeCell ref="A92:A150"/>
    <mergeCell ref="A4:C4"/>
    <mergeCell ref="A7:A45"/>
    <mergeCell ref="D4:F4"/>
    <mergeCell ref="A46:A91"/>
  </mergeCells>
  <phoneticPr fontId="1" type="noConversion"/>
  <conditionalFormatting sqref="D5:D6">
    <cfRule type="iconSet" priority="25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5:M6">
    <cfRule type="iconSet" priority="9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5:L6">
    <cfRule type="iconSet" priority="28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25:L150 D7:L120 D124:M124 D122:L123 D121:M121">
    <cfRule type="cellIs" dxfId="19" priority="1662" operator="equal">
      <formula>0</formula>
    </cfRule>
    <cfRule type="cellIs" dxfId="18" priority="1663" operator="equal">
      <formula>4</formula>
    </cfRule>
    <cfRule type="cellIs" dxfId="17" priority="1664" operator="equal">
      <formula>3</formula>
    </cfRule>
    <cfRule type="cellIs" dxfId="16" priority="1665" operator="equal">
      <formula>2</formula>
    </cfRule>
    <cfRule type="cellIs" dxfId="15" priority="1666" operator="equal">
      <formula>1</formula>
    </cfRule>
    <cfRule type="iconSet" priority="1667">
      <iconSet iconSet="5Quarters">
        <cfvo type="percent" val="0"/>
        <cfvo type="num" val="1"/>
        <cfvo type="num" val="2"/>
        <cfvo type="num" val="3"/>
        <cfvo type="num" val="4"/>
      </iconSet>
    </cfRule>
    <cfRule type="iconSet" priority="166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25:L150 D7:L120 D124:M124 D122:L123 D121:M121">
    <cfRule type="iconSet" priority="170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125:M150 M7:M120 M122:M123">
    <cfRule type="cellIs" dxfId="14" priority="1710" operator="equal">
      <formula>0</formula>
    </cfRule>
    <cfRule type="cellIs" dxfId="13" priority="1711" operator="equal">
      <formula>4</formula>
    </cfRule>
    <cfRule type="cellIs" dxfId="12" priority="1712" operator="equal">
      <formula>3</formula>
    </cfRule>
    <cfRule type="cellIs" dxfId="11" priority="1713" operator="equal">
      <formula>2</formula>
    </cfRule>
    <cfRule type="cellIs" dxfId="10" priority="1714" operator="equal">
      <formula>1</formula>
    </cfRule>
    <cfRule type="iconSet" priority="1715">
      <iconSet iconSet="5Quarters">
        <cfvo type="percent" val="0"/>
        <cfvo type="num" val="1"/>
        <cfvo type="num" val="2"/>
        <cfvo type="num" val="3"/>
        <cfvo type="num" val="4"/>
      </iconSet>
    </cfRule>
    <cfRule type="iconSet" priority="171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25:M150 M7:M120 M122:M123">
    <cfRule type="iconSet" priority="173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  <headerFooter alignWithMargins="0"/>
  <ignoredErrors>
    <ignoredError sqref="E117:K117" formula="1"/>
    <ignoredError sqref="D117" formula="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CC"/>
    <pageSetUpPr fitToPage="1"/>
  </sheetPr>
  <dimension ref="A1:AU162"/>
  <sheetViews>
    <sheetView showGridLines="0" zoomScale="70" zoomScaleNormal="70" zoomScalePageLayoutView="24" workbookViewId="0">
      <selection activeCell="C114" sqref="C114"/>
    </sheetView>
  </sheetViews>
  <sheetFormatPr defaultRowHeight="12.9"/>
  <cols>
    <col min="1" max="1" width="18" customWidth="1"/>
    <col min="2" max="2" width="26.54296875" style="38" customWidth="1"/>
    <col min="3" max="3" width="86.1796875" style="41" customWidth="1"/>
    <col min="4" max="4" width="11.6328125" style="41" customWidth="1"/>
    <col min="5" max="5" width="11" style="41" customWidth="1"/>
    <col min="6" max="6" width="10.81640625" style="41" customWidth="1"/>
    <col min="7" max="7" width="10.36328125" bestFit="1" customWidth="1"/>
    <col min="8" max="10" width="10.36328125" customWidth="1"/>
    <col min="11" max="11" width="10.36328125" bestFit="1" customWidth="1"/>
    <col min="12" max="12" width="9" customWidth="1"/>
    <col min="13" max="13" width="9" bestFit="1" customWidth="1"/>
    <col min="14" max="14" width="10.36328125" bestFit="1" customWidth="1"/>
    <col min="15" max="16" width="9" bestFit="1" customWidth="1"/>
    <col min="17" max="20" width="10.36328125" customWidth="1"/>
    <col min="21" max="21" width="9" bestFit="1" customWidth="1"/>
    <col min="22" max="24" width="10.36328125" customWidth="1"/>
    <col min="25" max="25" width="12.54296875" customWidth="1"/>
    <col min="26" max="27" width="10.36328125" customWidth="1"/>
    <col min="28" max="28" width="9" bestFit="1" customWidth="1"/>
    <col min="29" max="31" width="10.36328125" customWidth="1"/>
    <col min="32" max="33" width="10.36328125" bestFit="1" customWidth="1"/>
    <col min="34" max="36" width="10.36328125" customWidth="1"/>
    <col min="37" max="38" width="10.36328125" bestFit="1" customWidth="1"/>
    <col min="39" max="41" width="10.36328125" customWidth="1"/>
    <col min="42" max="42" width="9" bestFit="1" customWidth="1"/>
    <col min="43" max="43" width="11.453125" customWidth="1"/>
  </cols>
  <sheetData>
    <row r="1" spans="1:43">
      <c r="A1" s="175" t="s">
        <v>0</v>
      </c>
      <c r="B1" s="176"/>
      <c r="C1" s="179" t="s">
        <v>8</v>
      </c>
      <c r="D1" s="179"/>
      <c r="E1" s="179"/>
      <c r="F1" s="179"/>
      <c r="G1" s="179"/>
      <c r="H1" s="45" t="s">
        <v>2</v>
      </c>
      <c r="I1" s="46">
        <v>1</v>
      </c>
      <c r="J1" s="176" t="s">
        <v>14</v>
      </c>
      <c r="K1" s="176"/>
      <c r="L1" s="143" t="s">
        <v>9</v>
      </c>
      <c r="M1" s="143"/>
      <c r="N1" s="143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8"/>
      <c r="AM1" s="8"/>
    </row>
    <row r="2" spans="1:43" ht="13.6" customHeight="1" thickBot="1">
      <c r="A2" s="165" t="s">
        <v>1</v>
      </c>
      <c r="B2" s="166"/>
      <c r="C2" s="167" t="s">
        <v>10</v>
      </c>
      <c r="D2" s="167"/>
      <c r="E2" s="167"/>
      <c r="F2" s="167"/>
      <c r="G2" s="167"/>
      <c r="H2" s="167"/>
      <c r="I2" s="167"/>
      <c r="J2" s="167"/>
      <c r="K2" s="168"/>
      <c r="L2" s="168"/>
      <c r="M2" s="168"/>
      <c r="N2" s="16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8"/>
      <c r="AM2" s="8"/>
    </row>
    <row r="3" spans="1:43" ht="13.6" customHeight="1">
      <c r="A3" s="132"/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8"/>
      <c r="AM3" s="8"/>
    </row>
    <row r="4" spans="1:43" ht="13.6" customHeight="1" thickBot="1">
      <c r="A4" s="132"/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8"/>
      <c r="AM4" s="8"/>
    </row>
    <row r="5" spans="1:43" ht="13.6" customHeight="1">
      <c r="A5" s="169"/>
      <c r="B5" s="170"/>
      <c r="C5" s="170"/>
      <c r="D5" s="189" t="s">
        <v>147</v>
      </c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90"/>
      <c r="W5" s="159" t="s">
        <v>165</v>
      </c>
      <c r="X5" s="160"/>
      <c r="Y5" s="159" t="s">
        <v>167</v>
      </c>
      <c r="Z5" s="160"/>
      <c r="AA5" s="159" t="s">
        <v>170</v>
      </c>
      <c r="AB5" s="163"/>
      <c r="AC5" s="160"/>
      <c r="AD5" s="159" t="s">
        <v>174</v>
      </c>
      <c r="AE5" s="163"/>
      <c r="AF5" s="160"/>
      <c r="AG5" s="159" t="s">
        <v>178</v>
      </c>
      <c r="AH5" s="160"/>
      <c r="AI5" s="159" t="s">
        <v>181</v>
      </c>
      <c r="AJ5" s="163"/>
      <c r="AK5" s="163"/>
      <c r="AL5" s="160"/>
      <c r="AM5" s="159" t="s">
        <v>186</v>
      </c>
      <c r="AN5" s="160"/>
      <c r="AO5" s="159" t="s">
        <v>189</v>
      </c>
      <c r="AP5" s="163"/>
      <c r="AQ5" s="160"/>
    </row>
    <row r="6" spans="1:43" ht="44.2" customHeight="1">
      <c r="A6" s="171"/>
      <c r="B6" s="172"/>
      <c r="C6" s="172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90"/>
      <c r="W6" s="161"/>
      <c r="X6" s="162"/>
      <c r="Y6" s="161"/>
      <c r="Z6" s="162"/>
      <c r="AA6" s="161"/>
      <c r="AB6" s="164"/>
      <c r="AC6" s="162"/>
      <c r="AD6" s="161"/>
      <c r="AE6" s="164"/>
      <c r="AF6" s="162"/>
      <c r="AG6" s="161"/>
      <c r="AH6" s="162"/>
      <c r="AI6" s="161"/>
      <c r="AJ6" s="164"/>
      <c r="AK6" s="164"/>
      <c r="AL6" s="162"/>
      <c r="AM6" s="161"/>
      <c r="AN6" s="162"/>
      <c r="AO6" s="161"/>
      <c r="AP6" s="164"/>
      <c r="AQ6" s="162"/>
    </row>
    <row r="7" spans="1:43" ht="357.75" customHeight="1" thickBot="1">
      <c r="A7" s="173"/>
      <c r="B7" s="174"/>
      <c r="C7" s="174"/>
      <c r="D7" s="36" t="s">
        <v>271</v>
      </c>
      <c r="E7" s="31" t="s">
        <v>272</v>
      </c>
      <c r="F7" s="31" t="s">
        <v>273</v>
      </c>
      <c r="G7" s="19" t="s">
        <v>148</v>
      </c>
      <c r="H7" s="19" t="s">
        <v>149</v>
      </c>
      <c r="I7" s="19" t="s">
        <v>150</v>
      </c>
      <c r="J7" s="31" t="s">
        <v>151</v>
      </c>
      <c r="K7" s="31" t="s">
        <v>152</v>
      </c>
      <c r="L7" s="31" t="s">
        <v>153</v>
      </c>
      <c r="M7" s="31" t="s">
        <v>154</v>
      </c>
      <c r="N7" s="31" t="s">
        <v>155</v>
      </c>
      <c r="O7" s="31" t="s">
        <v>156</v>
      </c>
      <c r="P7" s="31" t="s">
        <v>157</v>
      </c>
      <c r="Q7" s="31" t="s">
        <v>158</v>
      </c>
      <c r="R7" s="19" t="s">
        <v>159</v>
      </c>
      <c r="S7" s="19" t="s">
        <v>160</v>
      </c>
      <c r="T7" s="19" t="s">
        <v>161</v>
      </c>
      <c r="U7" s="19" t="s">
        <v>162</v>
      </c>
      <c r="V7" s="20" t="s">
        <v>163</v>
      </c>
      <c r="W7" s="180" t="s">
        <v>166</v>
      </c>
      <c r="X7" s="181"/>
      <c r="Y7" s="19" t="s">
        <v>168</v>
      </c>
      <c r="Z7" s="20" t="s">
        <v>169</v>
      </c>
      <c r="AA7" s="19" t="s">
        <v>171</v>
      </c>
      <c r="AB7" s="19" t="s">
        <v>172</v>
      </c>
      <c r="AC7" s="20" t="s">
        <v>173</v>
      </c>
      <c r="AD7" s="19" t="s">
        <v>175</v>
      </c>
      <c r="AE7" s="19" t="s">
        <v>176</v>
      </c>
      <c r="AF7" s="20" t="s">
        <v>177</v>
      </c>
      <c r="AG7" s="30" t="s">
        <v>179</v>
      </c>
      <c r="AH7" s="114" t="s">
        <v>180</v>
      </c>
      <c r="AI7" s="25" t="s">
        <v>182</v>
      </c>
      <c r="AJ7" s="19" t="s">
        <v>183</v>
      </c>
      <c r="AK7" s="19" t="s">
        <v>184</v>
      </c>
      <c r="AL7" s="20" t="s">
        <v>185</v>
      </c>
      <c r="AM7" s="30" t="s">
        <v>187</v>
      </c>
      <c r="AN7" s="32" t="s">
        <v>188</v>
      </c>
      <c r="AO7" s="115" t="s">
        <v>190</v>
      </c>
      <c r="AP7" s="31" t="s">
        <v>191</v>
      </c>
      <c r="AQ7" s="114" t="s">
        <v>192</v>
      </c>
    </row>
    <row r="8" spans="1:43" ht="55.5" customHeight="1" thickBot="1">
      <c r="A8" s="183" t="s">
        <v>7</v>
      </c>
      <c r="B8" s="184"/>
      <c r="C8" s="184"/>
      <c r="D8" s="163" t="s">
        <v>164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0"/>
      <c r="W8" s="156" t="s">
        <v>164</v>
      </c>
      <c r="X8" s="158"/>
      <c r="Y8" s="156" t="s">
        <v>164</v>
      </c>
      <c r="Z8" s="158"/>
      <c r="AA8" s="156" t="s">
        <v>193</v>
      </c>
      <c r="AB8" s="157"/>
      <c r="AC8" s="158"/>
      <c r="AD8" s="156" t="s">
        <v>194</v>
      </c>
      <c r="AE8" s="157"/>
      <c r="AF8" s="158"/>
      <c r="AG8" s="156" t="s">
        <v>195</v>
      </c>
      <c r="AH8" s="157"/>
      <c r="AI8" s="157"/>
      <c r="AJ8" s="157"/>
      <c r="AK8" s="157"/>
      <c r="AL8" s="157"/>
      <c r="AM8" s="157"/>
      <c r="AN8" s="157"/>
      <c r="AO8" s="157"/>
      <c r="AP8" s="157"/>
      <c r="AQ8" s="158"/>
    </row>
    <row r="9" spans="1:43" s="44" customFormat="1" ht="29.95" customHeight="1" thickBot="1">
      <c r="A9" s="29" t="s">
        <v>3</v>
      </c>
      <c r="B9" s="7" t="s">
        <v>4</v>
      </c>
      <c r="C9" s="39" t="s">
        <v>5</v>
      </c>
      <c r="D9" s="58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17"/>
      <c r="W9" s="77"/>
      <c r="X9" s="17"/>
      <c r="Y9" s="77"/>
      <c r="Z9" s="17"/>
      <c r="AA9" s="77"/>
      <c r="AB9" s="16"/>
      <c r="AC9" s="17"/>
      <c r="AD9" s="77"/>
      <c r="AE9" s="59"/>
      <c r="AF9" s="61"/>
      <c r="AG9" s="58"/>
      <c r="AH9" s="17"/>
      <c r="AI9" s="77"/>
      <c r="AJ9" s="59"/>
      <c r="AK9" s="59"/>
      <c r="AL9" s="60"/>
      <c r="AM9" s="15"/>
      <c r="AN9" s="16"/>
      <c r="AO9" s="16"/>
      <c r="AP9" s="117"/>
      <c r="AQ9" s="17"/>
    </row>
    <row r="10" spans="1:43" ht="29.95" customHeight="1" thickBot="1">
      <c r="A10" s="185" t="s">
        <v>6</v>
      </c>
      <c r="B10" s="186"/>
      <c r="C10" s="186"/>
      <c r="D10" s="22">
        <v>3</v>
      </c>
      <c r="E10" s="22">
        <v>3</v>
      </c>
      <c r="F10" s="22">
        <v>3</v>
      </c>
      <c r="G10" s="22">
        <v>3</v>
      </c>
      <c r="H10" s="22">
        <v>3</v>
      </c>
      <c r="I10" s="22">
        <v>3</v>
      </c>
      <c r="J10" s="22">
        <v>3</v>
      </c>
      <c r="K10" s="22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3">
        <v>3</v>
      </c>
      <c r="R10" s="23">
        <v>3</v>
      </c>
      <c r="S10" s="23">
        <v>3</v>
      </c>
      <c r="T10" s="23">
        <v>3</v>
      </c>
      <c r="U10" s="23">
        <v>3</v>
      </c>
      <c r="V10" s="24">
        <v>3</v>
      </c>
      <c r="W10" s="78">
        <v>3</v>
      </c>
      <c r="X10" s="24">
        <v>3</v>
      </c>
      <c r="Y10" s="78">
        <v>3</v>
      </c>
      <c r="Z10" s="24">
        <v>3</v>
      </c>
      <c r="AA10" s="78">
        <v>3</v>
      </c>
      <c r="AB10" s="23">
        <v>3</v>
      </c>
      <c r="AC10" s="24">
        <v>3</v>
      </c>
      <c r="AD10" s="78">
        <v>3</v>
      </c>
      <c r="AE10" s="23">
        <v>3</v>
      </c>
      <c r="AF10" s="116">
        <v>3</v>
      </c>
      <c r="AG10" s="26">
        <v>3</v>
      </c>
      <c r="AH10" s="24">
        <v>3</v>
      </c>
      <c r="AI10" s="78">
        <v>3</v>
      </c>
      <c r="AJ10" s="23">
        <v>3</v>
      </c>
      <c r="AK10" s="23">
        <v>3</v>
      </c>
      <c r="AL10" s="24">
        <v>3</v>
      </c>
      <c r="AM10" s="26">
        <v>3</v>
      </c>
      <c r="AN10" s="23">
        <v>3</v>
      </c>
      <c r="AO10" s="23">
        <v>3</v>
      </c>
      <c r="AP10" s="116">
        <v>3</v>
      </c>
      <c r="AQ10" s="24">
        <v>3</v>
      </c>
    </row>
    <row r="11" spans="1:43" ht="29.95" customHeight="1">
      <c r="A11" s="187" t="s">
        <v>15</v>
      </c>
      <c r="B11" s="68">
        <v>310000485</v>
      </c>
      <c r="C11" s="62" t="s">
        <v>18</v>
      </c>
      <c r="D11" s="12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79"/>
      <c r="X11" s="3"/>
      <c r="Y11" s="79"/>
      <c r="Z11" s="3"/>
      <c r="AA11" s="79"/>
      <c r="AB11" s="1"/>
      <c r="AC11" s="3"/>
      <c r="AD11" s="79"/>
      <c r="AE11" s="1"/>
      <c r="AF11" s="27"/>
      <c r="AG11" s="4"/>
      <c r="AH11" s="3"/>
      <c r="AI11" s="79"/>
      <c r="AJ11" s="1"/>
      <c r="AK11" s="1"/>
      <c r="AL11" s="3"/>
      <c r="AM11" s="4"/>
      <c r="AN11" s="1"/>
      <c r="AO11" s="1"/>
      <c r="AP11" s="27"/>
      <c r="AQ11" s="3"/>
    </row>
    <row r="12" spans="1:43" ht="29.95" customHeight="1">
      <c r="A12" s="188"/>
      <c r="B12" s="69">
        <v>310001319</v>
      </c>
      <c r="C12" s="63" t="s">
        <v>19</v>
      </c>
      <c r="D12" s="6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79"/>
      <c r="X12" s="3"/>
      <c r="Y12" s="79"/>
      <c r="Z12" s="3"/>
      <c r="AA12" s="79"/>
      <c r="AB12" s="1"/>
      <c r="AC12" s="3"/>
      <c r="AD12" s="79"/>
      <c r="AE12" s="1"/>
      <c r="AF12" s="27"/>
      <c r="AG12" s="4"/>
      <c r="AH12" s="3"/>
      <c r="AI12" s="79"/>
      <c r="AJ12" s="1"/>
      <c r="AK12" s="1"/>
      <c r="AL12" s="3"/>
      <c r="AM12" s="4"/>
      <c r="AN12" s="1"/>
      <c r="AO12" s="1"/>
      <c r="AP12" s="27"/>
      <c r="AQ12" s="3"/>
    </row>
    <row r="13" spans="1:43" ht="29.95" customHeight="1">
      <c r="A13" s="188"/>
      <c r="B13" s="69">
        <v>310001156</v>
      </c>
      <c r="C13" s="63" t="s">
        <v>20</v>
      </c>
      <c r="D13" s="6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79"/>
      <c r="X13" s="3"/>
      <c r="Y13" s="79"/>
      <c r="Z13" s="3"/>
      <c r="AA13" s="79"/>
      <c r="AB13" s="1"/>
      <c r="AC13" s="3"/>
      <c r="AD13" s="79"/>
      <c r="AE13" s="1"/>
      <c r="AF13" s="27"/>
      <c r="AG13" s="4"/>
      <c r="AH13" s="3"/>
      <c r="AI13" s="79"/>
      <c r="AJ13" s="1"/>
      <c r="AK13" s="1"/>
      <c r="AL13" s="3"/>
      <c r="AM13" s="4"/>
      <c r="AN13" s="1"/>
      <c r="AO13" s="1"/>
      <c r="AP13" s="27"/>
      <c r="AQ13" s="3"/>
    </row>
    <row r="14" spans="1:43" ht="29.95" customHeight="1">
      <c r="A14" s="188"/>
      <c r="B14" s="69">
        <v>310000561</v>
      </c>
      <c r="C14" s="63" t="s">
        <v>21</v>
      </c>
      <c r="D14" s="6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79"/>
      <c r="X14" s="3"/>
      <c r="Y14" s="79"/>
      <c r="Z14" s="3"/>
      <c r="AA14" s="79"/>
      <c r="AB14" s="1"/>
      <c r="AC14" s="3"/>
      <c r="AD14" s="79"/>
      <c r="AE14" s="1"/>
      <c r="AF14" s="27"/>
      <c r="AG14" s="4"/>
      <c r="AH14" s="3"/>
      <c r="AI14" s="79"/>
      <c r="AJ14" s="1"/>
      <c r="AK14" s="1"/>
      <c r="AL14" s="3"/>
      <c r="AM14" s="4"/>
      <c r="AN14" s="1"/>
      <c r="AO14" s="1"/>
      <c r="AP14" s="27"/>
      <c r="AQ14" s="3"/>
    </row>
    <row r="15" spans="1:43" ht="29.95" customHeight="1">
      <c r="A15" s="188"/>
      <c r="B15" s="69">
        <v>310001261</v>
      </c>
      <c r="C15" s="63" t="s">
        <v>22</v>
      </c>
      <c r="D15" s="6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79"/>
      <c r="X15" s="3"/>
      <c r="Y15" s="79"/>
      <c r="Z15" s="3"/>
      <c r="AA15" s="79"/>
      <c r="AB15" s="1"/>
      <c r="AC15" s="3"/>
      <c r="AD15" s="79"/>
      <c r="AE15" s="1"/>
      <c r="AF15" s="27"/>
      <c r="AG15" s="4"/>
      <c r="AH15" s="3"/>
      <c r="AI15" s="79"/>
      <c r="AJ15" s="1"/>
      <c r="AK15" s="1"/>
      <c r="AL15" s="3"/>
      <c r="AM15" s="4"/>
      <c r="AN15" s="1"/>
      <c r="AO15" s="1"/>
      <c r="AP15" s="27"/>
      <c r="AQ15" s="3"/>
    </row>
    <row r="16" spans="1:43" ht="29.95" customHeight="1">
      <c r="A16" s="188"/>
      <c r="B16" s="69">
        <v>310001548</v>
      </c>
      <c r="C16" s="63" t="s">
        <v>23</v>
      </c>
      <c r="D16" s="6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79"/>
      <c r="X16" s="3"/>
      <c r="Y16" s="79"/>
      <c r="Z16" s="3"/>
      <c r="AA16" s="79"/>
      <c r="AB16" s="1"/>
      <c r="AC16" s="3"/>
      <c r="AD16" s="79"/>
      <c r="AE16" s="1"/>
      <c r="AF16" s="27"/>
      <c r="AG16" s="4"/>
      <c r="AH16" s="3"/>
      <c r="AI16" s="79"/>
      <c r="AJ16" s="1"/>
      <c r="AK16" s="1"/>
      <c r="AL16" s="3"/>
      <c r="AM16" s="4"/>
      <c r="AN16" s="1"/>
      <c r="AO16" s="1"/>
      <c r="AP16" s="27"/>
      <c r="AQ16" s="3"/>
    </row>
    <row r="17" spans="1:43" ht="29.95" customHeight="1">
      <c r="A17" s="188"/>
      <c r="B17" s="69">
        <v>310001486</v>
      </c>
      <c r="C17" s="63" t="s">
        <v>24</v>
      </c>
      <c r="D17" s="6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79"/>
      <c r="X17" s="3"/>
      <c r="Y17" s="79"/>
      <c r="Z17" s="3"/>
      <c r="AA17" s="79"/>
      <c r="AB17" s="1"/>
      <c r="AC17" s="3"/>
      <c r="AD17" s="79"/>
      <c r="AE17" s="1"/>
      <c r="AF17" s="27"/>
      <c r="AG17" s="4"/>
      <c r="AH17" s="3"/>
      <c r="AI17" s="79"/>
      <c r="AJ17" s="1"/>
      <c r="AK17" s="1"/>
      <c r="AL17" s="3"/>
      <c r="AM17" s="4"/>
      <c r="AN17" s="1"/>
      <c r="AO17" s="1"/>
      <c r="AP17" s="27"/>
      <c r="AQ17" s="3"/>
    </row>
    <row r="18" spans="1:43" ht="29.95" customHeight="1">
      <c r="A18" s="188"/>
      <c r="B18" s="69">
        <v>310000834</v>
      </c>
      <c r="C18" s="63" t="s">
        <v>25</v>
      </c>
      <c r="D18" s="6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79"/>
      <c r="X18" s="3"/>
      <c r="Y18" s="79"/>
      <c r="Z18" s="3"/>
      <c r="AA18" s="79"/>
      <c r="AB18" s="1"/>
      <c r="AC18" s="3"/>
      <c r="AD18" s="79"/>
      <c r="AE18" s="1"/>
      <c r="AF18" s="27"/>
      <c r="AG18" s="4"/>
      <c r="AH18" s="3"/>
      <c r="AI18" s="79"/>
      <c r="AJ18" s="1"/>
      <c r="AK18" s="1"/>
      <c r="AL18" s="3"/>
      <c r="AM18" s="4"/>
      <c r="AN18" s="1"/>
      <c r="AO18" s="1"/>
      <c r="AP18" s="27"/>
      <c r="AQ18" s="3"/>
    </row>
    <row r="19" spans="1:43" ht="29.95" customHeight="1">
      <c r="A19" s="188"/>
      <c r="B19" s="69">
        <v>310000528</v>
      </c>
      <c r="C19" s="63" t="s">
        <v>26</v>
      </c>
      <c r="D19" s="6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79"/>
      <c r="X19" s="3"/>
      <c r="Y19" s="79"/>
      <c r="Z19" s="3"/>
      <c r="AA19" s="79"/>
      <c r="AB19" s="1"/>
      <c r="AC19" s="3"/>
      <c r="AD19" s="79"/>
      <c r="AE19" s="1"/>
      <c r="AF19" s="27"/>
      <c r="AG19" s="4"/>
      <c r="AH19" s="3"/>
      <c r="AI19" s="79"/>
      <c r="AJ19" s="1"/>
      <c r="AK19" s="1"/>
      <c r="AL19" s="3"/>
      <c r="AM19" s="4"/>
      <c r="AN19" s="1"/>
      <c r="AO19" s="1"/>
      <c r="AP19" s="27"/>
      <c r="AQ19" s="3"/>
    </row>
    <row r="20" spans="1:43" ht="29.95" customHeight="1">
      <c r="A20" s="188"/>
      <c r="B20" s="69">
        <v>310001553</v>
      </c>
      <c r="C20" s="63" t="s">
        <v>27</v>
      </c>
      <c r="D20" s="6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79"/>
      <c r="X20" s="3"/>
      <c r="Y20" s="79"/>
      <c r="Z20" s="3"/>
      <c r="AA20" s="79"/>
      <c r="AB20" s="1"/>
      <c r="AC20" s="3"/>
      <c r="AD20" s="79"/>
      <c r="AE20" s="1"/>
      <c r="AF20" s="27"/>
      <c r="AG20" s="4"/>
      <c r="AH20" s="3"/>
      <c r="AI20" s="79"/>
      <c r="AJ20" s="1"/>
      <c r="AK20" s="1"/>
      <c r="AL20" s="3"/>
      <c r="AM20" s="4"/>
      <c r="AN20" s="1"/>
      <c r="AO20" s="1"/>
      <c r="AP20" s="27"/>
      <c r="AQ20" s="3"/>
    </row>
    <row r="21" spans="1:43" ht="29.95" customHeight="1">
      <c r="A21" s="188"/>
      <c r="B21" s="69">
        <v>310000796</v>
      </c>
      <c r="C21" s="63" t="s">
        <v>28</v>
      </c>
      <c r="D21" s="6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79"/>
      <c r="X21" s="3"/>
      <c r="Y21" s="79"/>
      <c r="Z21" s="3"/>
      <c r="AA21" s="79"/>
      <c r="AB21" s="1"/>
      <c r="AC21" s="3"/>
      <c r="AD21" s="79"/>
      <c r="AE21" s="1"/>
      <c r="AF21" s="27"/>
      <c r="AG21" s="4"/>
      <c r="AH21" s="3"/>
      <c r="AI21" s="79"/>
      <c r="AJ21" s="1"/>
      <c r="AK21" s="1"/>
      <c r="AL21" s="3"/>
      <c r="AM21" s="4"/>
      <c r="AN21" s="1"/>
      <c r="AO21" s="1"/>
      <c r="AP21" s="27"/>
      <c r="AQ21" s="3"/>
    </row>
    <row r="22" spans="1:43" ht="29.95" customHeight="1">
      <c r="A22" s="188"/>
      <c r="B22" s="69">
        <v>310000609</v>
      </c>
      <c r="C22" s="63" t="s">
        <v>29</v>
      </c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79"/>
      <c r="X22" s="3"/>
      <c r="Y22" s="79"/>
      <c r="Z22" s="3"/>
      <c r="AA22" s="79"/>
      <c r="AB22" s="1"/>
      <c r="AC22" s="3"/>
      <c r="AD22" s="79"/>
      <c r="AE22" s="1"/>
      <c r="AF22" s="27"/>
      <c r="AG22" s="4"/>
      <c r="AH22" s="3"/>
      <c r="AI22" s="79"/>
      <c r="AJ22" s="1"/>
      <c r="AK22" s="1"/>
      <c r="AL22" s="3"/>
      <c r="AM22" s="4"/>
      <c r="AN22" s="1"/>
      <c r="AO22" s="1"/>
      <c r="AP22" s="27"/>
      <c r="AQ22" s="3"/>
    </row>
    <row r="23" spans="1:43" ht="29.95" customHeight="1">
      <c r="A23" s="188"/>
      <c r="B23" s="69">
        <v>310000497</v>
      </c>
      <c r="C23" s="63" t="s">
        <v>30</v>
      </c>
      <c r="D23" s="6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79"/>
      <c r="X23" s="3"/>
      <c r="Y23" s="79"/>
      <c r="Z23" s="3"/>
      <c r="AA23" s="79"/>
      <c r="AB23" s="1"/>
      <c r="AC23" s="3"/>
      <c r="AD23" s="79"/>
      <c r="AE23" s="1"/>
      <c r="AF23" s="27"/>
      <c r="AG23" s="4"/>
      <c r="AH23" s="3"/>
      <c r="AI23" s="79"/>
      <c r="AJ23" s="1"/>
      <c r="AK23" s="1"/>
      <c r="AL23" s="3"/>
      <c r="AM23" s="4"/>
      <c r="AN23" s="1"/>
      <c r="AO23" s="1"/>
      <c r="AP23" s="27"/>
      <c r="AQ23" s="3"/>
    </row>
    <row r="24" spans="1:43" ht="29.95" customHeight="1">
      <c r="A24" s="188"/>
      <c r="B24" s="69">
        <v>310001023</v>
      </c>
      <c r="C24" s="63" t="s">
        <v>31</v>
      </c>
      <c r="D24" s="6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79"/>
      <c r="X24" s="3"/>
      <c r="Y24" s="79"/>
      <c r="Z24" s="3"/>
      <c r="AA24" s="79"/>
      <c r="AB24" s="1"/>
      <c r="AC24" s="3"/>
      <c r="AD24" s="79"/>
      <c r="AE24" s="1"/>
      <c r="AF24" s="27"/>
      <c r="AG24" s="4"/>
      <c r="AH24" s="3"/>
      <c r="AI24" s="79"/>
      <c r="AJ24" s="1"/>
      <c r="AK24" s="1"/>
      <c r="AL24" s="3"/>
      <c r="AM24" s="4"/>
      <c r="AN24" s="1"/>
      <c r="AO24" s="1"/>
      <c r="AP24" s="27"/>
      <c r="AQ24" s="3"/>
    </row>
    <row r="25" spans="1:43" ht="29.95" customHeight="1">
      <c r="A25" s="188"/>
      <c r="B25" s="69">
        <v>310001227</v>
      </c>
      <c r="C25" s="63" t="s">
        <v>32</v>
      </c>
      <c r="D25" s="6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79"/>
      <c r="X25" s="3"/>
      <c r="Y25" s="79"/>
      <c r="Z25" s="3"/>
      <c r="AA25" s="79"/>
      <c r="AB25" s="1"/>
      <c r="AC25" s="3"/>
      <c r="AD25" s="79"/>
      <c r="AE25" s="1"/>
      <c r="AF25" s="27"/>
      <c r="AG25" s="4"/>
      <c r="AH25" s="3"/>
      <c r="AI25" s="79"/>
      <c r="AJ25" s="1"/>
      <c r="AK25" s="1"/>
      <c r="AL25" s="3"/>
      <c r="AM25" s="4"/>
      <c r="AN25" s="1"/>
      <c r="AO25" s="1"/>
      <c r="AP25" s="27"/>
      <c r="AQ25" s="3"/>
    </row>
    <row r="26" spans="1:43" ht="29.95" customHeight="1">
      <c r="A26" s="188"/>
      <c r="B26" s="69">
        <v>310000784</v>
      </c>
      <c r="C26" s="63" t="s">
        <v>33</v>
      </c>
      <c r="D26" s="6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79"/>
      <c r="X26" s="3"/>
      <c r="Y26" s="79"/>
      <c r="Z26" s="3"/>
      <c r="AA26" s="79"/>
      <c r="AB26" s="1"/>
      <c r="AC26" s="3"/>
      <c r="AD26" s="79"/>
      <c r="AE26" s="1"/>
      <c r="AF26" s="27"/>
      <c r="AG26" s="4"/>
      <c r="AH26" s="3"/>
      <c r="AI26" s="79"/>
      <c r="AJ26" s="1"/>
      <c r="AK26" s="1"/>
      <c r="AL26" s="3"/>
      <c r="AM26" s="4"/>
      <c r="AN26" s="1"/>
      <c r="AO26" s="1"/>
      <c r="AP26" s="27"/>
      <c r="AQ26" s="3"/>
    </row>
    <row r="27" spans="1:43" ht="29.95" customHeight="1">
      <c r="A27" s="188"/>
      <c r="B27" s="69">
        <v>310001110</v>
      </c>
      <c r="C27" s="63" t="s">
        <v>34</v>
      </c>
      <c r="D27" s="6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79"/>
      <c r="X27" s="3"/>
      <c r="Y27" s="79"/>
      <c r="Z27" s="3"/>
      <c r="AA27" s="79"/>
      <c r="AB27" s="1"/>
      <c r="AC27" s="3"/>
      <c r="AD27" s="79"/>
      <c r="AE27" s="1"/>
      <c r="AF27" s="27"/>
      <c r="AG27" s="4"/>
      <c r="AH27" s="3"/>
      <c r="AI27" s="79"/>
      <c r="AJ27" s="1"/>
      <c r="AK27" s="1"/>
      <c r="AL27" s="3"/>
      <c r="AM27" s="4"/>
      <c r="AN27" s="1"/>
      <c r="AO27" s="1"/>
      <c r="AP27" s="27"/>
      <c r="AQ27" s="3"/>
    </row>
    <row r="28" spans="1:43" ht="29.95" customHeight="1">
      <c r="A28" s="188"/>
      <c r="B28" s="69">
        <v>310000589</v>
      </c>
      <c r="C28" s="63" t="s">
        <v>35</v>
      </c>
      <c r="D28" s="6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79"/>
      <c r="X28" s="3"/>
      <c r="Y28" s="79"/>
      <c r="Z28" s="3"/>
      <c r="AA28" s="79"/>
      <c r="AB28" s="1"/>
      <c r="AC28" s="3"/>
      <c r="AD28" s="79"/>
      <c r="AE28" s="1"/>
      <c r="AF28" s="27"/>
      <c r="AG28" s="4"/>
      <c r="AH28" s="3"/>
      <c r="AI28" s="79"/>
      <c r="AJ28" s="1"/>
      <c r="AK28" s="1"/>
      <c r="AL28" s="3"/>
      <c r="AM28" s="4"/>
      <c r="AN28" s="1"/>
      <c r="AO28" s="1"/>
      <c r="AP28" s="27"/>
      <c r="AQ28" s="3"/>
    </row>
    <row r="29" spans="1:43" ht="29.95" customHeight="1">
      <c r="A29" s="188"/>
      <c r="B29" s="69">
        <v>310000590</v>
      </c>
      <c r="C29" s="63" t="s">
        <v>36</v>
      </c>
      <c r="D29" s="6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79"/>
      <c r="X29" s="3"/>
      <c r="Y29" s="79"/>
      <c r="Z29" s="3"/>
      <c r="AA29" s="79"/>
      <c r="AB29" s="1"/>
      <c r="AC29" s="3"/>
      <c r="AD29" s="79"/>
      <c r="AE29" s="1"/>
      <c r="AF29" s="27"/>
      <c r="AG29" s="4"/>
      <c r="AH29" s="3"/>
      <c r="AI29" s="79"/>
      <c r="AJ29" s="1"/>
      <c r="AK29" s="1"/>
      <c r="AL29" s="3"/>
      <c r="AM29" s="4"/>
      <c r="AN29" s="1"/>
      <c r="AO29" s="1"/>
      <c r="AP29" s="27"/>
      <c r="AQ29" s="3"/>
    </row>
    <row r="30" spans="1:43" ht="29.95" customHeight="1">
      <c r="A30" s="188"/>
      <c r="B30" s="69">
        <v>310000808</v>
      </c>
      <c r="C30" s="63" t="s">
        <v>37</v>
      </c>
      <c r="D30" s="6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79"/>
      <c r="X30" s="3"/>
      <c r="Y30" s="79"/>
      <c r="Z30" s="3"/>
      <c r="AA30" s="79"/>
      <c r="AB30" s="1"/>
      <c r="AC30" s="3"/>
      <c r="AD30" s="79"/>
      <c r="AE30" s="1"/>
      <c r="AF30" s="27"/>
      <c r="AG30" s="4"/>
      <c r="AH30" s="3"/>
      <c r="AI30" s="79"/>
      <c r="AJ30" s="1"/>
      <c r="AK30" s="1"/>
      <c r="AL30" s="3"/>
      <c r="AM30" s="4"/>
      <c r="AN30" s="1"/>
      <c r="AO30" s="1"/>
      <c r="AP30" s="27"/>
      <c r="AQ30" s="3"/>
    </row>
    <row r="31" spans="1:43" ht="29.95" customHeight="1">
      <c r="A31" s="188"/>
      <c r="B31" s="69">
        <v>310000507</v>
      </c>
      <c r="C31" s="63" t="s">
        <v>38</v>
      </c>
      <c r="D31" s="6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79"/>
      <c r="X31" s="3"/>
      <c r="Y31" s="79"/>
      <c r="Z31" s="3"/>
      <c r="AA31" s="79"/>
      <c r="AB31" s="1"/>
      <c r="AC31" s="3"/>
      <c r="AD31" s="79"/>
      <c r="AE31" s="1"/>
      <c r="AF31" s="27"/>
      <c r="AG31" s="4"/>
      <c r="AH31" s="3"/>
      <c r="AI31" s="79"/>
      <c r="AJ31" s="1"/>
      <c r="AK31" s="1"/>
      <c r="AL31" s="3"/>
      <c r="AM31" s="4"/>
      <c r="AN31" s="1"/>
      <c r="AO31" s="1"/>
      <c r="AP31" s="27"/>
      <c r="AQ31" s="3"/>
    </row>
    <row r="32" spans="1:43" ht="29.95" customHeight="1">
      <c r="A32" s="188"/>
      <c r="B32" s="69">
        <v>310000549</v>
      </c>
      <c r="C32" s="63" t="s">
        <v>39</v>
      </c>
      <c r="D32" s="6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79"/>
      <c r="X32" s="3"/>
      <c r="Y32" s="79"/>
      <c r="Z32" s="3"/>
      <c r="AA32" s="79"/>
      <c r="AB32" s="1"/>
      <c r="AC32" s="3"/>
      <c r="AD32" s="79"/>
      <c r="AE32" s="1"/>
      <c r="AF32" s="27"/>
      <c r="AG32" s="4"/>
      <c r="AH32" s="3"/>
      <c r="AI32" s="79"/>
      <c r="AJ32" s="1"/>
      <c r="AK32" s="1"/>
      <c r="AL32" s="3"/>
      <c r="AM32" s="4"/>
      <c r="AN32" s="1"/>
      <c r="AO32" s="1"/>
      <c r="AP32" s="27"/>
      <c r="AQ32" s="3"/>
    </row>
    <row r="33" spans="1:43" ht="29.95" customHeight="1">
      <c r="A33" s="188"/>
      <c r="B33" s="69">
        <v>310000577</v>
      </c>
      <c r="C33" s="63" t="s">
        <v>40</v>
      </c>
      <c r="D33" s="6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79"/>
      <c r="X33" s="3"/>
      <c r="Y33" s="79"/>
      <c r="Z33" s="3"/>
      <c r="AA33" s="79"/>
      <c r="AB33" s="1"/>
      <c r="AC33" s="3"/>
      <c r="AD33" s="79"/>
      <c r="AE33" s="1"/>
      <c r="AF33" s="27"/>
      <c r="AG33" s="4"/>
      <c r="AH33" s="3"/>
      <c r="AI33" s="79"/>
      <c r="AJ33" s="1"/>
      <c r="AK33" s="1"/>
      <c r="AL33" s="3"/>
      <c r="AM33" s="4"/>
      <c r="AN33" s="1"/>
      <c r="AO33" s="1"/>
      <c r="AP33" s="27"/>
      <c r="AQ33" s="3"/>
    </row>
    <row r="34" spans="1:43" ht="29.95" customHeight="1">
      <c r="A34" s="188"/>
      <c r="B34" s="69">
        <v>310001026</v>
      </c>
      <c r="C34" s="63" t="s">
        <v>41</v>
      </c>
      <c r="D34" s="6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79"/>
      <c r="X34" s="3"/>
      <c r="Y34" s="79"/>
      <c r="Z34" s="3"/>
      <c r="AA34" s="79"/>
      <c r="AB34" s="1"/>
      <c r="AC34" s="3"/>
      <c r="AD34" s="79"/>
      <c r="AE34" s="1"/>
      <c r="AF34" s="27"/>
      <c r="AG34" s="4"/>
      <c r="AH34" s="3"/>
      <c r="AI34" s="79"/>
      <c r="AJ34" s="1"/>
      <c r="AK34" s="1"/>
      <c r="AL34" s="3"/>
      <c r="AM34" s="4"/>
      <c r="AN34" s="1"/>
      <c r="AO34" s="1"/>
      <c r="AP34" s="27"/>
      <c r="AQ34" s="3"/>
    </row>
    <row r="35" spans="1:43" ht="29.95" customHeight="1">
      <c r="A35" s="188"/>
      <c r="B35" s="69">
        <v>310000803</v>
      </c>
      <c r="C35" s="63" t="s">
        <v>102</v>
      </c>
      <c r="D35" s="6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79"/>
      <c r="X35" s="3"/>
      <c r="Y35" s="79"/>
      <c r="Z35" s="3"/>
      <c r="AA35" s="79"/>
      <c r="AB35" s="1"/>
      <c r="AC35" s="3"/>
      <c r="AD35" s="79"/>
      <c r="AE35" s="1"/>
      <c r="AF35" s="27"/>
      <c r="AG35" s="4"/>
      <c r="AH35" s="3"/>
      <c r="AI35" s="79"/>
      <c r="AJ35" s="1"/>
      <c r="AK35" s="1"/>
      <c r="AL35" s="3"/>
      <c r="AM35" s="4"/>
      <c r="AN35" s="1"/>
      <c r="AO35" s="1"/>
      <c r="AP35" s="27"/>
      <c r="AQ35" s="3"/>
    </row>
    <row r="36" spans="1:43" ht="29.95" customHeight="1">
      <c r="A36" s="188"/>
      <c r="B36" s="69">
        <v>310000578</v>
      </c>
      <c r="C36" s="63" t="s">
        <v>42</v>
      </c>
      <c r="D36" s="6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79"/>
      <c r="X36" s="3"/>
      <c r="Y36" s="79"/>
      <c r="Z36" s="3"/>
      <c r="AA36" s="79"/>
      <c r="AB36" s="1"/>
      <c r="AC36" s="3"/>
      <c r="AD36" s="79"/>
      <c r="AE36" s="1"/>
      <c r="AF36" s="27"/>
      <c r="AG36" s="4"/>
      <c r="AH36" s="3"/>
      <c r="AI36" s="79"/>
      <c r="AJ36" s="1"/>
      <c r="AK36" s="1"/>
      <c r="AL36" s="3"/>
      <c r="AM36" s="4"/>
      <c r="AN36" s="1"/>
      <c r="AO36" s="1"/>
      <c r="AP36" s="27"/>
      <c r="AQ36" s="3"/>
    </row>
    <row r="37" spans="1:43" ht="29.95" customHeight="1">
      <c r="A37" s="188"/>
      <c r="B37" s="69">
        <v>310000797</v>
      </c>
      <c r="C37" s="63" t="s">
        <v>43</v>
      </c>
      <c r="D37" s="6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79"/>
      <c r="X37" s="3"/>
      <c r="Y37" s="79"/>
      <c r="Z37" s="3"/>
      <c r="AA37" s="79"/>
      <c r="AB37" s="1"/>
      <c r="AC37" s="3"/>
      <c r="AD37" s="79"/>
      <c r="AE37" s="1"/>
      <c r="AF37" s="27"/>
      <c r="AG37" s="4"/>
      <c r="AH37" s="3"/>
      <c r="AI37" s="79"/>
      <c r="AJ37" s="1"/>
      <c r="AK37" s="1"/>
      <c r="AL37" s="3"/>
      <c r="AM37" s="4"/>
      <c r="AN37" s="1"/>
      <c r="AO37" s="1"/>
      <c r="AP37" s="27"/>
      <c r="AQ37" s="3"/>
    </row>
    <row r="38" spans="1:43" ht="29.95" customHeight="1">
      <c r="A38" s="188"/>
      <c r="B38" s="69">
        <v>310001253</v>
      </c>
      <c r="C38" s="63" t="s">
        <v>44</v>
      </c>
      <c r="D38" s="6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79"/>
      <c r="X38" s="3"/>
      <c r="Y38" s="79"/>
      <c r="Z38" s="3"/>
      <c r="AA38" s="79"/>
      <c r="AB38" s="1"/>
      <c r="AC38" s="3"/>
      <c r="AD38" s="79"/>
      <c r="AE38" s="1"/>
      <c r="AF38" s="27"/>
      <c r="AG38" s="4"/>
      <c r="AH38" s="3"/>
      <c r="AI38" s="79"/>
      <c r="AJ38" s="1"/>
      <c r="AK38" s="1"/>
      <c r="AL38" s="3"/>
      <c r="AM38" s="4"/>
      <c r="AN38" s="1"/>
      <c r="AO38" s="1"/>
      <c r="AP38" s="27"/>
      <c r="AQ38" s="3"/>
    </row>
    <row r="39" spans="1:43" ht="29.95" customHeight="1">
      <c r="A39" s="188"/>
      <c r="B39" s="69">
        <v>310001189</v>
      </c>
      <c r="C39" s="63" t="s">
        <v>45</v>
      </c>
      <c r="D39" s="6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79"/>
      <c r="X39" s="3"/>
      <c r="Y39" s="79"/>
      <c r="Z39" s="3"/>
      <c r="AA39" s="79"/>
      <c r="AB39" s="1"/>
      <c r="AC39" s="3"/>
      <c r="AD39" s="79"/>
      <c r="AE39" s="1"/>
      <c r="AF39" s="27"/>
      <c r="AG39" s="4"/>
      <c r="AH39" s="3"/>
      <c r="AI39" s="79"/>
      <c r="AJ39" s="1"/>
      <c r="AK39" s="1"/>
      <c r="AL39" s="3"/>
      <c r="AM39" s="4"/>
      <c r="AN39" s="1"/>
      <c r="AO39" s="1"/>
      <c r="AP39" s="27"/>
      <c r="AQ39" s="3"/>
    </row>
    <row r="40" spans="1:43" ht="29.95" customHeight="1">
      <c r="A40" s="188"/>
      <c r="B40" s="69">
        <v>310001160</v>
      </c>
      <c r="C40" s="63" t="s">
        <v>46</v>
      </c>
      <c r="D40" s="6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79"/>
      <c r="X40" s="3"/>
      <c r="Y40" s="79"/>
      <c r="Z40" s="3"/>
      <c r="AA40" s="79"/>
      <c r="AB40" s="1"/>
      <c r="AC40" s="3"/>
      <c r="AD40" s="79"/>
      <c r="AE40" s="1"/>
      <c r="AF40" s="27"/>
      <c r="AG40" s="4"/>
      <c r="AH40" s="3"/>
      <c r="AI40" s="79"/>
      <c r="AJ40" s="1"/>
      <c r="AK40" s="1"/>
      <c r="AL40" s="3"/>
      <c r="AM40" s="4"/>
      <c r="AN40" s="1"/>
      <c r="AO40" s="1"/>
      <c r="AP40" s="27"/>
      <c r="AQ40" s="3"/>
    </row>
    <row r="41" spans="1:43" ht="29.95" customHeight="1">
      <c r="A41" s="188"/>
      <c r="B41" s="69">
        <v>310001526</v>
      </c>
      <c r="C41" s="63" t="s">
        <v>47</v>
      </c>
      <c r="D41" s="6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79"/>
      <c r="X41" s="3"/>
      <c r="Y41" s="79"/>
      <c r="Z41" s="3"/>
      <c r="AA41" s="79"/>
      <c r="AB41" s="1"/>
      <c r="AC41" s="3"/>
      <c r="AD41" s="79"/>
      <c r="AE41" s="1"/>
      <c r="AF41" s="27"/>
      <c r="AG41" s="4"/>
      <c r="AH41" s="3"/>
      <c r="AI41" s="79"/>
      <c r="AJ41" s="1"/>
      <c r="AK41" s="1"/>
      <c r="AL41" s="3"/>
      <c r="AM41" s="4"/>
      <c r="AN41" s="1"/>
      <c r="AO41" s="1"/>
      <c r="AP41" s="27"/>
      <c r="AQ41" s="3"/>
    </row>
    <row r="42" spans="1:43" ht="29.95" customHeight="1">
      <c r="A42" s="188"/>
      <c r="B42" s="69">
        <v>310000603</v>
      </c>
      <c r="C42" s="63" t="s">
        <v>48</v>
      </c>
      <c r="D42" s="6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79"/>
      <c r="X42" s="3"/>
      <c r="Y42" s="79"/>
      <c r="Z42" s="3"/>
      <c r="AA42" s="79"/>
      <c r="AB42" s="1"/>
      <c r="AC42" s="3"/>
      <c r="AD42" s="79"/>
      <c r="AE42" s="1"/>
      <c r="AF42" s="27"/>
      <c r="AG42" s="4"/>
      <c r="AH42" s="3"/>
      <c r="AI42" s="79"/>
      <c r="AJ42" s="1"/>
      <c r="AK42" s="1"/>
      <c r="AL42" s="3"/>
      <c r="AM42" s="4"/>
      <c r="AN42" s="1"/>
      <c r="AO42" s="1"/>
      <c r="AP42" s="27"/>
      <c r="AQ42" s="3"/>
    </row>
    <row r="43" spans="1:43" ht="29.95" customHeight="1">
      <c r="A43" s="188"/>
      <c r="B43" s="69">
        <v>310000604</v>
      </c>
      <c r="C43" s="63" t="s">
        <v>49</v>
      </c>
      <c r="D43" s="6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79"/>
      <c r="X43" s="3"/>
      <c r="Y43" s="79"/>
      <c r="Z43" s="3"/>
      <c r="AA43" s="79"/>
      <c r="AB43" s="1"/>
      <c r="AC43" s="3"/>
      <c r="AD43" s="79"/>
      <c r="AE43" s="1"/>
      <c r="AF43" s="27"/>
      <c r="AG43" s="4"/>
      <c r="AH43" s="3"/>
      <c r="AI43" s="79"/>
      <c r="AJ43" s="1"/>
      <c r="AK43" s="1"/>
      <c r="AL43" s="3"/>
      <c r="AM43" s="4"/>
      <c r="AN43" s="1"/>
      <c r="AO43" s="1"/>
      <c r="AP43" s="27"/>
      <c r="AQ43" s="3"/>
    </row>
    <row r="44" spans="1:43" ht="29.95" customHeight="1">
      <c r="A44" s="188"/>
      <c r="B44" s="69">
        <v>310001331</v>
      </c>
      <c r="C44" s="63" t="s">
        <v>50</v>
      </c>
      <c r="D44" s="6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79"/>
      <c r="X44" s="3"/>
      <c r="Y44" s="79"/>
      <c r="Z44" s="3"/>
      <c r="AA44" s="79"/>
      <c r="AB44" s="1"/>
      <c r="AC44" s="3"/>
      <c r="AD44" s="79"/>
      <c r="AE44" s="1"/>
      <c r="AF44" s="27"/>
      <c r="AG44" s="4"/>
      <c r="AH44" s="3"/>
      <c r="AI44" s="79"/>
      <c r="AJ44" s="1"/>
      <c r="AK44" s="1"/>
      <c r="AL44" s="3"/>
      <c r="AM44" s="4"/>
      <c r="AN44" s="1"/>
      <c r="AO44" s="1"/>
      <c r="AP44" s="27"/>
      <c r="AQ44" s="3"/>
    </row>
    <row r="45" spans="1:43" ht="29.95" customHeight="1">
      <c r="A45" s="188"/>
      <c r="B45" s="69">
        <v>310001163</v>
      </c>
      <c r="C45" s="63" t="s">
        <v>51</v>
      </c>
      <c r="D45" s="6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79"/>
      <c r="X45" s="3"/>
      <c r="Y45" s="79"/>
      <c r="Z45" s="3"/>
      <c r="AA45" s="79"/>
      <c r="AB45" s="1"/>
      <c r="AC45" s="3"/>
      <c r="AD45" s="79"/>
      <c r="AE45" s="1"/>
      <c r="AF45" s="27"/>
      <c r="AG45" s="4"/>
      <c r="AH45" s="3"/>
      <c r="AI45" s="79"/>
      <c r="AJ45" s="1"/>
      <c r="AK45" s="1"/>
      <c r="AL45" s="3"/>
      <c r="AM45" s="4"/>
      <c r="AN45" s="1"/>
      <c r="AO45" s="1"/>
      <c r="AP45" s="27"/>
      <c r="AQ45" s="3"/>
    </row>
    <row r="46" spans="1:43" ht="29.95" customHeight="1">
      <c r="A46" s="188"/>
      <c r="B46" s="69">
        <v>310001568</v>
      </c>
      <c r="C46" s="63" t="s">
        <v>52</v>
      </c>
      <c r="D46" s="6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79"/>
      <c r="X46" s="3"/>
      <c r="Y46" s="79"/>
      <c r="Z46" s="3"/>
      <c r="AA46" s="79"/>
      <c r="AB46" s="1"/>
      <c r="AC46" s="3"/>
      <c r="AD46" s="79"/>
      <c r="AE46" s="1"/>
      <c r="AF46" s="27"/>
      <c r="AG46" s="4"/>
      <c r="AH46" s="3"/>
      <c r="AI46" s="79"/>
      <c r="AJ46" s="1"/>
      <c r="AK46" s="1"/>
      <c r="AL46" s="3"/>
      <c r="AM46" s="4"/>
      <c r="AN46" s="1"/>
      <c r="AO46" s="1"/>
      <c r="AP46" s="27"/>
      <c r="AQ46" s="3"/>
    </row>
    <row r="47" spans="1:43" ht="29.95" customHeight="1">
      <c r="A47" s="188"/>
      <c r="B47" s="69">
        <v>310001534</v>
      </c>
      <c r="C47" s="63" t="s">
        <v>53</v>
      </c>
      <c r="D47" s="6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79"/>
      <c r="X47" s="3"/>
      <c r="Y47" s="79"/>
      <c r="Z47" s="3"/>
      <c r="AA47" s="79"/>
      <c r="AB47" s="1"/>
      <c r="AC47" s="3"/>
      <c r="AD47" s="79"/>
      <c r="AE47" s="1"/>
      <c r="AF47" s="27"/>
      <c r="AG47" s="4"/>
      <c r="AH47" s="3"/>
      <c r="AI47" s="79"/>
      <c r="AJ47" s="1"/>
      <c r="AK47" s="1"/>
      <c r="AL47" s="3"/>
      <c r="AM47" s="4"/>
      <c r="AN47" s="1"/>
      <c r="AO47" s="1"/>
      <c r="AP47" s="27"/>
      <c r="AQ47" s="3"/>
    </row>
    <row r="48" spans="1:43" ht="29.95" customHeight="1">
      <c r="A48" s="188"/>
      <c r="B48" s="69">
        <v>310000483</v>
      </c>
      <c r="C48" s="63" t="s">
        <v>54</v>
      </c>
      <c r="D48" s="6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79"/>
      <c r="X48" s="3"/>
      <c r="Y48" s="79"/>
      <c r="Z48" s="3"/>
      <c r="AA48" s="79"/>
      <c r="AB48" s="1"/>
      <c r="AC48" s="3"/>
      <c r="AD48" s="79"/>
      <c r="AE48" s="1"/>
      <c r="AF48" s="27"/>
      <c r="AG48" s="4"/>
      <c r="AH48" s="3"/>
      <c r="AI48" s="79"/>
      <c r="AJ48" s="1"/>
      <c r="AK48" s="1"/>
      <c r="AL48" s="3"/>
      <c r="AM48" s="4"/>
      <c r="AN48" s="1"/>
      <c r="AO48" s="1"/>
      <c r="AP48" s="27"/>
      <c r="AQ48" s="3"/>
    </row>
    <row r="49" spans="1:43" ht="29.95" customHeight="1" thickBot="1">
      <c r="A49" s="188"/>
      <c r="B49" s="70">
        <v>310001252</v>
      </c>
      <c r="C49" s="64" t="s">
        <v>55</v>
      </c>
      <c r="D49" s="6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"/>
      <c r="W49" s="80"/>
      <c r="X49" s="5"/>
      <c r="Y49" s="80"/>
      <c r="Z49" s="5"/>
      <c r="AA49" s="80"/>
      <c r="AB49" s="2"/>
      <c r="AC49" s="5"/>
      <c r="AD49" s="80"/>
      <c r="AE49" s="2"/>
      <c r="AF49" s="28"/>
      <c r="AG49" s="6"/>
      <c r="AH49" s="5"/>
      <c r="AI49" s="80"/>
      <c r="AJ49" s="2"/>
      <c r="AK49" s="2"/>
      <c r="AL49" s="5"/>
      <c r="AM49" s="6"/>
      <c r="AN49" s="2"/>
      <c r="AO49" s="2"/>
      <c r="AP49" s="28"/>
      <c r="AQ49" s="5"/>
    </row>
    <row r="50" spans="1:43" ht="29.95" customHeight="1">
      <c r="A50" s="187" t="s">
        <v>16</v>
      </c>
      <c r="B50" s="111">
        <v>310000523</v>
      </c>
      <c r="C50" s="112" t="s">
        <v>58</v>
      </c>
      <c r="D50" s="135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5"/>
      <c r="W50" s="81"/>
      <c r="X50" s="35"/>
      <c r="Y50" s="81"/>
      <c r="Z50" s="35"/>
      <c r="AA50" s="81"/>
      <c r="AB50" s="34"/>
      <c r="AC50" s="35"/>
      <c r="AD50" s="81"/>
      <c r="AE50" s="34"/>
      <c r="AF50" s="57"/>
      <c r="AG50" s="33"/>
      <c r="AH50" s="35"/>
      <c r="AI50" s="81"/>
      <c r="AJ50" s="34"/>
      <c r="AK50" s="34"/>
      <c r="AL50" s="35"/>
      <c r="AM50" s="33"/>
      <c r="AN50" s="34"/>
      <c r="AO50" s="34"/>
      <c r="AP50" s="57"/>
      <c r="AQ50" s="35"/>
    </row>
    <row r="51" spans="1:43" ht="29.95" customHeight="1">
      <c r="A51" s="188"/>
      <c r="B51" s="69">
        <v>310001320</v>
      </c>
      <c r="C51" s="63" t="s">
        <v>85</v>
      </c>
      <c r="D51" s="6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79"/>
      <c r="X51" s="3"/>
      <c r="Y51" s="79"/>
      <c r="Z51" s="3"/>
      <c r="AA51" s="79"/>
      <c r="AB51" s="1"/>
      <c r="AC51" s="3"/>
      <c r="AD51" s="79"/>
      <c r="AE51" s="1"/>
      <c r="AF51" s="27"/>
      <c r="AG51" s="4"/>
      <c r="AH51" s="3"/>
      <c r="AI51" s="79"/>
      <c r="AJ51" s="1"/>
      <c r="AK51" s="1"/>
      <c r="AL51" s="3"/>
      <c r="AM51" s="4"/>
      <c r="AN51" s="1"/>
      <c r="AO51" s="1"/>
      <c r="AP51" s="27"/>
      <c r="AQ51" s="3"/>
    </row>
    <row r="52" spans="1:43" ht="29.95" customHeight="1">
      <c r="A52" s="188"/>
      <c r="B52" s="69">
        <v>310001107</v>
      </c>
      <c r="C52" s="63" t="s">
        <v>68</v>
      </c>
      <c r="D52" s="6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79"/>
      <c r="X52" s="3"/>
      <c r="Y52" s="79"/>
      <c r="Z52" s="3"/>
      <c r="AA52" s="79"/>
      <c r="AB52" s="1"/>
      <c r="AC52" s="3"/>
      <c r="AD52" s="79"/>
      <c r="AE52" s="1"/>
      <c r="AF52" s="27"/>
      <c r="AG52" s="4"/>
      <c r="AH52" s="3"/>
      <c r="AI52" s="79"/>
      <c r="AJ52" s="1"/>
      <c r="AK52" s="1"/>
      <c r="AL52" s="3"/>
      <c r="AM52" s="4"/>
      <c r="AN52" s="1"/>
      <c r="AO52" s="1"/>
      <c r="AP52" s="27"/>
      <c r="AQ52" s="3"/>
    </row>
    <row r="53" spans="1:43" ht="29.95" customHeight="1">
      <c r="A53" s="188"/>
      <c r="B53" s="69">
        <v>310001129</v>
      </c>
      <c r="C53" s="63" t="s">
        <v>69</v>
      </c>
      <c r="D53" s="6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79"/>
      <c r="X53" s="3"/>
      <c r="Y53" s="79"/>
      <c r="Z53" s="3"/>
      <c r="AA53" s="79"/>
      <c r="AB53" s="1"/>
      <c r="AC53" s="3"/>
      <c r="AD53" s="79"/>
      <c r="AE53" s="1"/>
      <c r="AF53" s="27"/>
      <c r="AG53" s="4"/>
      <c r="AH53" s="3"/>
      <c r="AI53" s="79"/>
      <c r="AJ53" s="1"/>
      <c r="AK53" s="1"/>
      <c r="AL53" s="3"/>
      <c r="AM53" s="4"/>
      <c r="AN53" s="1"/>
      <c r="AO53" s="1"/>
      <c r="AP53" s="27"/>
      <c r="AQ53" s="3"/>
    </row>
    <row r="54" spans="1:43" ht="29.95" customHeight="1">
      <c r="A54" s="188"/>
      <c r="B54" s="69">
        <v>310001551</v>
      </c>
      <c r="C54" s="63" t="s">
        <v>100</v>
      </c>
      <c r="D54" s="6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79"/>
      <c r="X54" s="3"/>
      <c r="Y54" s="79"/>
      <c r="Z54" s="3"/>
      <c r="AA54" s="79"/>
      <c r="AB54" s="1"/>
      <c r="AC54" s="3"/>
      <c r="AD54" s="79"/>
      <c r="AE54" s="1"/>
      <c r="AF54" s="27"/>
      <c r="AG54" s="4"/>
      <c r="AH54" s="3"/>
      <c r="AI54" s="79"/>
      <c r="AJ54" s="1"/>
      <c r="AK54" s="1"/>
      <c r="AL54" s="3"/>
      <c r="AM54" s="4"/>
      <c r="AN54" s="1"/>
      <c r="AO54" s="1"/>
      <c r="AP54" s="27"/>
      <c r="AQ54" s="3"/>
    </row>
    <row r="55" spans="1:43" ht="29.95" customHeight="1">
      <c r="A55" s="188"/>
      <c r="B55" s="69">
        <v>310001539</v>
      </c>
      <c r="C55" s="63" t="s">
        <v>97</v>
      </c>
      <c r="D55" s="6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79"/>
      <c r="X55" s="3"/>
      <c r="Y55" s="79"/>
      <c r="Z55" s="3"/>
      <c r="AA55" s="79"/>
      <c r="AB55" s="1"/>
      <c r="AC55" s="3"/>
      <c r="AD55" s="79"/>
      <c r="AE55" s="1"/>
      <c r="AF55" s="27"/>
      <c r="AG55" s="4"/>
      <c r="AH55" s="3"/>
      <c r="AI55" s="79"/>
      <c r="AJ55" s="1"/>
      <c r="AK55" s="1"/>
      <c r="AL55" s="3"/>
      <c r="AM55" s="4"/>
      <c r="AN55" s="1"/>
      <c r="AO55" s="1"/>
      <c r="AP55" s="27"/>
      <c r="AQ55" s="3"/>
    </row>
    <row r="56" spans="1:43" ht="29.95" customHeight="1">
      <c r="A56" s="188"/>
      <c r="B56" s="69">
        <v>310000491</v>
      </c>
      <c r="C56" s="63" t="s">
        <v>56</v>
      </c>
      <c r="D56" s="6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79"/>
      <c r="X56" s="3"/>
      <c r="Y56" s="79"/>
      <c r="Z56" s="3"/>
      <c r="AA56" s="79"/>
      <c r="AB56" s="1"/>
      <c r="AC56" s="3"/>
      <c r="AD56" s="79"/>
      <c r="AE56" s="1"/>
      <c r="AF56" s="27"/>
      <c r="AG56" s="4"/>
      <c r="AH56" s="3"/>
      <c r="AI56" s="79"/>
      <c r="AJ56" s="1"/>
      <c r="AK56" s="1"/>
      <c r="AL56" s="3"/>
      <c r="AM56" s="4"/>
      <c r="AN56" s="1"/>
      <c r="AO56" s="1"/>
      <c r="AP56" s="27"/>
      <c r="AQ56" s="3"/>
    </row>
    <row r="57" spans="1:43" ht="29.95" customHeight="1">
      <c r="A57" s="188"/>
      <c r="B57" s="69">
        <v>310001483</v>
      </c>
      <c r="C57" s="63" t="s">
        <v>91</v>
      </c>
      <c r="D57" s="6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79"/>
      <c r="X57" s="3"/>
      <c r="Y57" s="79"/>
      <c r="Z57" s="3"/>
      <c r="AA57" s="79"/>
      <c r="AB57" s="1"/>
      <c r="AC57" s="3"/>
      <c r="AD57" s="79"/>
      <c r="AE57" s="1"/>
      <c r="AF57" s="27"/>
      <c r="AG57" s="4"/>
      <c r="AH57" s="3"/>
      <c r="AI57" s="79"/>
      <c r="AJ57" s="1"/>
      <c r="AK57" s="1"/>
      <c r="AL57" s="3"/>
      <c r="AM57" s="4"/>
      <c r="AN57" s="1"/>
      <c r="AO57" s="1"/>
      <c r="AP57" s="27"/>
      <c r="AQ57" s="3"/>
    </row>
    <row r="58" spans="1:43" ht="29.95" customHeight="1">
      <c r="A58" s="188"/>
      <c r="B58" s="69">
        <v>310001322</v>
      </c>
      <c r="C58" s="63" t="s">
        <v>86</v>
      </c>
      <c r="D58" s="6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79"/>
      <c r="X58" s="3"/>
      <c r="Y58" s="79"/>
      <c r="Z58" s="3"/>
      <c r="AA58" s="79"/>
      <c r="AB58" s="1"/>
      <c r="AC58" s="3"/>
      <c r="AD58" s="79"/>
      <c r="AE58" s="1"/>
      <c r="AF58" s="27"/>
      <c r="AG58" s="4"/>
      <c r="AH58" s="3"/>
      <c r="AI58" s="79"/>
      <c r="AJ58" s="1"/>
      <c r="AK58" s="1"/>
      <c r="AL58" s="3"/>
      <c r="AM58" s="4"/>
      <c r="AN58" s="1"/>
      <c r="AO58" s="1"/>
      <c r="AP58" s="27"/>
      <c r="AQ58" s="3"/>
    </row>
    <row r="59" spans="1:43" ht="29.95" customHeight="1">
      <c r="A59" s="188"/>
      <c r="B59" s="69">
        <v>310001292</v>
      </c>
      <c r="C59" s="63" t="s">
        <v>82</v>
      </c>
      <c r="D59" s="6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79"/>
      <c r="X59" s="3"/>
      <c r="Y59" s="79"/>
      <c r="Z59" s="3"/>
      <c r="AA59" s="79"/>
      <c r="AB59" s="1"/>
      <c r="AC59" s="3"/>
      <c r="AD59" s="79"/>
      <c r="AE59" s="1"/>
      <c r="AF59" s="27"/>
      <c r="AG59" s="4"/>
      <c r="AH59" s="3"/>
      <c r="AI59" s="79"/>
      <c r="AJ59" s="1"/>
      <c r="AK59" s="1"/>
      <c r="AL59" s="3"/>
      <c r="AM59" s="4"/>
      <c r="AN59" s="1"/>
      <c r="AO59" s="1"/>
      <c r="AP59" s="27"/>
      <c r="AQ59" s="3"/>
    </row>
    <row r="60" spans="1:43" ht="29.95" customHeight="1">
      <c r="A60" s="188"/>
      <c r="B60" s="69">
        <v>310000586</v>
      </c>
      <c r="C60" s="65" t="s">
        <v>62</v>
      </c>
      <c r="D60" s="13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79"/>
      <c r="X60" s="3"/>
      <c r="Y60" s="79"/>
      <c r="Z60" s="3"/>
      <c r="AA60" s="79"/>
      <c r="AB60" s="1"/>
      <c r="AC60" s="3"/>
      <c r="AD60" s="79"/>
      <c r="AE60" s="1"/>
      <c r="AF60" s="27"/>
      <c r="AG60" s="4"/>
      <c r="AH60" s="3"/>
      <c r="AI60" s="79"/>
      <c r="AJ60" s="1"/>
      <c r="AK60" s="1"/>
      <c r="AL60" s="3"/>
      <c r="AM60" s="4"/>
      <c r="AN60" s="1"/>
      <c r="AO60" s="1"/>
      <c r="AP60" s="27"/>
      <c r="AQ60" s="3"/>
    </row>
    <row r="61" spans="1:43" ht="29.95" customHeight="1">
      <c r="A61" s="188"/>
      <c r="B61" s="69">
        <v>310001140</v>
      </c>
      <c r="C61" s="65" t="s">
        <v>70</v>
      </c>
      <c r="D61" s="13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79"/>
      <c r="X61" s="3"/>
      <c r="Y61" s="79"/>
      <c r="Z61" s="3"/>
      <c r="AA61" s="79"/>
      <c r="AB61" s="1"/>
      <c r="AC61" s="3"/>
      <c r="AD61" s="79"/>
      <c r="AE61" s="1"/>
      <c r="AF61" s="27"/>
      <c r="AG61" s="4"/>
      <c r="AH61" s="3"/>
      <c r="AI61" s="79"/>
      <c r="AJ61" s="1"/>
      <c r="AK61" s="1"/>
      <c r="AL61" s="3"/>
      <c r="AM61" s="4"/>
      <c r="AN61" s="1"/>
      <c r="AO61" s="1"/>
      <c r="AP61" s="27"/>
      <c r="AQ61" s="3"/>
    </row>
    <row r="62" spans="1:43" ht="29.95" customHeight="1">
      <c r="A62" s="188"/>
      <c r="B62" s="69">
        <v>310001518</v>
      </c>
      <c r="C62" s="65" t="s">
        <v>93</v>
      </c>
      <c r="D62" s="13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79"/>
      <c r="X62" s="3"/>
      <c r="Y62" s="79"/>
      <c r="Z62" s="3"/>
      <c r="AA62" s="79"/>
      <c r="AB62" s="1"/>
      <c r="AC62" s="3"/>
      <c r="AD62" s="79"/>
      <c r="AE62" s="1"/>
      <c r="AF62" s="27"/>
      <c r="AG62" s="4"/>
      <c r="AH62" s="3"/>
      <c r="AI62" s="79"/>
      <c r="AJ62" s="1"/>
      <c r="AK62" s="1"/>
      <c r="AL62" s="3"/>
      <c r="AM62" s="4"/>
      <c r="AN62" s="1"/>
      <c r="AO62" s="1"/>
      <c r="AP62" s="27"/>
      <c r="AQ62" s="3"/>
    </row>
    <row r="63" spans="1:43" ht="29.95" customHeight="1">
      <c r="A63" s="188"/>
      <c r="B63" s="69">
        <v>310001519</v>
      </c>
      <c r="C63" s="65" t="s">
        <v>94</v>
      </c>
      <c r="D63" s="13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79"/>
      <c r="X63" s="3"/>
      <c r="Y63" s="79"/>
      <c r="Z63" s="3"/>
      <c r="AA63" s="79"/>
      <c r="AB63" s="1"/>
      <c r="AC63" s="3"/>
      <c r="AD63" s="79"/>
      <c r="AE63" s="1"/>
      <c r="AF63" s="27"/>
      <c r="AG63" s="4"/>
      <c r="AH63" s="3"/>
      <c r="AI63" s="79"/>
      <c r="AJ63" s="1"/>
      <c r="AK63" s="1"/>
      <c r="AL63" s="3"/>
      <c r="AM63" s="4"/>
      <c r="AN63" s="1"/>
      <c r="AO63" s="1"/>
      <c r="AP63" s="27"/>
      <c r="AQ63" s="3"/>
    </row>
    <row r="64" spans="1:43" ht="29.95" customHeight="1">
      <c r="A64" s="188"/>
      <c r="B64" s="69">
        <v>310001225</v>
      </c>
      <c r="C64" s="65" t="s">
        <v>77</v>
      </c>
      <c r="D64" s="13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79"/>
      <c r="X64" s="3"/>
      <c r="Y64" s="79"/>
      <c r="Z64" s="3"/>
      <c r="AA64" s="79"/>
      <c r="AB64" s="1"/>
      <c r="AC64" s="3"/>
      <c r="AD64" s="79"/>
      <c r="AE64" s="1"/>
      <c r="AF64" s="27"/>
      <c r="AG64" s="4"/>
      <c r="AH64" s="3"/>
      <c r="AI64" s="79"/>
      <c r="AJ64" s="1"/>
      <c r="AK64" s="1"/>
      <c r="AL64" s="3"/>
      <c r="AM64" s="4"/>
      <c r="AN64" s="1"/>
      <c r="AO64" s="1"/>
      <c r="AP64" s="27"/>
      <c r="AQ64" s="3"/>
    </row>
    <row r="65" spans="1:43" ht="29.95" customHeight="1">
      <c r="A65" s="188"/>
      <c r="B65" s="69">
        <v>310001535</v>
      </c>
      <c r="C65" s="65" t="s">
        <v>95</v>
      </c>
      <c r="D65" s="13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79"/>
      <c r="X65" s="3"/>
      <c r="Y65" s="79"/>
      <c r="Z65" s="3"/>
      <c r="AA65" s="79"/>
      <c r="AB65" s="1"/>
      <c r="AC65" s="3"/>
      <c r="AD65" s="79"/>
      <c r="AE65" s="1"/>
      <c r="AF65" s="27"/>
      <c r="AG65" s="4"/>
      <c r="AH65" s="3"/>
      <c r="AI65" s="79"/>
      <c r="AJ65" s="1"/>
      <c r="AK65" s="1"/>
      <c r="AL65" s="3"/>
      <c r="AM65" s="4"/>
      <c r="AN65" s="1"/>
      <c r="AO65" s="1"/>
      <c r="AP65" s="27"/>
      <c r="AQ65" s="3"/>
    </row>
    <row r="66" spans="1:43" ht="29.95" customHeight="1">
      <c r="A66" s="188"/>
      <c r="B66" s="71">
        <v>310001482</v>
      </c>
      <c r="C66" s="65" t="s">
        <v>90</v>
      </c>
      <c r="D66" s="13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79"/>
      <c r="X66" s="3"/>
      <c r="Y66" s="79"/>
      <c r="Z66" s="3"/>
      <c r="AA66" s="79"/>
      <c r="AB66" s="1"/>
      <c r="AC66" s="3"/>
      <c r="AD66" s="79"/>
      <c r="AE66" s="1"/>
      <c r="AF66" s="27"/>
      <c r="AG66" s="4"/>
      <c r="AH66" s="3"/>
      <c r="AI66" s="79"/>
      <c r="AJ66" s="1"/>
      <c r="AK66" s="1"/>
      <c r="AL66" s="3"/>
      <c r="AM66" s="4"/>
      <c r="AN66" s="1"/>
      <c r="AO66" s="1"/>
      <c r="AP66" s="27"/>
      <c r="AQ66" s="3"/>
    </row>
    <row r="67" spans="1:43" ht="29.95" customHeight="1">
      <c r="A67" s="188"/>
      <c r="B67" s="71">
        <v>310001262</v>
      </c>
      <c r="C67" s="65" t="s">
        <v>78</v>
      </c>
      <c r="D67" s="13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79"/>
      <c r="X67" s="3"/>
      <c r="Y67" s="79"/>
      <c r="Z67" s="3"/>
      <c r="AA67" s="79"/>
      <c r="AB67" s="1"/>
      <c r="AC67" s="3"/>
      <c r="AD67" s="79"/>
      <c r="AE67" s="1"/>
      <c r="AF67" s="27"/>
      <c r="AG67" s="4"/>
      <c r="AH67" s="3"/>
      <c r="AI67" s="79"/>
      <c r="AJ67" s="1"/>
      <c r="AK67" s="1"/>
      <c r="AL67" s="3"/>
      <c r="AM67" s="4"/>
      <c r="AN67" s="1"/>
      <c r="AO67" s="1"/>
      <c r="AP67" s="27"/>
      <c r="AQ67" s="3"/>
    </row>
    <row r="68" spans="1:43" ht="29.95" customHeight="1">
      <c r="A68" s="188"/>
      <c r="B68" s="71">
        <v>310000611</v>
      </c>
      <c r="C68" s="65" t="s">
        <v>63</v>
      </c>
      <c r="D68" s="13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79"/>
      <c r="X68" s="3"/>
      <c r="Y68" s="79"/>
      <c r="Z68" s="3"/>
      <c r="AA68" s="79"/>
      <c r="AB68" s="1"/>
      <c r="AC68" s="3"/>
      <c r="AD68" s="79"/>
      <c r="AE68" s="1"/>
      <c r="AF68" s="27"/>
      <c r="AG68" s="4"/>
      <c r="AH68" s="3"/>
      <c r="AI68" s="79"/>
      <c r="AJ68" s="1"/>
      <c r="AK68" s="1"/>
      <c r="AL68" s="3"/>
      <c r="AM68" s="4"/>
      <c r="AN68" s="1"/>
      <c r="AO68" s="1"/>
      <c r="AP68" s="27"/>
      <c r="AQ68" s="3"/>
    </row>
    <row r="69" spans="1:43" ht="29.95" customHeight="1">
      <c r="A69" s="188"/>
      <c r="B69" s="71">
        <v>310001188</v>
      </c>
      <c r="C69" s="65" t="s">
        <v>73</v>
      </c>
      <c r="D69" s="13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79"/>
      <c r="X69" s="3"/>
      <c r="Y69" s="79"/>
      <c r="Z69" s="3"/>
      <c r="AA69" s="79"/>
      <c r="AB69" s="1"/>
      <c r="AC69" s="3"/>
      <c r="AD69" s="79"/>
      <c r="AE69" s="1"/>
      <c r="AF69" s="27"/>
      <c r="AG69" s="4"/>
      <c r="AH69" s="3"/>
      <c r="AI69" s="79"/>
      <c r="AJ69" s="1"/>
      <c r="AK69" s="1"/>
      <c r="AL69" s="3"/>
      <c r="AM69" s="4"/>
      <c r="AN69" s="1"/>
      <c r="AO69" s="1"/>
      <c r="AP69" s="27"/>
      <c r="AQ69" s="3"/>
    </row>
    <row r="70" spans="1:43" ht="29.95" customHeight="1">
      <c r="A70" s="188"/>
      <c r="B70" s="71">
        <v>310001326</v>
      </c>
      <c r="C70" s="65" t="s">
        <v>87</v>
      </c>
      <c r="D70" s="13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79"/>
      <c r="X70" s="3"/>
      <c r="Y70" s="79"/>
      <c r="Z70" s="3"/>
      <c r="AA70" s="79"/>
      <c r="AB70" s="1"/>
      <c r="AC70" s="3"/>
      <c r="AD70" s="79"/>
      <c r="AE70" s="1"/>
      <c r="AF70" s="27"/>
      <c r="AG70" s="4"/>
      <c r="AH70" s="3"/>
      <c r="AI70" s="79"/>
      <c r="AJ70" s="1"/>
      <c r="AK70" s="1"/>
      <c r="AL70" s="3"/>
      <c r="AM70" s="4"/>
      <c r="AN70" s="1"/>
      <c r="AO70" s="1"/>
      <c r="AP70" s="27"/>
      <c r="AQ70" s="3"/>
    </row>
    <row r="71" spans="1:43" ht="29.95" customHeight="1">
      <c r="A71" s="188"/>
      <c r="B71" s="71">
        <v>310001555</v>
      </c>
      <c r="C71" s="65" t="s">
        <v>101</v>
      </c>
      <c r="D71" s="13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79"/>
      <c r="X71" s="3"/>
      <c r="Y71" s="79"/>
      <c r="Z71" s="3"/>
      <c r="AA71" s="79"/>
      <c r="AB71" s="1"/>
      <c r="AC71" s="3"/>
      <c r="AD71" s="79"/>
      <c r="AE71" s="1"/>
      <c r="AF71" s="27"/>
      <c r="AG71" s="4"/>
      <c r="AH71" s="3"/>
      <c r="AI71" s="79"/>
      <c r="AJ71" s="1"/>
      <c r="AK71" s="1"/>
      <c r="AL71" s="3"/>
      <c r="AM71" s="4"/>
      <c r="AN71" s="1"/>
      <c r="AO71" s="1"/>
      <c r="AP71" s="27"/>
      <c r="AQ71" s="3"/>
    </row>
    <row r="72" spans="1:43" ht="29.95" customHeight="1">
      <c r="A72" s="188"/>
      <c r="B72" s="71">
        <v>310001538</v>
      </c>
      <c r="C72" s="65" t="s">
        <v>96</v>
      </c>
      <c r="D72" s="13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79"/>
      <c r="X72" s="3"/>
      <c r="Y72" s="79"/>
      <c r="Z72" s="3"/>
      <c r="AA72" s="79"/>
      <c r="AB72" s="1"/>
      <c r="AC72" s="3"/>
      <c r="AD72" s="79"/>
      <c r="AE72" s="1"/>
      <c r="AF72" s="27"/>
      <c r="AG72" s="4"/>
      <c r="AH72" s="3"/>
      <c r="AI72" s="79"/>
      <c r="AJ72" s="1"/>
      <c r="AK72" s="1"/>
      <c r="AL72" s="3"/>
      <c r="AM72" s="4"/>
      <c r="AN72" s="1"/>
      <c r="AO72" s="1"/>
      <c r="AP72" s="27"/>
      <c r="AQ72" s="3"/>
    </row>
    <row r="73" spans="1:43" ht="29.95" customHeight="1">
      <c r="A73" s="188"/>
      <c r="B73" s="71">
        <v>310001218</v>
      </c>
      <c r="C73" s="65" t="s">
        <v>75</v>
      </c>
      <c r="D73" s="13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79"/>
      <c r="X73" s="3"/>
      <c r="Y73" s="79"/>
      <c r="Z73" s="3"/>
      <c r="AA73" s="79"/>
      <c r="AB73" s="1"/>
      <c r="AC73" s="3"/>
      <c r="AD73" s="79"/>
      <c r="AE73" s="1"/>
      <c r="AF73" s="27"/>
      <c r="AG73" s="4"/>
      <c r="AH73" s="3"/>
      <c r="AI73" s="79"/>
      <c r="AJ73" s="1"/>
      <c r="AK73" s="1"/>
      <c r="AL73" s="3"/>
      <c r="AM73" s="4"/>
      <c r="AN73" s="1"/>
      <c r="AO73" s="1"/>
      <c r="AP73" s="27"/>
      <c r="AQ73" s="3"/>
    </row>
    <row r="74" spans="1:43" ht="29.95" customHeight="1">
      <c r="A74" s="188"/>
      <c r="B74" s="71">
        <v>310000548</v>
      </c>
      <c r="C74" s="65" t="s">
        <v>59</v>
      </c>
      <c r="D74" s="13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79"/>
      <c r="X74" s="3"/>
      <c r="Y74" s="79"/>
      <c r="Z74" s="3"/>
      <c r="AA74" s="79"/>
      <c r="AB74" s="1"/>
      <c r="AC74" s="3"/>
      <c r="AD74" s="79"/>
      <c r="AE74" s="1"/>
      <c r="AF74" s="27"/>
      <c r="AG74" s="4"/>
      <c r="AH74" s="3"/>
      <c r="AI74" s="79"/>
      <c r="AJ74" s="1"/>
      <c r="AK74" s="1"/>
      <c r="AL74" s="3"/>
      <c r="AM74" s="4"/>
      <c r="AN74" s="1"/>
      <c r="AO74" s="1"/>
      <c r="AP74" s="27"/>
      <c r="AQ74" s="3"/>
    </row>
    <row r="75" spans="1:43" ht="29.95" customHeight="1">
      <c r="A75" s="188"/>
      <c r="B75" s="71">
        <v>310001276</v>
      </c>
      <c r="C75" s="65" t="s">
        <v>81</v>
      </c>
      <c r="D75" s="13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79"/>
      <c r="X75" s="3"/>
      <c r="Y75" s="79"/>
      <c r="Z75" s="3"/>
      <c r="AA75" s="79"/>
      <c r="AB75" s="1"/>
      <c r="AC75" s="3"/>
      <c r="AD75" s="79"/>
      <c r="AE75" s="1"/>
      <c r="AF75" s="27"/>
      <c r="AG75" s="4"/>
      <c r="AH75" s="3"/>
      <c r="AI75" s="79"/>
      <c r="AJ75" s="1"/>
      <c r="AK75" s="1"/>
      <c r="AL75" s="3"/>
      <c r="AM75" s="4"/>
      <c r="AN75" s="1"/>
      <c r="AO75" s="1"/>
      <c r="AP75" s="27"/>
      <c r="AQ75" s="3"/>
    </row>
    <row r="76" spans="1:43" ht="29.95" customHeight="1">
      <c r="A76" s="188"/>
      <c r="B76" s="71">
        <v>310000835</v>
      </c>
      <c r="C76" s="65" t="s">
        <v>66</v>
      </c>
      <c r="D76" s="13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79"/>
      <c r="X76" s="3"/>
      <c r="Y76" s="79"/>
      <c r="Z76" s="3"/>
      <c r="AA76" s="79"/>
      <c r="AB76" s="1"/>
      <c r="AC76" s="3"/>
      <c r="AD76" s="79"/>
      <c r="AE76" s="1"/>
      <c r="AF76" s="27"/>
      <c r="AG76" s="4"/>
      <c r="AH76" s="3"/>
      <c r="AI76" s="79"/>
      <c r="AJ76" s="1"/>
      <c r="AK76" s="1"/>
      <c r="AL76" s="3"/>
      <c r="AM76" s="4"/>
      <c r="AN76" s="1"/>
      <c r="AO76" s="1"/>
      <c r="AP76" s="27"/>
      <c r="AQ76" s="3"/>
    </row>
    <row r="77" spans="1:43" ht="29.95" customHeight="1">
      <c r="A77" s="188"/>
      <c r="B77" s="71">
        <v>310001159</v>
      </c>
      <c r="C77" s="65" t="s">
        <v>72</v>
      </c>
      <c r="D77" s="13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79"/>
      <c r="X77" s="3"/>
      <c r="Y77" s="79"/>
      <c r="Z77" s="3"/>
      <c r="AA77" s="79"/>
      <c r="AB77" s="1"/>
      <c r="AC77" s="3"/>
      <c r="AD77" s="79"/>
      <c r="AE77" s="1"/>
      <c r="AF77" s="27"/>
      <c r="AG77" s="4"/>
      <c r="AH77" s="3"/>
      <c r="AI77" s="79"/>
      <c r="AJ77" s="1"/>
      <c r="AK77" s="1"/>
      <c r="AL77" s="3"/>
      <c r="AM77" s="4"/>
      <c r="AN77" s="1"/>
      <c r="AO77" s="1"/>
      <c r="AP77" s="27"/>
      <c r="AQ77" s="3"/>
    </row>
    <row r="78" spans="1:43" ht="29.95" customHeight="1">
      <c r="A78" s="188"/>
      <c r="B78" s="71">
        <v>310000566</v>
      </c>
      <c r="C78" s="65" t="s">
        <v>60</v>
      </c>
      <c r="D78" s="13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79"/>
      <c r="X78" s="3"/>
      <c r="Y78" s="79"/>
      <c r="Z78" s="3"/>
      <c r="AA78" s="79"/>
      <c r="AB78" s="1"/>
      <c r="AC78" s="3"/>
      <c r="AD78" s="79"/>
      <c r="AE78" s="1"/>
      <c r="AF78" s="27"/>
      <c r="AG78" s="4"/>
      <c r="AH78" s="3"/>
      <c r="AI78" s="79"/>
      <c r="AJ78" s="1"/>
      <c r="AK78" s="1"/>
      <c r="AL78" s="3"/>
      <c r="AM78" s="4"/>
      <c r="AN78" s="1"/>
      <c r="AO78" s="1"/>
      <c r="AP78" s="27"/>
      <c r="AQ78" s="3"/>
    </row>
    <row r="79" spans="1:43" ht="29.95" customHeight="1">
      <c r="A79" s="188"/>
      <c r="B79" s="71">
        <v>310000786</v>
      </c>
      <c r="C79" s="65" t="s">
        <v>64</v>
      </c>
      <c r="D79" s="13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79"/>
      <c r="X79" s="3"/>
      <c r="Y79" s="79"/>
      <c r="Z79" s="3"/>
      <c r="AA79" s="79"/>
      <c r="AB79" s="1"/>
      <c r="AC79" s="3"/>
      <c r="AD79" s="79"/>
      <c r="AE79" s="1"/>
      <c r="AF79" s="27"/>
      <c r="AG79" s="4"/>
      <c r="AH79" s="3"/>
      <c r="AI79" s="79"/>
      <c r="AJ79" s="1"/>
      <c r="AK79" s="1"/>
      <c r="AL79" s="3"/>
      <c r="AM79" s="4"/>
      <c r="AN79" s="1"/>
      <c r="AO79" s="1"/>
      <c r="AP79" s="27"/>
      <c r="AQ79" s="3"/>
    </row>
    <row r="80" spans="1:43" ht="29.95" customHeight="1">
      <c r="A80" s="188"/>
      <c r="B80" s="71">
        <v>310001540</v>
      </c>
      <c r="C80" s="65" t="s">
        <v>98</v>
      </c>
      <c r="D80" s="13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79"/>
      <c r="X80" s="3"/>
      <c r="Y80" s="79"/>
      <c r="Z80" s="3"/>
      <c r="AA80" s="79"/>
      <c r="AB80" s="1"/>
      <c r="AC80" s="3"/>
      <c r="AD80" s="79"/>
      <c r="AE80" s="1"/>
      <c r="AF80" s="27"/>
      <c r="AG80" s="4"/>
      <c r="AH80" s="3"/>
      <c r="AI80" s="79"/>
      <c r="AJ80" s="1"/>
      <c r="AK80" s="1"/>
      <c r="AL80" s="3"/>
      <c r="AM80" s="4"/>
      <c r="AN80" s="1"/>
      <c r="AO80" s="1"/>
      <c r="AP80" s="27"/>
      <c r="AQ80" s="3"/>
    </row>
    <row r="81" spans="1:43" ht="29.95" customHeight="1">
      <c r="A81" s="188"/>
      <c r="B81" s="71">
        <v>310001330</v>
      </c>
      <c r="C81" s="65" t="s">
        <v>89</v>
      </c>
      <c r="D81" s="13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79"/>
      <c r="X81" s="3"/>
      <c r="Y81" s="79"/>
      <c r="Z81" s="3"/>
      <c r="AA81" s="79"/>
      <c r="AB81" s="1"/>
      <c r="AC81" s="3"/>
      <c r="AD81" s="79"/>
      <c r="AE81" s="1"/>
      <c r="AF81" s="27"/>
      <c r="AG81" s="4"/>
      <c r="AH81" s="3"/>
      <c r="AI81" s="79"/>
      <c r="AJ81" s="1"/>
      <c r="AK81" s="1"/>
      <c r="AL81" s="3"/>
      <c r="AM81" s="4"/>
      <c r="AN81" s="1"/>
      <c r="AO81" s="1"/>
      <c r="AP81" s="27"/>
      <c r="AQ81" s="3"/>
    </row>
    <row r="82" spans="1:43" ht="29.95" customHeight="1">
      <c r="A82" s="188"/>
      <c r="B82" s="71">
        <v>310001329</v>
      </c>
      <c r="C82" s="65" t="s">
        <v>88</v>
      </c>
      <c r="D82" s="13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79"/>
      <c r="X82" s="3"/>
      <c r="Y82" s="79"/>
      <c r="Z82" s="3"/>
      <c r="AA82" s="79"/>
      <c r="AB82" s="1"/>
      <c r="AC82" s="3"/>
      <c r="AD82" s="79"/>
      <c r="AE82" s="1"/>
      <c r="AF82" s="27"/>
      <c r="AG82" s="4"/>
      <c r="AH82" s="3"/>
      <c r="AI82" s="79"/>
      <c r="AJ82" s="1"/>
      <c r="AK82" s="1"/>
      <c r="AL82" s="3"/>
      <c r="AM82" s="4"/>
      <c r="AN82" s="1"/>
      <c r="AO82" s="1"/>
      <c r="AP82" s="27"/>
      <c r="AQ82" s="3"/>
    </row>
    <row r="83" spans="1:43" ht="29.95" customHeight="1">
      <c r="A83" s="188"/>
      <c r="B83" s="71">
        <v>310001307</v>
      </c>
      <c r="C83" s="65" t="s">
        <v>83</v>
      </c>
      <c r="D83" s="13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79"/>
      <c r="X83" s="3"/>
      <c r="Y83" s="79"/>
      <c r="Z83" s="3"/>
      <c r="AA83" s="79"/>
      <c r="AB83" s="1"/>
      <c r="AC83" s="3"/>
      <c r="AD83" s="79"/>
      <c r="AE83" s="1"/>
      <c r="AF83" s="27"/>
      <c r="AG83" s="4"/>
      <c r="AH83" s="3"/>
      <c r="AI83" s="79"/>
      <c r="AJ83" s="1"/>
      <c r="AK83" s="1"/>
      <c r="AL83" s="3"/>
      <c r="AM83" s="4"/>
      <c r="AN83" s="1"/>
      <c r="AO83" s="1"/>
      <c r="AP83" s="27"/>
      <c r="AQ83" s="3"/>
    </row>
    <row r="84" spans="1:43" ht="29.95" customHeight="1">
      <c r="A84" s="188"/>
      <c r="B84" s="71">
        <v>310001219</v>
      </c>
      <c r="C84" s="65" t="s">
        <v>76</v>
      </c>
      <c r="D84" s="13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79"/>
      <c r="X84" s="3"/>
      <c r="Y84" s="79"/>
      <c r="Z84" s="3"/>
      <c r="AA84" s="79"/>
      <c r="AB84" s="1"/>
      <c r="AC84" s="3"/>
      <c r="AD84" s="79"/>
      <c r="AE84" s="1"/>
      <c r="AF84" s="27"/>
      <c r="AG84" s="4"/>
      <c r="AH84" s="3"/>
      <c r="AI84" s="79"/>
      <c r="AJ84" s="1"/>
      <c r="AK84" s="1"/>
      <c r="AL84" s="3"/>
      <c r="AM84" s="4"/>
      <c r="AN84" s="1"/>
      <c r="AO84" s="1"/>
      <c r="AP84" s="27"/>
      <c r="AQ84" s="3"/>
    </row>
    <row r="85" spans="1:43" ht="29.95" customHeight="1">
      <c r="A85" s="188"/>
      <c r="B85" s="71">
        <v>310001144</v>
      </c>
      <c r="C85" s="65" t="s">
        <v>71</v>
      </c>
      <c r="D85" s="13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79"/>
      <c r="X85" s="3"/>
      <c r="Y85" s="79"/>
      <c r="Z85" s="3"/>
      <c r="AA85" s="79"/>
      <c r="AB85" s="1"/>
      <c r="AC85" s="3"/>
      <c r="AD85" s="79"/>
      <c r="AE85" s="1"/>
      <c r="AF85" s="27"/>
      <c r="AG85" s="4"/>
      <c r="AH85" s="3"/>
      <c r="AI85" s="79"/>
      <c r="AJ85" s="1"/>
      <c r="AK85" s="1"/>
      <c r="AL85" s="3"/>
      <c r="AM85" s="4"/>
      <c r="AN85" s="1"/>
      <c r="AO85" s="1"/>
      <c r="AP85" s="27"/>
      <c r="AQ85" s="3"/>
    </row>
    <row r="86" spans="1:43" ht="29.95" customHeight="1">
      <c r="A86" s="188"/>
      <c r="B86" s="71">
        <v>310000814</v>
      </c>
      <c r="C86" s="65" t="s">
        <v>65</v>
      </c>
      <c r="D86" s="13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79"/>
      <c r="X86" s="3"/>
      <c r="Y86" s="79"/>
      <c r="Z86" s="3"/>
      <c r="AA86" s="79"/>
      <c r="AB86" s="1"/>
      <c r="AC86" s="3"/>
      <c r="AD86" s="79"/>
      <c r="AE86" s="1"/>
      <c r="AF86" s="27"/>
      <c r="AG86" s="4"/>
      <c r="AH86" s="3"/>
      <c r="AI86" s="79"/>
      <c r="AJ86" s="1"/>
      <c r="AK86" s="1"/>
      <c r="AL86" s="3"/>
      <c r="AM86" s="4"/>
      <c r="AN86" s="1"/>
      <c r="AO86" s="1"/>
      <c r="AP86" s="27"/>
      <c r="AQ86" s="3"/>
    </row>
    <row r="87" spans="1:43" ht="29.95" customHeight="1">
      <c r="A87" s="188"/>
      <c r="B87" s="71">
        <v>310001308</v>
      </c>
      <c r="C87" s="65" t="s">
        <v>84</v>
      </c>
      <c r="D87" s="13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79"/>
      <c r="X87" s="3"/>
      <c r="Y87" s="79"/>
      <c r="Z87" s="3"/>
      <c r="AA87" s="79"/>
      <c r="AB87" s="1"/>
      <c r="AC87" s="3"/>
      <c r="AD87" s="79"/>
      <c r="AE87" s="1"/>
      <c r="AF87" s="27"/>
      <c r="AG87" s="4"/>
      <c r="AH87" s="3"/>
      <c r="AI87" s="79"/>
      <c r="AJ87" s="1"/>
      <c r="AK87" s="1"/>
      <c r="AL87" s="3"/>
      <c r="AM87" s="4"/>
      <c r="AN87" s="1"/>
      <c r="AO87" s="1"/>
      <c r="AP87" s="27"/>
      <c r="AQ87" s="3"/>
    </row>
    <row r="88" spans="1:43" ht="29.95" customHeight="1">
      <c r="A88" s="188"/>
      <c r="B88" s="71">
        <v>310001190</v>
      </c>
      <c r="C88" s="65" t="s">
        <v>74</v>
      </c>
      <c r="D88" s="13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79"/>
      <c r="X88" s="3"/>
      <c r="Y88" s="79"/>
      <c r="Z88" s="3"/>
      <c r="AA88" s="79"/>
      <c r="AB88" s="1"/>
      <c r="AC88" s="3"/>
      <c r="AD88" s="79"/>
      <c r="AE88" s="1"/>
      <c r="AF88" s="27"/>
      <c r="AG88" s="4"/>
      <c r="AH88" s="3"/>
      <c r="AI88" s="79"/>
      <c r="AJ88" s="1"/>
      <c r="AK88" s="1"/>
      <c r="AL88" s="3"/>
      <c r="AM88" s="4"/>
      <c r="AN88" s="1"/>
      <c r="AO88" s="1"/>
      <c r="AP88" s="27"/>
      <c r="AQ88" s="3"/>
    </row>
    <row r="89" spans="1:43" ht="29.95" customHeight="1">
      <c r="A89" s="188"/>
      <c r="B89" s="71">
        <v>310000518</v>
      </c>
      <c r="C89" s="65" t="s">
        <v>57</v>
      </c>
      <c r="D89" s="13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79"/>
      <c r="X89" s="3"/>
      <c r="Y89" s="79"/>
      <c r="Z89" s="3"/>
      <c r="AA89" s="79"/>
      <c r="AB89" s="1"/>
      <c r="AC89" s="3"/>
      <c r="AD89" s="79"/>
      <c r="AE89" s="1"/>
      <c r="AF89" s="27"/>
      <c r="AG89" s="4"/>
      <c r="AH89" s="3"/>
      <c r="AI89" s="79"/>
      <c r="AJ89" s="1"/>
      <c r="AK89" s="1"/>
      <c r="AL89" s="3"/>
      <c r="AM89" s="4"/>
      <c r="AN89" s="1"/>
      <c r="AO89" s="1"/>
      <c r="AP89" s="27"/>
      <c r="AQ89" s="3"/>
    </row>
    <row r="90" spans="1:43" ht="29.95" customHeight="1">
      <c r="A90" s="188"/>
      <c r="B90" s="71">
        <v>310001014</v>
      </c>
      <c r="C90" s="65" t="s">
        <v>67</v>
      </c>
      <c r="D90" s="13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79"/>
      <c r="X90" s="3"/>
      <c r="Y90" s="79"/>
      <c r="Z90" s="3"/>
      <c r="AA90" s="79"/>
      <c r="AB90" s="1"/>
      <c r="AC90" s="3"/>
      <c r="AD90" s="79"/>
      <c r="AE90" s="1"/>
      <c r="AF90" s="27"/>
      <c r="AG90" s="4"/>
      <c r="AH90" s="3"/>
      <c r="AI90" s="79"/>
      <c r="AJ90" s="1"/>
      <c r="AK90" s="1"/>
      <c r="AL90" s="3"/>
      <c r="AM90" s="4"/>
      <c r="AN90" s="1"/>
      <c r="AO90" s="1"/>
      <c r="AP90" s="27"/>
      <c r="AQ90" s="3"/>
    </row>
    <row r="91" spans="1:43" ht="29.95" customHeight="1">
      <c r="A91" s="188"/>
      <c r="B91" s="71">
        <v>310001264</v>
      </c>
      <c r="C91" s="65" t="s">
        <v>80</v>
      </c>
      <c r="D91" s="13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79"/>
      <c r="X91" s="3"/>
      <c r="Y91" s="79"/>
      <c r="Z91" s="3"/>
      <c r="AA91" s="79"/>
      <c r="AB91" s="1"/>
      <c r="AC91" s="3"/>
      <c r="AD91" s="79"/>
      <c r="AE91" s="1"/>
      <c r="AF91" s="27"/>
      <c r="AG91" s="4"/>
      <c r="AH91" s="3"/>
      <c r="AI91" s="79"/>
      <c r="AJ91" s="1"/>
      <c r="AK91" s="1"/>
      <c r="AL91" s="3"/>
      <c r="AM91" s="4"/>
      <c r="AN91" s="1"/>
      <c r="AO91" s="1"/>
      <c r="AP91" s="27"/>
      <c r="AQ91" s="3"/>
    </row>
    <row r="92" spans="1:43" ht="29.95" customHeight="1">
      <c r="A92" s="188"/>
      <c r="B92" s="71">
        <v>310001549</v>
      </c>
      <c r="C92" s="65" t="s">
        <v>99</v>
      </c>
      <c r="D92" s="13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79"/>
      <c r="X92" s="3"/>
      <c r="Y92" s="79"/>
      <c r="Z92" s="3"/>
      <c r="AA92" s="79"/>
      <c r="AB92" s="1"/>
      <c r="AC92" s="3"/>
      <c r="AD92" s="79"/>
      <c r="AE92" s="1"/>
      <c r="AF92" s="27"/>
      <c r="AG92" s="4"/>
      <c r="AH92" s="3"/>
      <c r="AI92" s="79"/>
      <c r="AJ92" s="1"/>
      <c r="AK92" s="1"/>
      <c r="AL92" s="3"/>
      <c r="AM92" s="4"/>
      <c r="AN92" s="1"/>
      <c r="AO92" s="1"/>
      <c r="AP92" s="27"/>
      <c r="AQ92" s="3"/>
    </row>
    <row r="93" spans="1:43" ht="29.95" customHeight="1">
      <c r="A93" s="188"/>
      <c r="B93" s="71">
        <v>310000570</v>
      </c>
      <c r="C93" s="65" t="s">
        <v>61</v>
      </c>
      <c r="D93" s="13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79"/>
      <c r="X93" s="3"/>
      <c r="Y93" s="79"/>
      <c r="Z93" s="3"/>
      <c r="AA93" s="79"/>
      <c r="AB93" s="1"/>
      <c r="AC93" s="3"/>
      <c r="AD93" s="79"/>
      <c r="AE93" s="1"/>
      <c r="AF93" s="27"/>
      <c r="AG93" s="4"/>
      <c r="AH93" s="3"/>
      <c r="AI93" s="79"/>
      <c r="AJ93" s="1"/>
      <c r="AK93" s="1"/>
      <c r="AL93" s="3"/>
      <c r="AM93" s="4"/>
      <c r="AN93" s="1"/>
      <c r="AO93" s="1"/>
      <c r="AP93" s="27"/>
      <c r="AQ93" s="3"/>
    </row>
    <row r="94" spans="1:43" ht="29.95" customHeight="1">
      <c r="A94" s="188"/>
      <c r="B94" s="71">
        <v>310001263</v>
      </c>
      <c r="C94" s="65" t="s">
        <v>79</v>
      </c>
      <c r="D94" s="13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79"/>
      <c r="X94" s="3"/>
      <c r="Y94" s="79"/>
      <c r="Z94" s="3"/>
      <c r="AA94" s="79"/>
      <c r="AB94" s="1"/>
      <c r="AC94" s="3"/>
      <c r="AD94" s="79"/>
      <c r="AE94" s="1"/>
      <c r="AF94" s="27"/>
      <c r="AG94" s="4"/>
      <c r="AH94" s="3"/>
      <c r="AI94" s="79"/>
      <c r="AJ94" s="1"/>
      <c r="AK94" s="1"/>
      <c r="AL94" s="3"/>
      <c r="AM94" s="4"/>
      <c r="AN94" s="1"/>
      <c r="AO94" s="1"/>
      <c r="AP94" s="27"/>
      <c r="AQ94" s="3"/>
    </row>
    <row r="95" spans="1:43" ht="29.95" customHeight="1" thickBot="1">
      <c r="A95" s="188"/>
      <c r="B95" s="75">
        <v>310001485</v>
      </c>
      <c r="C95" s="66" t="s">
        <v>92</v>
      </c>
      <c r="D95" s="13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5"/>
      <c r="W95" s="80"/>
      <c r="X95" s="5"/>
      <c r="Y95" s="80"/>
      <c r="Z95" s="5"/>
      <c r="AA95" s="80"/>
      <c r="AB95" s="2"/>
      <c r="AC95" s="5"/>
      <c r="AD95" s="80"/>
      <c r="AE95" s="2"/>
      <c r="AF95" s="28"/>
      <c r="AG95" s="6"/>
      <c r="AH95" s="5"/>
      <c r="AI95" s="80"/>
      <c r="AJ95" s="2"/>
      <c r="AK95" s="2"/>
      <c r="AL95" s="5"/>
      <c r="AM95" s="6"/>
      <c r="AN95" s="2"/>
      <c r="AO95" s="2"/>
      <c r="AP95" s="28"/>
      <c r="AQ95" s="5"/>
    </row>
    <row r="96" spans="1:43" ht="29.95" customHeight="1">
      <c r="A96" s="188"/>
      <c r="B96" s="72">
        <v>310000585</v>
      </c>
      <c r="C96" s="67" t="s">
        <v>117</v>
      </c>
      <c r="D96" s="4">
        <v>1</v>
      </c>
      <c r="E96" s="1">
        <v>1</v>
      </c>
      <c r="F96" s="1">
        <v>3</v>
      </c>
      <c r="G96" s="1">
        <v>4</v>
      </c>
      <c r="H96" s="1">
        <v>3</v>
      </c>
      <c r="I96" s="1">
        <v>2</v>
      </c>
      <c r="J96" s="1">
        <v>3</v>
      </c>
      <c r="K96" s="1">
        <v>3</v>
      </c>
      <c r="L96" s="1">
        <v>3</v>
      </c>
      <c r="M96" s="1">
        <v>2</v>
      </c>
      <c r="N96" s="1">
        <v>2</v>
      </c>
      <c r="O96" s="1">
        <v>2</v>
      </c>
      <c r="P96" s="1">
        <v>3</v>
      </c>
      <c r="Q96" s="1">
        <v>1</v>
      </c>
      <c r="R96" s="1">
        <v>3</v>
      </c>
      <c r="S96" s="1">
        <v>3</v>
      </c>
      <c r="T96" s="1">
        <v>2</v>
      </c>
      <c r="U96" s="1">
        <v>3</v>
      </c>
      <c r="V96" s="3">
        <v>3</v>
      </c>
      <c r="W96" s="79">
        <v>3</v>
      </c>
      <c r="X96" s="3">
        <v>3</v>
      </c>
      <c r="Y96" s="79">
        <v>3</v>
      </c>
      <c r="Z96" s="3">
        <v>2</v>
      </c>
      <c r="AA96" s="79">
        <v>2</v>
      </c>
      <c r="AB96" s="1">
        <v>3</v>
      </c>
      <c r="AC96" s="3">
        <v>2</v>
      </c>
      <c r="AD96" s="79">
        <v>0</v>
      </c>
      <c r="AE96" s="1">
        <v>2</v>
      </c>
      <c r="AF96" s="27">
        <v>2</v>
      </c>
      <c r="AG96" s="4">
        <v>0</v>
      </c>
      <c r="AH96" s="3">
        <v>2</v>
      </c>
      <c r="AI96" s="79">
        <v>2</v>
      </c>
      <c r="AJ96" s="1">
        <v>1</v>
      </c>
      <c r="AK96" s="1">
        <v>0</v>
      </c>
      <c r="AL96" s="3">
        <v>1</v>
      </c>
      <c r="AM96" s="4">
        <v>0</v>
      </c>
      <c r="AN96" s="1">
        <v>2</v>
      </c>
      <c r="AO96" s="1">
        <v>2</v>
      </c>
      <c r="AP96" s="27">
        <v>3</v>
      </c>
      <c r="AQ96" s="3">
        <v>3</v>
      </c>
    </row>
    <row r="97" spans="1:43" ht="29.95" customHeight="1">
      <c r="A97" s="188"/>
      <c r="B97" s="72">
        <v>310000488</v>
      </c>
      <c r="C97" s="67" t="s">
        <v>103</v>
      </c>
      <c r="D97" s="4">
        <v>2</v>
      </c>
      <c r="E97" s="1">
        <v>2</v>
      </c>
      <c r="F97" s="1">
        <v>1</v>
      </c>
      <c r="G97" s="1">
        <v>1</v>
      </c>
      <c r="H97" s="1">
        <v>2</v>
      </c>
      <c r="I97" s="1">
        <v>2</v>
      </c>
      <c r="J97" s="1">
        <v>2</v>
      </c>
      <c r="K97" s="1">
        <v>1</v>
      </c>
      <c r="L97" s="1">
        <v>2</v>
      </c>
      <c r="M97" s="1">
        <v>1</v>
      </c>
      <c r="N97" s="1">
        <v>2</v>
      </c>
      <c r="O97" s="1">
        <v>2</v>
      </c>
      <c r="P97" s="1">
        <v>2</v>
      </c>
      <c r="Q97" s="1">
        <v>1</v>
      </c>
      <c r="R97" s="1">
        <v>2</v>
      </c>
      <c r="S97" s="1">
        <v>2</v>
      </c>
      <c r="T97" s="1">
        <v>1</v>
      </c>
      <c r="U97" s="1">
        <v>1</v>
      </c>
      <c r="V97" s="3">
        <v>1</v>
      </c>
      <c r="W97" s="79">
        <v>1</v>
      </c>
      <c r="X97" s="3">
        <v>1</v>
      </c>
      <c r="Y97" s="79">
        <v>2</v>
      </c>
      <c r="Z97" s="3">
        <v>2</v>
      </c>
      <c r="AA97" s="79">
        <v>2</v>
      </c>
      <c r="AB97" s="1">
        <v>2</v>
      </c>
      <c r="AC97" s="3">
        <v>2</v>
      </c>
      <c r="AD97" s="79">
        <v>0</v>
      </c>
      <c r="AE97" s="1">
        <v>2</v>
      </c>
      <c r="AF97" s="27">
        <v>2</v>
      </c>
      <c r="AG97" s="4">
        <v>0</v>
      </c>
      <c r="AH97" s="3">
        <v>0</v>
      </c>
      <c r="AI97" s="79">
        <v>1</v>
      </c>
      <c r="AJ97" s="1">
        <v>1</v>
      </c>
      <c r="AK97" s="1">
        <v>0</v>
      </c>
      <c r="AL97" s="3">
        <v>1</v>
      </c>
      <c r="AM97" s="4">
        <v>0</v>
      </c>
      <c r="AN97" s="1">
        <v>1</v>
      </c>
      <c r="AO97" s="1">
        <v>1</v>
      </c>
      <c r="AP97" s="27">
        <v>1</v>
      </c>
      <c r="AQ97" s="3">
        <v>1</v>
      </c>
    </row>
    <row r="98" spans="1:43" ht="29.95" customHeight="1">
      <c r="A98" s="188"/>
      <c r="B98" s="72">
        <v>310001552</v>
      </c>
      <c r="C98" s="67" t="s">
        <v>118</v>
      </c>
      <c r="D98" s="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79"/>
      <c r="X98" s="3"/>
      <c r="Y98" s="79"/>
      <c r="Z98" s="3"/>
      <c r="AA98" s="79"/>
      <c r="AB98" s="1"/>
      <c r="AC98" s="3"/>
      <c r="AD98" s="79"/>
      <c r="AE98" s="1"/>
      <c r="AF98" s="27"/>
      <c r="AG98" s="4"/>
      <c r="AH98" s="3"/>
      <c r="AI98" s="79"/>
      <c r="AJ98" s="1"/>
      <c r="AK98" s="1"/>
      <c r="AL98" s="3"/>
      <c r="AM98" s="4"/>
      <c r="AN98" s="1"/>
      <c r="AO98" s="1"/>
      <c r="AP98" s="27"/>
      <c r="AQ98" s="3"/>
    </row>
    <row r="99" spans="1:43" ht="29.95" customHeight="1">
      <c r="A99" s="188"/>
      <c r="B99" s="72">
        <v>310001298</v>
      </c>
      <c r="C99" s="67" t="s">
        <v>119</v>
      </c>
      <c r="D99" s="1">
        <v>1</v>
      </c>
      <c r="E99" s="1">
        <v>1</v>
      </c>
      <c r="F99" s="1">
        <v>2</v>
      </c>
      <c r="G99" s="1">
        <v>3</v>
      </c>
      <c r="H99" s="1">
        <v>2</v>
      </c>
      <c r="I99" s="1">
        <v>2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2</v>
      </c>
      <c r="P99" s="1">
        <v>2</v>
      </c>
      <c r="Q99" s="1">
        <v>1</v>
      </c>
      <c r="R99" s="1">
        <v>2</v>
      </c>
      <c r="S99" s="1">
        <v>2</v>
      </c>
      <c r="T99" s="1">
        <v>2</v>
      </c>
      <c r="U99" s="1">
        <v>2</v>
      </c>
      <c r="V99" s="3">
        <v>2</v>
      </c>
      <c r="W99" s="79">
        <v>2</v>
      </c>
      <c r="X99" s="3">
        <v>2</v>
      </c>
      <c r="Y99" s="79">
        <v>2</v>
      </c>
      <c r="Z99" s="3">
        <v>3</v>
      </c>
      <c r="AA99" s="79">
        <v>2</v>
      </c>
      <c r="AB99" s="1">
        <v>3</v>
      </c>
      <c r="AC99" s="3">
        <v>3</v>
      </c>
      <c r="AD99" s="79">
        <v>0</v>
      </c>
      <c r="AE99" s="1">
        <v>0</v>
      </c>
      <c r="AF99" s="27">
        <v>2</v>
      </c>
      <c r="AG99" s="4">
        <v>2</v>
      </c>
      <c r="AH99" s="3">
        <v>2</v>
      </c>
      <c r="AI99" s="79">
        <v>1</v>
      </c>
      <c r="AJ99" s="1">
        <v>0</v>
      </c>
      <c r="AK99" s="1">
        <v>1</v>
      </c>
      <c r="AL99" s="3">
        <v>1</v>
      </c>
      <c r="AM99" s="4">
        <v>1</v>
      </c>
      <c r="AN99" s="1">
        <v>1</v>
      </c>
      <c r="AO99" s="1">
        <v>2</v>
      </c>
      <c r="AP99" s="27">
        <v>2</v>
      </c>
      <c r="AQ99" s="3">
        <v>1</v>
      </c>
    </row>
    <row r="100" spans="1:43" ht="29.95" customHeight="1">
      <c r="A100" s="188"/>
      <c r="B100" s="72">
        <v>310001323</v>
      </c>
      <c r="C100" s="67" t="s">
        <v>120</v>
      </c>
      <c r="D100" s="13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79"/>
      <c r="X100" s="3"/>
      <c r="Y100" s="79"/>
      <c r="Z100" s="3"/>
      <c r="AA100" s="79"/>
      <c r="AB100" s="1"/>
      <c r="AC100" s="3"/>
      <c r="AD100" s="79"/>
      <c r="AE100" s="1"/>
      <c r="AF100" s="27"/>
      <c r="AG100" s="4"/>
      <c r="AH100" s="3"/>
      <c r="AI100" s="79"/>
      <c r="AJ100" s="1"/>
      <c r="AK100" s="1"/>
      <c r="AL100" s="3"/>
      <c r="AM100" s="4"/>
      <c r="AN100" s="1"/>
      <c r="AO100" s="1"/>
      <c r="AP100" s="27"/>
      <c r="AQ100" s="3"/>
    </row>
    <row r="101" spans="1:43" ht="29.95" customHeight="1">
      <c r="A101" s="188"/>
      <c r="B101" s="72">
        <v>310001060</v>
      </c>
      <c r="C101" s="67" t="s">
        <v>121</v>
      </c>
      <c r="D101" s="13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79"/>
      <c r="X101" s="3"/>
      <c r="Y101" s="79"/>
      <c r="Z101" s="3"/>
      <c r="AA101" s="79"/>
      <c r="AB101" s="1"/>
      <c r="AC101" s="3"/>
      <c r="AD101" s="79"/>
      <c r="AE101" s="1"/>
      <c r="AF101" s="27"/>
      <c r="AG101" s="4"/>
      <c r="AH101" s="3"/>
      <c r="AI101" s="79"/>
      <c r="AJ101" s="1"/>
      <c r="AK101" s="1"/>
      <c r="AL101" s="3"/>
      <c r="AM101" s="4"/>
      <c r="AN101" s="1"/>
      <c r="AO101" s="1"/>
      <c r="AP101" s="27"/>
      <c r="AQ101" s="3"/>
    </row>
    <row r="102" spans="1:43" ht="29.95" customHeight="1">
      <c r="A102" s="188"/>
      <c r="B102" s="72">
        <v>310000495</v>
      </c>
      <c r="C102" s="67" t="s">
        <v>104</v>
      </c>
      <c r="D102" s="1">
        <v>1</v>
      </c>
      <c r="E102" s="1">
        <v>1</v>
      </c>
      <c r="F102" s="1">
        <v>2</v>
      </c>
      <c r="G102" s="1">
        <v>3</v>
      </c>
      <c r="H102" s="1">
        <v>2</v>
      </c>
      <c r="I102" s="1">
        <v>2</v>
      </c>
      <c r="J102" s="1">
        <v>3</v>
      </c>
      <c r="K102" s="1">
        <v>3</v>
      </c>
      <c r="L102" s="1">
        <v>3</v>
      </c>
      <c r="M102" s="1">
        <v>3</v>
      </c>
      <c r="N102" s="1">
        <v>3</v>
      </c>
      <c r="O102" s="1">
        <v>2</v>
      </c>
      <c r="P102" s="1">
        <v>2</v>
      </c>
      <c r="Q102" s="1">
        <v>1</v>
      </c>
      <c r="R102" s="1">
        <v>2</v>
      </c>
      <c r="S102" s="1">
        <v>2</v>
      </c>
      <c r="T102" s="1">
        <v>2</v>
      </c>
      <c r="U102" s="1">
        <v>2</v>
      </c>
      <c r="V102" s="3">
        <v>2</v>
      </c>
      <c r="W102" s="79">
        <v>2</v>
      </c>
      <c r="X102" s="3">
        <v>2</v>
      </c>
      <c r="Y102" s="79">
        <v>2</v>
      </c>
      <c r="Z102" s="3">
        <v>3</v>
      </c>
      <c r="AA102" s="79">
        <v>2</v>
      </c>
      <c r="AB102" s="1">
        <v>3</v>
      </c>
      <c r="AC102" s="3">
        <v>3</v>
      </c>
      <c r="AD102" s="79">
        <v>0</v>
      </c>
      <c r="AE102" s="1">
        <v>0</v>
      </c>
      <c r="AF102" s="27">
        <v>2</v>
      </c>
      <c r="AG102" s="4">
        <v>2</v>
      </c>
      <c r="AH102" s="3">
        <v>2</v>
      </c>
      <c r="AI102" s="79">
        <v>1</v>
      </c>
      <c r="AJ102" s="1">
        <v>0</v>
      </c>
      <c r="AK102" s="1">
        <v>1</v>
      </c>
      <c r="AL102" s="3">
        <v>1</v>
      </c>
      <c r="AM102" s="4">
        <v>1</v>
      </c>
      <c r="AN102" s="1">
        <v>1</v>
      </c>
      <c r="AO102" s="1">
        <v>2</v>
      </c>
      <c r="AP102" s="27">
        <v>2</v>
      </c>
      <c r="AQ102" s="3">
        <v>1</v>
      </c>
    </row>
    <row r="103" spans="1:43" ht="29.95" customHeight="1">
      <c r="A103" s="188"/>
      <c r="B103" s="72">
        <v>310000807</v>
      </c>
      <c r="C103" s="67" t="s">
        <v>123</v>
      </c>
      <c r="D103" s="13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79"/>
      <c r="X103" s="3"/>
      <c r="Y103" s="79"/>
      <c r="Z103" s="3"/>
      <c r="AA103" s="79"/>
      <c r="AB103" s="1"/>
      <c r="AC103" s="3"/>
      <c r="AD103" s="79"/>
      <c r="AE103" s="1"/>
      <c r="AF103" s="27"/>
      <c r="AG103" s="4"/>
      <c r="AH103" s="3"/>
      <c r="AI103" s="79"/>
      <c r="AJ103" s="1"/>
      <c r="AK103" s="1"/>
      <c r="AL103" s="3"/>
      <c r="AM103" s="4"/>
      <c r="AN103" s="1"/>
      <c r="AO103" s="1"/>
      <c r="AP103" s="27"/>
      <c r="AQ103" s="3"/>
    </row>
    <row r="104" spans="1:43" ht="29.95" customHeight="1">
      <c r="A104" s="188"/>
      <c r="B104" s="72">
        <v>310001202</v>
      </c>
      <c r="C104" s="67" t="s">
        <v>274</v>
      </c>
      <c r="D104" s="13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79"/>
      <c r="X104" s="3"/>
      <c r="Y104" s="79"/>
      <c r="Z104" s="3"/>
      <c r="AA104" s="79"/>
      <c r="AB104" s="1"/>
      <c r="AC104" s="3"/>
      <c r="AD104" s="79"/>
      <c r="AE104" s="1"/>
      <c r="AF104" s="27"/>
      <c r="AG104" s="4"/>
      <c r="AH104" s="3"/>
      <c r="AI104" s="79"/>
      <c r="AJ104" s="1"/>
      <c r="AK104" s="1"/>
      <c r="AL104" s="3"/>
      <c r="AM104" s="4"/>
      <c r="AN104" s="1"/>
      <c r="AO104" s="1"/>
      <c r="AP104" s="27"/>
      <c r="AQ104" s="3"/>
    </row>
    <row r="105" spans="1:43" ht="29.95" customHeight="1">
      <c r="A105" s="188"/>
      <c r="B105" s="72">
        <v>310000535</v>
      </c>
      <c r="C105" s="67" t="s">
        <v>111</v>
      </c>
      <c r="D105" s="13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79"/>
      <c r="X105" s="3"/>
      <c r="Y105" s="79"/>
      <c r="Z105" s="3"/>
      <c r="AA105" s="79"/>
      <c r="AB105" s="1"/>
      <c r="AC105" s="3"/>
      <c r="AD105" s="79"/>
      <c r="AE105" s="1"/>
      <c r="AF105" s="27"/>
      <c r="AG105" s="4"/>
      <c r="AH105" s="3"/>
      <c r="AI105" s="79"/>
      <c r="AJ105" s="1"/>
      <c r="AK105" s="1"/>
      <c r="AL105" s="3"/>
      <c r="AM105" s="4"/>
      <c r="AN105" s="1"/>
      <c r="AO105" s="1"/>
      <c r="AP105" s="27"/>
      <c r="AQ105" s="3"/>
    </row>
    <row r="106" spans="1:43" ht="29.95" customHeight="1">
      <c r="A106" s="188"/>
      <c r="B106" s="72">
        <v>310001224</v>
      </c>
      <c r="C106" s="67" t="s">
        <v>125</v>
      </c>
      <c r="D106" s="13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79"/>
      <c r="X106" s="3"/>
      <c r="Y106" s="79"/>
      <c r="Z106" s="3"/>
      <c r="AA106" s="79"/>
      <c r="AB106" s="1"/>
      <c r="AC106" s="3"/>
      <c r="AD106" s="79"/>
      <c r="AE106" s="1"/>
      <c r="AF106" s="27"/>
      <c r="AG106" s="4"/>
      <c r="AH106" s="3"/>
      <c r="AI106" s="79"/>
      <c r="AJ106" s="1"/>
      <c r="AK106" s="1"/>
      <c r="AL106" s="3"/>
      <c r="AM106" s="4"/>
      <c r="AN106" s="1"/>
      <c r="AO106" s="1"/>
      <c r="AP106" s="27"/>
      <c r="AQ106" s="3"/>
    </row>
    <row r="107" spans="1:43" ht="29.95" customHeight="1">
      <c r="A107" s="188"/>
      <c r="B107" s="72">
        <v>310000542</v>
      </c>
      <c r="C107" s="67" t="s">
        <v>113</v>
      </c>
      <c r="D107" s="1">
        <v>1</v>
      </c>
      <c r="E107" s="1">
        <v>1</v>
      </c>
      <c r="F107" s="1">
        <v>2</v>
      </c>
      <c r="G107" s="1">
        <v>3</v>
      </c>
      <c r="H107" s="1">
        <v>2</v>
      </c>
      <c r="I107" s="1">
        <v>2</v>
      </c>
      <c r="J107" s="1">
        <v>3</v>
      </c>
      <c r="K107" s="1">
        <v>3</v>
      </c>
      <c r="L107" s="1">
        <v>3</v>
      </c>
      <c r="M107" s="1">
        <v>3</v>
      </c>
      <c r="N107" s="1">
        <v>3</v>
      </c>
      <c r="O107" s="1">
        <v>2</v>
      </c>
      <c r="P107" s="1">
        <v>2</v>
      </c>
      <c r="Q107" s="1">
        <v>1</v>
      </c>
      <c r="R107" s="1">
        <v>2</v>
      </c>
      <c r="S107" s="1">
        <v>2</v>
      </c>
      <c r="T107" s="1">
        <v>2</v>
      </c>
      <c r="U107" s="1">
        <v>2</v>
      </c>
      <c r="V107" s="3">
        <v>2</v>
      </c>
      <c r="W107" s="79">
        <v>2</v>
      </c>
      <c r="X107" s="3">
        <v>2</v>
      </c>
      <c r="Y107" s="79">
        <v>2</v>
      </c>
      <c r="Z107" s="3">
        <v>3</v>
      </c>
      <c r="AA107" s="79">
        <v>2</v>
      </c>
      <c r="AB107" s="1">
        <v>3</v>
      </c>
      <c r="AC107" s="3">
        <v>3</v>
      </c>
      <c r="AD107" s="79">
        <v>0</v>
      </c>
      <c r="AE107" s="1">
        <v>0</v>
      </c>
      <c r="AF107" s="27">
        <v>2</v>
      </c>
      <c r="AG107" s="4">
        <v>2</v>
      </c>
      <c r="AH107" s="3">
        <v>2</v>
      </c>
      <c r="AI107" s="79">
        <v>1</v>
      </c>
      <c r="AJ107" s="1">
        <v>0</v>
      </c>
      <c r="AK107" s="1">
        <v>1</v>
      </c>
      <c r="AL107" s="3">
        <v>1</v>
      </c>
      <c r="AM107" s="4">
        <v>1</v>
      </c>
      <c r="AN107" s="1">
        <v>1</v>
      </c>
      <c r="AO107" s="1">
        <v>2</v>
      </c>
      <c r="AP107" s="27">
        <v>2</v>
      </c>
      <c r="AQ107" s="3">
        <v>1</v>
      </c>
    </row>
    <row r="108" spans="1:43" ht="29.95" customHeight="1">
      <c r="A108" s="188"/>
      <c r="B108" s="72">
        <v>310001247</v>
      </c>
      <c r="C108" s="67" t="s">
        <v>129</v>
      </c>
      <c r="D108" s="14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79"/>
      <c r="X108" s="3"/>
      <c r="Y108" s="79"/>
      <c r="Z108" s="3"/>
      <c r="AA108" s="79"/>
      <c r="AB108" s="1"/>
      <c r="AC108" s="3"/>
      <c r="AD108" s="79"/>
      <c r="AE108" s="1"/>
      <c r="AF108" s="27"/>
      <c r="AG108" s="4"/>
      <c r="AH108" s="3"/>
      <c r="AI108" s="79"/>
      <c r="AJ108" s="1"/>
      <c r="AK108" s="1"/>
      <c r="AL108" s="3"/>
      <c r="AM108" s="4"/>
      <c r="AN108" s="1"/>
      <c r="AO108" s="1"/>
      <c r="AP108" s="27"/>
      <c r="AQ108" s="3"/>
    </row>
    <row r="109" spans="1:43" ht="29.95" customHeight="1">
      <c r="A109" s="188"/>
      <c r="B109" s="72">
        <v>310000501</v>
      </c>
      <c r="C109" s="67" t="s">
        <v>290</v>
      </c>
      <c r="D109" s="14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79"/>
      <c r="X109" s="3"/>
      <c r="Y109" s="79"/>
      <c r="Z109" s="3"/>
      <c r="AA109" s="79"/>
      <c r="AB109" s="1"/>
      <c r="AC109" s="3"/>
      <c r="AD109" s="79"/>
      <c r="AE109" s="1"/>
      <c r="AF109" s="27"/>
      <c r="AG109" s="4"/>
      <c r="AH109" s="3"/>
      <c r="AI109" s="79"/>
      <c r="AJ109" s="1"/>
      <c r="AK109" s="1"/>
      <c r="AL109" s="3"/>
      <c r="AM109" s="4"/>
      <c r="AN109" s="1"/>
      <c r="AO109" s="1"/>
      <c r="AP109" s="27"/>
      <c r="AQ109" s="3"/>
    </row>
    <row r="110" spans="1:43" ht="29.95" customHeight="1">
      <c r="A110" s="188"/>
      <c r="B110" s="72">
        <v>310000592</v>
      </c>
      <c r="C110" s="67" t="s">
        <v>130</v>
      </c>
      <c r="D110" s="14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79"/>
      <c r="X110" s="3"/>
      <c r="Y110" s="79"/>
      <c r="Z110" s="3"/>
      <c r="AA110" s="79"/>
      <c r="AB110" s="1"/>
      <c r="AC110" s="3"/>
      <c r="AD110" s="79"/>
      <c r="AE110" s="1"/>
      <c r="AF110" s="27"/>
      <c r="AG110" s="4"/>
      <c r="AH110" s="3"/>
      <c r="AI110" s="79"/>
      <c r="AJ110" s="1"/>
      <c r="AK110" s="1"/>
      <c r="AL110" s="3"/>
      <c r="AM110" s="4"/>
      <c r="AN110" s="1"/>
      <c r="AO110" s="1"/>
      <c r="AP110" s="27"/>
      <c r="AQ110" s="3"/>
    </row>
    <row r="111" spans="1:43" ht="29.95" customHeight="1">
      <c r="A111" s="188"/>
      <c r="B111" s="72">
        <v>310001567</v>
      </c>
      <c r="C111" s="67" t="s">
        <v>131</v>
      </c>
      <c r="D111" s="14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79"/>
      <c r="X111" s="3"/>
      <c r="Y111" s="79"/>
      <c r="Z111" s="3"/>
      <c r="AA111" s="79"/>
      <c r="AB111" s="1"/>
      <c r="AC111" s="3"/>
      <c r="AD111" s="79"/>
      <c r="AE111" s="1"/>
      <c r="AF111" s="27"/>
      <c r="AG111" s="4"/>
      <c r="AH111" s="3"/>
      <c r="AI111" s="79"/>
      <c r="AJ111" s="1"/>
      <c r="AK111" s="1"/>
      <c r="AL111" s="3"/>
      <c r="AM111" s="4"/>
      <c r="AN111" s="1"/>
      <c r="AO111" s="1"/>
      <c r="AP111" s="27"/>
      <c r="AQ111" s="3"/>
    </row>
    <row r="112" spans="1:43" ht="29.95" customHeight="1">
      <c r="A112" s="188"/>
      <c r="B112" s="72">
        <v>310001566</v>
      </c>
      <c r="C112" s="67" t="s">
        <v>132</v>
      </c>
      <c r="D112" s="14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79"/>
      <c r="X112" s="3"/>
      <c r="Y112" s="79"/>
      <c r="Z112" s="3"/>
      <c r="AA112" s="79"/>
      <c r="AB112" s="1"/>
      <c r="AC112" s="3"/>
      <c r="AD112" s="79"/>
      <c r="AE112" s="1"/>
      <c r="AF112" s="27"/>
      <c r="AG112" s="4"/>
      <c r="AH112" s="3"/>
      <c r="AI112" s="79"/>
      <c r="AJ112" s="1"/>
      <c r="AK112" s="1"/>
      <c r="AL112" s="3"/>
      <c r="AM112" s="4"/>
      <c r="AN112" s="1"/>
      <c r="AO112" s="1"/>
      <c r="AP112" s="27"/>
      <c r="AQ112" s="3"/>
    </row>
    <row r="113" spans="1:43" ht="29.95" customHeight="1">
      <c r="A113" s="188"/>
      <c r="B113" s="72">
        <v>310000599</v>
      </c>
      <c r="C113" s="67" t="s">
        <v>133</v>
      </c>
      <c r="D113" s="4">
        <v>2</v>
      </c>
      <c r="E113" s="1">
        <v>2</v>
      </c>
      <c r="F113" s="1">
        <v>2</v>
      </c>
      <c r="G113" s="1">
        <v>4</v>
      </c>
      <c r="H113" s="1">
        <v>4</v>
      </c>
      <c r="I113" s="1">
        <v>3</v>
      </c>
      <c r="J113" s="1">
        <v>3</v>
      </c>
      <c r="K113" s="1">
        <v>3</v>
      </c>
      <c r="L113" s="1">
        <v>3</v>
      </c>
      <c r="M113" s="1">
        <v>2</v>
      </c>
      <c r="N113" s="1">
        <v>3</v>
      </c>
      <c r="O113" s="1">
        <v>2</v>
      </c>
      <c r="P113" s="1">
        <v>3</v>
      </c>
      <c r="Q113" s="1">
        <v>2</v>
      </c>
      <c r="R113" s="1">
        <v>2</v>
      </c>
      <c r="S113" s="1">
        <v>3</v>
      </c>
      <c r="T113" s="1">
        <v>4</v>
      </c>
      <c r="U113" s="1">
        <v>3</v>
      </c>
      <c r="V113" s="3">
        <v>2</v>
      </c>
      <c r="W113" s="79">
        <v>3</v>
      </c>
      <c r="X113" s="3">
        <v>3</v>
      </c>
      <c r="Y113" s="79">
        <v>3</v>
      </c>
      <c r="Z113" s="3">
        <v>2</v>
      </c>
      <c r="AA113" s="79">
        <v>1</v>
      </c>
      <c r="AB113" s="1">
        <v>2</v>
      </c>
      <c r="AC113" s="3">
        <v>2</v>
      </c>
      <c r="AD113" s="79">
        <v>0</v>
      </c>
      <c r="AE113" s="1">
        <v>1</v>
      </c>
      <c r="AF113" s="27">
        <v>1</v>
      </c>
      <c r="AG113" s="4">
        <v>3</v>
      </c>
      <c r="AH113" s="3">
        <v>2</v>
      </c>
      <c r="AI113" s="79">
        <v>1</v>
      </c>
      <c r="AJ113" s="1">
        <v>1</v>
      </c>
      <c r="AK113" s="1">
        <v>1</v>
      </c>
      <c r="AL113" s="3">
        <v>1</v>
      </c>
      <c r="AM113" s="4">
        <v>1</v>
      </c>
      <c r="AN113" s="1">
        <v>1</v>
      </c>
      <c r="AO113" s="1">
        <v>1</v>
      </c>
      <c r="AP113" s="27">
        <v>3</v>
      </c>
      <c r="AQ113" s="3">
        <v>2</v>
      </c>
    </row>
    <row r="114" spans="1:43" ht="29.95" customHeight="1">
      <c r="A114" s="188"/>
      <c r="B114" s="72">
        <v>310000600</v>
      </c>
      <c r="C114" s="67" t="s">
        <v>134</v>
      </c>
      <c r="D114" s="4">
        <v>2</v>
      </c>
      <c r="E114" s="1">
        <v>2</v>
      </c>
      <c r="F114" s="1">
        <v>2</v>
      </c>
      <c r="G114" s="1">
        <v>4</v>
      </c>
      <c r="H114" s="1">
        <v>4</v>
      </c>
      <c r="I114" s="1">
        <v>3</v>
      </c>
      <c r="J114" s="1">
        <v>3</v>
      </c>
      <c r="K114" s="1">
        <v>3</v>
      </c>
      <c r="L114" s="1">
        <v>3</v>
      </c>
      <c r="M114" s="1">
        <v>2</v>
      </c>
      <c r="N114" s="1">
        <v>3</v>
      </c>
      <c r="O114" s="1">
        <v>2</v>
      </c>
      <c r="P114" s="1">
        <v>3</v>
      </c>
      <c r="Q114" s="1">
        <v>2</v>
      </c>
      <c r="R114" s="1">
        <v>2</v>
      </c>
      <c r="S114" s="1">
        <v>3</v>
      </c>
      <c r="T114" s="1">
        <v>4</v>
      </c>
      <c r="U114" s="1">
        <v>3</v>
      </c>
      <c r="V114" s="3">
        <v>2</v>
      </c>
      <c r="W114" s="79">
        <v>3</v>
      </c>
      <c r="X114" s="3">
        <v>3</v>
      </c>
      <c r="Y114" s="79">
        <v>3</v>
      </c>
      <c r="Z114" s="3">
        <v>2</v>
      </c>
      <c r="AA114" s="79">
        <v>1</v>
      </c>
      <c r="AB114" s="1">
        <v>2</v>
      </c>
      <c r="AC114" s="3">
        <v>2</v>
      </c>
      <c r="AD114" s="79">
        <v>0</v>
      </c>
      <c r="AE114" s="1">
        <v>1</v>
      </c>
      <c r="AF114" s="27">
        <v>1</v>
      </c>
      <c r="AG114" s="4">
        <v>3</v>
      </c>
      <c r="AH114" s="3">
        <v>2</v>
      </c>
      <c r="AI114" s="79">
        <v>1</v>
      </c>
      <c r="AJ114" s="1">
        <v>1</v>
      </c>
      <c r="AK114" s="1">
        <v>1</v>
      </c>
      <c r="AL114" s="3">
        <v>1</v>
      </c>
      <c r="AM114" s="4">
        <v>1</v>
      </c>
      <c r="AN114" s="1">
        <v>1</v>
      </c>
      <c r="AO114" s="1">
        <v>1</v>
      </c>
      <c r="AP114" s="27">
        <v>3</v>
      </c>
      <c r="AQ114" s="3">
        <v>2</v>
      </c>
    </row>
    <row r="115" spans="1:43" ht="29.95" customHeight="1">
      <c r="A115" s="188"/>
      <c r="B115" s="72">
        <v>310001248</v>
      </c>
      <c r="C115" s="67" t="s">
        <v>135</v>
      </c>
      <c r="D115" s="14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79"/>
      <c r="X115" s="3"/>
      <c r="Y115" s="79"/>
      <c r="Z115" s="3"/>
      <c r="AA115" s="79"/>
      <c r="AB115" s="1"/>
      <c r="AC115" s="3"/>
      <c r="AD115" s="79"/>
      <c r="AE115" s="1"/>
      <c r="AF115" s="27"/>
      <c r="AG115" s="4"/>
      <c r="AH115" s="3"/>
      <c r="AI115" s="79"/>
      <c r="AJ115" s="1"/>
      <c r="AK115" s="1"/>
      <c r="AL115" s="3"/>
      <c r="AM115" s="4"/>
      <c r="AN115" s="1"/>
      <c r="AO115" s="1"/>
      <c r="AP115" s="27"/>
      <c r="AQ115" s="3"/>
    </row>
    <row r="116" spans="1:43" ht="29.95" customHeight="1">
      <c r="A116" s="188"/>
      <c r="B116" s="72">
        <v>310000554</v>
      </c>
      <c r="C116" s="67" t="s">
        <v>114</v>
      </c>
      <c r="D116" s="4">
        <v>2</v>
      </c>
      <c r="E116" s="1">
        <v>2</v>
      </c>
      <c r="F116" s="1">
        <v>2</v>
      </c>
      <c r="G116" s="1">
        <v>4</v>
      </c>
      <c r="H116" s="1">
        <v>4</v>
      </c>
      <c r="I116" s="1">
        <v>3</v>
      </c>
      <c r="J116" s="1">
        <v>3</v>
      </c>
      <c r="K116" s="1">
        <v>3</v>
      </c>
      <c r="L116" s="1">
        <v>3</v>
      </c>
      <c r="M116" s="1">
        <v>2</v>
      </c>
      <c r="N116" s="1">
        <v>3</v>
      </c>
      <c r="O116" s="1">
        <v>2</v>
      </c>
      <c r="P116" s="1">
        <v>3</v>
      </c>
      <c r="Q116" s="1">
        <v>2</v>
      </c>
      <c r="R116" s="1">
        <v>2</v>
      </c>
      <c r="S116" s="1">
        <v>3</v>
      </c>
      <c r="T116" s="1">
        <v>4</v>
      </c>
      <c r="U116" s="1">
        <v>3</v>
      </c>
      <c r="V116" s="3">
        <v>2</v>
      </c>
      <c r="W116" s="79">
        <v>3</v>
      </c>
      <c r="X116" s="3">
        <v>3</v>
      </c>
      <c r="Y116" s="79">
        <v>3</v>
      </c>
      <c r="Z116" s="3">
        <v>2</v>
      </c>
      <c r="AA116" s="79">
        <v>1</v>
      </c>
      <c r="AB116" s="1">
        <v>2</v>
      </c>
      <c r="AC116" s="3">
        <v>2</v>
      </c>
      <c r="AD116" s="79">
        <v>0</v>
      </c>
      <c r="AE116" s="1">
        <v>1</v>
      </c>
      <c r="AF116" s="27">
        <v>1</v>
      </c>
      <c r="AG116" s="4">
        <v>3</v>
      </c>
      <c r="AH116" s="3">
        <v>2</v>
      </c>
      <c r="AI116" s="79">
        <v>1</v>
      </c>
      <c r="AJ116" s="1">
        <v>1</v>
      </c>
      <c r="AK116" s="1">
        <v>1</v>
      </c>
      <c r="AL116" s="3">
        <v>1</v>
      </c>
      <c r="AM116" s="4">
        <v>1</v>
      </c>
      <c r="AN116" s="1">
        <v>1</v>
      </c>
      <c r="AO116" s="1">
        <v>1</v>
      </c>
      <c r="AP116" s="27">
        <v>3</v>
      </c>
      <c r="AQ116" s="3">
        <v>2</v>
      </c>
    </row>
    <row r="117" spans="1:43" ht="29.95" customHeight="1">
      <c r="A117" s="188"/>
      <c r="B117" s="72">
        <v>310001228</v>
      </c>
      <c r="C117" s="67" t="s">
        <v>136</v>
      </c>
      <c r="D117" s="14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79"/>
      <c r="X117" s="3"/>
      <c r="Y117" s="79"/>
      <c r="Z117" s="3"/>
      <c r="AA117" s="79"/>
      <c r="AB117" s="1"/>
      <c r="AC117" s="3"/>
      <c r="AD117" s="79"/>
      <c r="AE117" s="1"/>
      <c r="AF117" s="27"/>
      <c r="AG117" s="4"/>
      <c r="AH117" s="3"/>
      <c r="AI117" s="79"/>
      <c r="AJ117" s="1"/>
      <c r="AK117" s="1"/>
      <c r="AL117" s="3"/>
      <c r="AM117" s="4"/>
      <c r="AN117" s="1"/>
      <c r="AO117" s="1"/>
      <c r="AP117" s="27"/>
      <c r="AQ117" s="3"/>
    </row>
    <row r="118" spans="1:43" ht="29.95" customHeight="1">
      <c r="A118" s="188"/>
      <c r="B118" s="72">
        <v>310001142</v>
      </c>
      <c r="C118" s="67" t="s">
        <v>137</v>
      </c>
      <c r="D118" s="14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79"/>
      <c r="X118" s="3"/>
      <c r="Y118" s="79"/>
      <c r="Z118" s="3"/>
      <c r="AA118" s="79"/>
      <c r="AB118" s="1"/>
      <c r="AC118" s="3"/>
      <c r="AD118" s="79"/>
      <c r="AE118" s="1"/>
      <c r="AF118" s="27"/>
      <c r="AG118" s="4"/>
      <c r="AH118" s="3"/>
      <c r="AI118" s="79"/>
      <c r="AJ118" s="1"/>
      <c r="AK118" s="1"/>
      <c r="AL118" s="3"/>
      <c r="AM118" s="4"/>
      <c r="AN118" s="1"/>
      <c r="AO118" s="1"/>
      <c r="AP118" s="27"/>
      <c r="AQ118" s="3"/>
    </row>
    <row r="119" spans="1:43" ht="29.95" customHeight="1">
      <c r="A119" s="188"/>
      <c r="B119" s="72">
        <v>310001143</v>
      </c>
      <c r="C119" s="67" t="s">
        <v>138</v>
      </c>
      <c r="D119" s="14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79"/>
      <c r="X119" s="3"/>
      <c r="Y119" s="79"/>
      <c r="Z119" s="3"/>
      <c r="AA119" s="79"/>
      <c r="AB119" s="1"/>
      <c r="AC119" s="3"/>
      <c r="AD119" s="79"/>
      <c r="AE119" s="1"/>
      <c r="AF119" s="27"/>
      <c r="AG119" s="4"/>
      <c r="AH119" s="3"/>
      <c r="AI119" s="79"/>
      <c r="AJ119" s="1"/>
      <c r="AK119" s="1"/>
      <c r="AL119" s="3"/>
      <c r="AM119" s="4"/>
      <c r="AN119" s="1"/>
      <c r="AO119" s="1"/>
      <c r="AP119" s="27"/>
      <c r="AQ119" s="3"/>
    </row>
    <row r="120" spans="1:43" ht="29.95" customHeight="1">
      <c r="A120" s="188"/>
      <c r="B120" s="72">
        <v>310000569</v>
      </c>
      <c r="C120" s="67" t="s">
        <v>116</v>
      </c>
      <c r="D120" s="4">
        <v>2</v>
      </c>
      <c r="E120" s="1">
        <v>2</v>
      </c>
      <c r="F120" s="1">
        <v>3</v>
      </c>
      <c r="G120" s="1">
        <v>3</v>
      </c>
      <c r="H120" s="1">
        <v>3</v>
      </c>
      <c r="I120" s="1">
        <v>2</v>
      </c>
      <c r="J120" s="1">
        <v>3</v>
      </c>
      <c r="K120" s="1">
        <v>2</v>
      </c>
      <c r="L120" s="1">
        <v>2</v>
      </c>
      <c r="M120" s="1">
        <v>3</v>
      </c>
      <c r="N120" s="1">
        <v>2</v>
      </c>
      <c r="O120" s="1">
        <v>2</v>
      </c>
      <c r="P120" s="1">
        <v>3</v>
      </c>
      <c r="Q120" s="1">
        <v>2</v>
      </c>
      <c r="R120" s="1">
        <v>3</v>
      </c>
      <c r="S120" s="1">
        <v>3</v>
      </c>
      <c r="T120" s="1">
        <v>3</v>
      </c>
      <c r="U120" s="1">
        <v>3</v>
      </c>
      <c r="V120" s="3">
        <v>2</v>
      </c>
      <c r="W120" s="79">
        <v>2</v>
      </c>
      <c r="X120" s="3">
        <v>2</v>
      </c>
      <c r="Y120" s="79">
        <v>3</v>
      </c>
      <c r="Z120" s="3">
        <v>3</v>
      </c>
      <c r="AA120" s="79">
        <v>2</v>
      </c>
      <c r="AB120" s="1">
        <v>3</v>
      </c>
      <c r="AC120" s="3">
        <v>3</v>
      </c>
      <c r="AD120" s="79">
        <v>0</v>
      </c>
      <c r="AE120" s="1">
        <v>2</v>
      </c>
      <c r="AF120" s="27">
        <v>2</v>
      </c>
      <c r="AG120" s="4">
        <v>2</v>
      </c>
      <c r="AH120" s="3">
        <v>2</v>
      </c>
      <c r="AI120" s="79">
        <v>3</v>
      </c>
      <c r="AJ120" s="1">
        <v>2</v>
      </c>
      <c r="AK120" s="1">
        <v>2</v>
      </c>
      <c r="AL120" s="3">
        <v>2</v>
      </c>
      <c r="AM120" s="4">
        <v>1</v>
      </c>
      <c r="AN120" s="1">
        <v>2</v>
      </c>
      <c r="AO120" s="1">
        <v>2</v>
      </c>
      <c r="AP120" s="27">
        <v>3</v>
      </c>
      <c r="AQ120" s="3">
        <v>3</v>
      </c>
    </row>
    <row r="121" spans="1:43" ht="29.95" customHeight="1">
      <c r="A121" s="188"/>
      <c r="B121" s="72">
        <v>310000602</v>
      </c>
      <c r="C121" s="67" t="s">
        <v>139</v>
      </c>
      <c r="D121" s="14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79"/>
      <c r="X121" s="3"/>
      <c r="Y121" s="79"/>
      <c r="Z121" s="3"/>
      <c r="AA121" s="79"/>
      <c r="AB121" s="1"/>
      <c r="AC121" s="3"/>
      <c r="AD121" s="79"/>
      <c r="AE121" s="1"/>
      <c r="AF121" s="27"/>
      <c r="AG121" s="4"/>
      <c r="AH121" s="3"/>
      <c r="AI121" s="79"/>
      <c r="AJ121" s="1"/>
      <c r="AK121" s="1"/>
      <c r="AL121" s="3"/>
      <c r="AM121" s="4"/>
      <c r="AN121" s="1"/>
      <c r="AO121" s="1"/>
      <c r="AP121" s="27"/>
      <c r="AQ121" s="3"/>
    </row>
    <row r="122" spans="1:43" ht="29.95" customHeight="1">
      <c r="A122" s="188"/>
      <c r="B122" s="72">
        <v>310000556</v>
      </c>
      <c r="C122" s="67" t="s">
        <v>115</v>
      </c>
      <c r="D122" s="14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79"/>
      <c r="X122" s="3"/>
      <c r="Y122" s="79"/>
      <c r="Z122" s="3"/>
      <c r="AA122" s="79"/>
      <c r="AB122" s="1"/>
      <c r="AC122" s="3"/>
      <c r="AD122" s="79"/>
      <c r="AE122" s="1"/>
      <c r="AF122" s="27"/>
      <c r="AG122" s="4"/>
      <c r="AH122" s="3"/>
      <c r="AI122" s="79"/>
      <c r="AJ122" s="1"/>
      <c r="AK122" s="1"/>
      <c r="AL122" s="3"/>
      <c r="AM122" s="4"/>
      <c r="AN122" s="1"/>
      <c r="AO122" s="1"/>
      <c r="AP122" s="27"/>
      <c r="AQ122" s="3"/>
    </row>
    <row r="123" spans="1:43" ht="29.95" customHeight="1">
      <c r="A123" s="188"/>
      <c r="B123" s="72">
        <v>310000515</v>
      </c>
      <c r="C123" s="67" t="s">
        <v>106</v>
      </c>
      <c r="D123" s="1">
        <v>2</v>
      </c>
      <c r="E123" s="1">
        <v>2</v>
      </c>
      <c r="F123" s="1">
        <v>3</v>
      </c>
      <c r="G123" s="1">
        <v>3</v>
      </c>
      <c r="H123" s="1">
        <v>2</v>
      </c>
      <c r="I123" s="1">
        <v>2</v>
      </c>
      <c r="J123" s="1">
        <v>3</v>
      </c>
      <c r="K123" s="1">
        <v>3</v>
      </c>
      <c r="L123" s="1">
        <v>2</v>
      </c>
      <c r="M123" s="1">
        <v>2</v>
      </c>
      <c r="N123" s="1">
        <v>2</v>
      </c>
      <c r="O123" s="1">
        <v>2</v>
      </c>
      <c r="P123" s="1">
        <v>3</v>
      </c>
      <c r="Q123" s="1">
        <v>2</v>
      </c>
      <c r="R123" s="1">
        <v>2</v>
      </c>
      <c r="S123" s="1">
        <v>2</v>
      </c>
      <c r="T123" s="1">
        <v>2</v>
      </c>
      <c r="U123" s="1">
        <v>2</v>
      </c>
      <c r="V123" s="3">
        <v>2</v>
      </c>
      <c r="W123" s="79">
        <v>2</v>
      </c>
      <c r="X123" s="3">
        <v>2</v>
      </c>
      <c r="Y123" s="79">
        <v>3</v>
      </c>
      <c r="Z123" s="3">
        <v>2</v>
      </c>
      <c r="AA123" s="79">
        <v>2</v>
      </c>
      <c r="AB123" s="1">
        <v>2</v>
      </c>
      <c r="AC123" s="3">
        <v>2</v>
      </c>
      <c r="AD123" s="79">
        <v>0</v>
      </c>
      <c r="AE123" s="1">
        <v>0</v>
      </c>
      <c r="AF123" s="27">
        <v>3</v>
      </c>
      <c r="AG123" s="4">
        <v>2</v>
      </c>
      <c r="AH123" s="3">
        <v>2</v>
      </c>
      <c r="AI123" s="79">
        <v>1</v>
      </c>
      <c r="AJ123" s="1">
        <v>1</v>
      </c>
      <c r="AK123" s="1">
        <v>1</v>
      </c>
      <c r="AL123" s="3">
        <v>2</v>
      </c>
      <c r="AM123" s="4">
        <v>1</v>
      </c>
      <c r="AN123" s="1">
        <v>1</v>
      </c>
      <c r="AO123" s="1">
        <v>2</v>
      </c>
      <c r="AP123" s="27">
        <v>3</v>
      </c>
      <c r="AQ123" s="3">
        <v>3</v>
      </c>
    </row>
    <row r="124" spans="1:43" ht="29.95" customHeight="1">
      <c r="A124" s="188"/>
      <c r="B124" s="72">
        <v>310001251</v>
      </c>
      <c r="C124" s="67" t="s">
        <v>140</v>
      </c>
      <c r="D124" s="14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79"/>
      <c r="X124" s="3"/>
      <c r="Y124" s="79"/>
      <c r="Z124" s="3"/>
      <c r="AA124" s="79"/>
      <c r="AB124" s="1"/>
      <c r="AC124" s="3"/>
      <c r="AD124" s="79"/>
      <c r="AE124" s="1"/>
      <c r="AF124" s="27"/>
      <c r="AG124" s="4"/>
      <c r="AH124" s="3"/>
      <c r="AI124" s="79"/>
      <c r="AJ124" s="1"/>
      <c r="AK124" s="1"/>
      <c r="AL124" s="3"/>
      <c r="AM124" s="4"/>
      <c r="AN124" s="1"/>
      <c r="AO124" s="1"/>
      <c r="AP124" s="27"/>
      <c r="AQ124" s="3"/>
    </row>
    <row r="125" spans="1:43" ht="29.95" customHeight="1">
      <c r="A125" s="188"/>
      <c r="B125" s="72">
        <v>310001145</v>
      </c>
      <c r="C125" s="67" t="s">
        <v>141</v>
      </c>
      <c r="D125" s="14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79"/>
      <c r="X125" s="3"/>
      <c r="Y125" s="79"/>
      <c r="Z125" s="3"/>
      <c r="AA125" s="79"/>
      <c r="AB125" s="1"/>
      <c r="AC125" s="3"/>
      <c r="AD125" s="79"/>
      <c r="AE125" s="1"/>
      <c r="AF125" s="27"/>
      <c r="AG125" s="4"/>
      <c r="AH125" s="3"/>
      <c r="AI125" s="79"/>
      <c r="AJ125" s="1"/>
      <c r="AK125" s="1"/>
      <c r="AL125" s="3"/>
      <c r="AM125" s="4"/>
      <c r="AN125" s="1"/>
      <c r="AO125" s="1"/>
      <c r="AP125" s="27"/>
      <c r="AQ125" s="3"/>
    </row>
    <row r="126" spans="1:43" ht="29.95" customHeight="1">
      <c r="A126" s="188"/>
      <c r="B126" s="72">
        <v>310001122</v>
      </c>
      <c r="C126" s="67" t="s">
        <v>142</v>
      </c>
      <c r="D126" s="14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79"/>
      <c r="X126" s="3"/>
      <c r="Y126" s="79"/>
      <c r="Z126" s="3"/>
      <c r="AA126" s="79"/>
      <c r="AB126" s="1"/>
      <c r="AC126" s="3"/>
      <c r="AD126" s="79"/>
      <c r="AE126" s="1"/>
      <c r="AF126" s="27"/>
      <c r="AG126" s="4"/>
      <c r="AH126" s="3"/>
      <c r="AI126" s="79"/>
      <c r="AJ126" s="1"/>
      <c r="AK126" s="1"/>
      <c r="AL126" s="3"/>
      <c r="AM126" s="4"/>
      <c r="AN126" s="1"/>
      <c r="AO126" s="1"/>
      <c r="AP126" s="27"/>
      <c r="AQ126" s="3"/>
    </row>
    <row r="127" spans="1:43" ht="29.95" customHeight="1">
      <c r="A127" s="188"/>
      <c r="B127" s="72">
        <v>310001196</v>
      </c>
      <c r="C127" s="67" t="s">
        <v>143</v>
      </c>
      <c r="D127" s="14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79"/>
      <c r="X127" s="3"/>
      <c r="Y127" s="79"/>
      <c r="Z127" s="3"/>
      <c r="AA127" s="79"/>
      <c r="AB127" s="1"/>
      <c r="AC127" s="3"/>
      <c r="AD127" s="79"/>
      <c r="AE127" s="1"/>
      <c r="AF127" s="27"/>
      <c r="AG127" s="4"/>
      <c r="AH127" s="3"/>
      <c r="AI127" s="79"/>
      <c r="AJ127" s="1"/>
      <c r="AK127" s="1"/>
      <c r="AL127" s="3"/>
      <c r="AM127" s="4"/>
      <c r="AN127" s="1"/>
      <c r="AO127" s="1"/>
      <c r="AP127" s="27"/>
      <c r="AQ127" s="3"/>
    </row>
    <row r="128" spans="1:43" ht="29.95" customHeight="1">
      <c r="A128" s="188"/>
      <c r="B128" s="72">
        <v>310000519</v>
      </c>
      <c r="C128" s="67" t="s">
        <v>107</v>
      </c>
      <c r="D128" s="14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79"/>
      <c r="X128" s="3"/>
      <c r="Y128" s="79"/>
      <c r="Z128" s="3"/>
      <c r="AA128" s="79"/>
      <c r="AB128" s="1"/>
      <c r="AC128" s="3"/>
      <c r="AD128" s="79"/>
      <c r="AE128" s="1"/>
      <c r="AF128" s="27"/>
      <c r="AG128" s="4"/>
      <c r="AH128" s="3"/>
      <c r="AI128" s="79"/>
      <c r="AJ128" s="1"/>
      <c r="AK128" s="1"/>
      <c r="AL128" s="3"/>
      <c r="AM128" s="4"/>
      <c r="AN128" s="1"/>
      <c r="AO128" s="1"/>
      <c r="AP128" s="27"/>
      <c r="AQ128" s="3"/>
    </row>
    <row r="129" spans="1:43" ht="29.95" customHeight="1">
      <c r="A129" s="188"/>
      <c r="B129" s="71">
        <v>310000520</v>
      </c>
      <c r="C129" s="65" t="s">
        <v>108</v>
      </c>
      <c r="D129" s="13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79"/>
      <c r="X129" s="3"/>
      <c r="Y129" s="79"/>
      <c r="Z129" s="3"/>
      <c r="AA129" s="79"/>
      <c r="AB129" s="1"/>
      <c r="AC129" s="3"/>
      <c r="AD129" s="79"/>
      <c r="AE129" s="1"/>
      <c r="AF129" s="27"/>
      <c r="AG129" s="4"/>
      <c r="AH129" s="3"/>
      <c r="AI129" s="79"/>
      <c r="AJ129" s="1"/>
      <c r="AK129" s="1"/>
      <c r="AL129" s="3"/>
      <c r="AM129" s="4"/>
      <c r="AN129" s="1"/>
      <c r="AO129" s="1"/>
      <c r="AP129" s="27"/>
      <c r="AQ129" s="3"/>
    </row>
    <row r="130" spans="1:43" ht="29.95" customHeight="1">
      <c r="A130" s="188"/>
      <c r="B130" s="71">
        <v>310000521</v>
      </c>
      <c r="C130" s="65" t="s">
        <v>109</v>
      </c>
      <c r="D130" s="13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79"/>
      <c r="X130" s="3"/>
      <c r="Y130" s="79"/>
      <c r="Z130" s="3"/>
      <c r="AA130" s="79"/>
      <c r="AB130" s="1"/>
      <c r="AC130" s="3"/>
      <c r="AD130" s="79"/>
      <c r="AE130" s="1"/>
      <c r="AF130" s="27"/>
      <c r="AG130" s="4"/>
      <c r="AH130" s="3"/>
      <c r="AI130" s="79"/>
      <c r="AJ130" s="1"/>
      <c r="AK130" s="1"/>
      <c r="AL130" s="3"/>
      <c r="AM130" s="4"/>
      <c r="AN130" s="1"/>
      <c r="AO130" s="1"/>
      <c r="AP130" s="27"/>
      <c r="AQ130" s="3"/>
    </row>
    <row r="131" spans="1:43" ht="29.95" customHeight="1">
      <c r="A131" s="188"/>
      <c r="B131" s="71">
        <v>310001147</v>
      </c>
      <c r="C131" s="65" t="s">
        <v>291</v>
      </c>
      <c r="D131" s="13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79"/>
      <c r="X131" s="3"/>
      <c r="Y131" s="79"/>
      <c r="Z131" s="3"/>
      <c r="AA131" s="79"/>
      <c r="AB131" s="1"/>
      <c r="AC131" s="3"/>
      <c r="AD131" s="79"/>
      <c r="AE131" s="1"/>
      <c r="AF131" s="27"/>
      <c r="AG131" s="4"/>
      <c r="AH131" s="3"/>
      <c r="AI131" s="79"/>
      <c r="AJ131" s="1"/>
      <c r="AK131" s="1"/>
      <c r="AL131" s="3"/>
      <c r="AM131" s="4"/>
      <c r="AN131" s="1"/>
      <c r="AO131" s="1"/>
      <c r="AP131" s="27"/>
      <c r="AQ131" s="3"/>
    </row>
    <row r="132" spans="1:43" ht="29.95" customHeight="1">
      <c r="A132" s="188"/>
      <c r="B132" s="71">
        <v>310001229</v>
      </c>
      <c r="C132" s="65" t="s">
        <v>145</v>
      </c>
      <c r="D132" s="13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79"/>
      <c r="X132" s="3"/>
      <c r="Y132" s="79"/>
      <c r="Z132" s="3"/>
      <c r="AA132" s="79"/>
      <c r="AB132" s="1"/>
      <c r="AC132" s="3"/>
      <c r="AD132" s="79"/>
      <c r="AE132" s="1"/>
      <c r="AF132" s="27"/>
      <c r="AG132" s="4"/>
      <c r="AH132" s="3"/>
      <c r="AI132" s="79"/>
      <c r="AJ132" s="1"/>
      <c r="AK132" s="1"/>
      <c r="AL132" s="3"/>
      <c r="AM132" s="4"/>
      <c r="AN132" s="1"/>
      <c r="AO132" s="1"/>
      <c r="AP132" s="27"/>
      <c r="AQ132" s="3"/>
    </row>
    <row r="133" spans="1:43" ht="29.95" customHeight="1">
      <c r="A133" s="188"/>
      <c r="B133" s="71">
        <v>17605</v>
      </c>
      <c r="C133" s="65" t="s">
        <v>275</v>
      </c>
      <c r="D133" s="13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79"/>
      <c r="X133" s="3"/>
      <c r="Y133" s="79"/>
      <c r="Z133" s="3"/>
      <c r="AA133" s="79"/>
      <c r="AB133" s="1"/>
      <c r="AC133" s="3"/>
      <c r="AD133" s="79"/>
      <c r="AE133" s="1"/>
      <c r="AF133" s="27"/>
      <c r="AG133" s="4"/>
      <c r="AH133" s="3"/>
      <c r="AI133" s="79"/>
      <c r="AJ133" s="1"/>
      <c r="AK133" s="1"/>
      <c r="AL133" s="3"/>
      <c r="AM133" s="4"/>
      <c r="AN133" s="1"/>
      <c r="AO133" s="1"/>
      <c r="AP133" s="27"/>
      <c r="AQ133" s="3"/>
    </row>
    <row r="134" spans="1:43" ht="29.95" customHeight="1">
      <c r="A134" s="188"/>
      <c r="B134" s="71">
        <v>17610</v>
      </c>
      <c r="C134" s="65" t="s">
        <v>276</v>
      </c>
      <c r="D134" s="13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/>
      <c r="W134" s="79"/>
      <c r="X134" s="3"/>
      <c r="Y134" s="79"/>
      <c r="Z134" s="3"/>
      <c r="AA134" s="79"/>
      <c r="AB134" s="1"/>
      <c r="AC134" s="3"/>
      <c r="AD134" s="79"/>
      <c r="AE134" s="1"/>
      <c r="AF134" s="27"/>
      <c r="AG134" s="4"/>
      <c r="AH134" s="3"/>
      <c r="AI134" s="79"/>
      <c r="AJ134" s="1"/>
      <c r="AK134" s="1"/>
      <c r="AL134" s="3"/>
      <c r="AM134" s="4"/>
      <c r="AN134" s="1"/>
      <c r="AO134" s="1"/>
      <c r="AP134" s="27"/>
      <c r="AQ134" s="3"/>
    </row>
    <row r="135" spans="1:43" ht="29.95" customHeight="1">
      <c r="A135" s="188"/>
      <c r="B135" s="71">
        <v>17609</v>
      </c>
      <c r="C135" s="65" t="s">
        <v>277</v>
      </c>
      <c r="D135" s="13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/>
      <c r="W135" s="79"/>
      <c r="X135" s="3"/>
      <c r="Y135" s="79"/>
      <c r="Z135" s="3"/>
      <c r="AA135" s="79"/>
      <c r="AB135" s="1"/>
      <c r="AC135" s="3"/>
      <c r="AD135" s="79"/>
      <c r="AE135" s="1"/>
      <c r="AF135" s="27"/>
      <c r="AG135" s="4"/>
      <c r="AH135" s="3"/>
      <c r="AI135" s="79"/>
      <c r="AJ135" s="1"/>
      <c r="AK135" s="1"/>
      <c r="AL135" s="3"/>
      <c r="AM135" s="4"/>
      <c r="AN135" s="1"/>
      <c r="AO135" s="1"/>
      <c r="AP135" s="27"/>
      <c r="AQ135" s="3"/>
    </row>
    <row r="136" spans="1:43" ht="29.95" customHeight="1">
      <c r="A136" s="188"/>
      <c r="B136" s="71">
        <v>17606</v>
      </c>
      <c r="C136" s="65" t="s">
        <v>278</v>
      </c>
      <c r="D136" s="13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/>
      <c r="W136" s="79"/>
      <c r="X136" s="3"/>
      <c r="Y136" s="79"/>
      <c r="Z136" s="3"/>
      <c r="AA136" s="79"/>
      <c r="AB136" s="1"/>
      <c r="AC136" s="3"/>
      <c r="AD136" s="79"/>
      <c r="AE136" s="1"/>
      <c r="AF136" s="27"/>
      <c r="AG136" s="4"/>
      <c r="AH136" s="3"/>
      <c r="AI136" s="79"/>
      <c r="AJ136" s="1"/>
      <c r="AK136" s="1"/>
      <c r="AL136" s="3"/>
      <c r="AM136" s="4"/>
      <c r="AN136" s="1"/>
      <c r="AO136" s="1"/>
      <c r="AP136" s="27"/>
      <c r="AQ136" s="3"/>
    </row>
    <row r="137" spans="1:43" ht="29.95" customHeight="1">
      <c r="A137" s="188"/>
      <c r="B137" s="71">
        <v>17608</v>
      </c>
      <c r="C137" s="65" t="s">
        <v>279</v>
      </c>
      <c r="D137" s="13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/>
      <c r="W137" s="79"/>
      <c r="X137" s="3"/>
      <c r="Y137" s="79"/>
      <c r="Z137" s="3"/>
      <c r="AA137" s="79"/>
      <c r="AB137" s="1"/>
      <c r="AC137" s="3"/>
      <c r="AD137" s="79"/>
      <c r="AE137" s="1"/>
      <c r="AF137" s="27"/>
      <c r="AG137" s="4"/>
      <c r="AH137" s="3"/>
      <c r="AI137" s="79"/>
      <c r="AJ137" s="1"/>
      <c r="AK137" s="1"/>
      <c r="AL137" s="3"/>
      <c r="AM137" s="4"/>
      <c r="AN137" s="1"/>
      <c r="AO137" s="1"/>
      <c r="AP137" s="27"/>
      <c r="AQ137" s="3"/>
    </row>
    <row r="138" spans="1:43" ht="29.95" customHeight="1">
      <c r="A138" s="188"/>
      <c r="B138" s="71">
        <v>17604</v>
      </c>
      <c r="C138" s="65" t="s">
        <v>280</v>
      </c>
      <c r="D138" s="13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79"/>
      <c r="X138" s="3"/>
      <c r="Y138" s="79"/>
      <c r="Z138" s="3"/>
      <c r="AA138" s="79"/>
      <c r="AB138" s="1"/>
      <c r="AC138" s="3"/>
      <c r="AD138" s="79"/>
      <c r="AE138" s="1"/>
      <c r="AF138" s="27"/>
      <c r="AG138" s="4"/>
      <c r="AH138" s="3"/>
      <c r="AI138" s="79"/>
      <c r="AJ138" s="1"/>
      <c r="AK138" s="1"/>
      <c r="AL138" s="3"/>
      <c r="AM138" s="4"/>
      <c r="AN138" s="1"/>
      <c r="AO138" s="1"/>
      <c r="AP138" s="27"/>
      <c r="AQ138" s="3"/>
    </row>
    <row r="139" spans="1:43" ht="29.95" customHeight="1">
      <c r="A139" s="188"/>
      <c r="B139" s="71">
        <v>17611</v>
      </c>
      <c r="C139" s="65" t="s">
        <v>281</v>
      </c>
      <c r="D139" s="13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79"/>
      <c r="X139" s="3"/>
      <c r="Y139" s="79"/>
      <c r="Z139" s="3"/>
      <c r="AA139" s="79"/>
      <c r="AB139" s="1"/>
      <c r="AC139" s="3"/>
      <c r="AD139" s="79"/>
      <c r="AE139" s="1"/>
      <c r="AF139" s="27"/>
      <c r="AG139" s="4"/>
      <c r="AH139" s="3"/>
      <c r="AI139" s="79"/>
      <c r="AJ139" s="1"/>
      <c r="AK139" s="1"/>
      <c r="AL139" s="3"/>
      <c r="AM139" s="4"/>
      <c r="AN139" s="1"/>
      <c r="AO139" s="1"/>
      <c r="AP139" s="27"/>
      <c r="AQ139" s="3"/>
    </row>
    <row r="140" spans="1:43" ht="29.95" customHeight="1">
      <c r="A140" s="188"/>
      <c r="B140" s="71">
        <v>17817</v>
      </c>
      <c r="C140" s="65" t="s">
        <v>282</v>
      </c>
      <c r="D140" s="13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79"/>
      <c r="X140" s="3"/>
      <c r="Y140" s="79"/>
      <c r="Z140" s="3"/>
      <c r="AA140" s="79"/>
      <c r="AB140" s="1"/>
      <c r="AC140" s="3"/>
      <c r="AD140" s="79"/>
      <c r="AE140" s="1"/>
      <c r="AF140" s="27"/>
      <c r="AG140" s="4"/>
      <c r="AH140" s="3"/>
      <c r="AI140" s="79"/>
      <c r="AJ140" s="1"/>
      <c r="AK140" s="1"/>
      <c r="AL140" s="3"/>
      <c r="AM140" s="4"/>
      <c r="AN140" s="1"/>
      <c r="AO140" s="1"/>
      <c r="AP140" s="27"/>
      <c r="AQ140" s="3"/>
    </row>
    <row r="141" spans="1:43" ht="29.95" customHeight="1">
      <c r="A141" s="188"/>
      <c r="B141" s="71">
        <v>17806</v>
      </c>
      <c r="C141" s="65" t="s">
        <v>283</v>
      </c>
      <c r="D141" s="13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79"/>
      <c r="X141" s="3"/>
      <c r="Y141" s="79"/>
      <c r="Z141" s="3"/>
      <c r="AA141" s="79"/>
      <c r="AB141" s="1"/>
      <c r="AC141" s="3"/>
      <c r="AD141" s="79"/>
      <c r="AE141" s="1"/>
      <c r="AF141" s="27"/>
      <c r="AG141" s="4"/>
      <c r="AH141" s="3"/>
      <c r="AI141" s="79"/>
      <c r="AJ141" s="1"/>
      <c r="AK141" s="1"/>
      <c r="AL141" s="3"/>
      <c r="AM141" s="4"/>
      <c r="AN141" s="1"/>
      <c r="AO141" s="1"/>
      <c r="AP141" s="27"/>
      <c r="AQ141" s="3"/>
    </row>
    <row r="142" spans="1:43" ht="29.95" customHeight="1">
      <c r="A142" s="188"/>
      <c r="B142" s="71">
        <v>17798</v>
      </c>
      <c r="C142" s="65" t="s">
        <v>284</v>
      </c>
      <c r="D142" s="13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79"/>
      <c r="X142" s="3"/>
      <c r="Y142" s="79"/>
      <c r="Z142" s="3"/>
      <c r="AA142" s="79"/>
      <c r="AB142" s="1"/>
      <c r="AC142" s="3"/>
      <c r="AD142" s="79"/>
      <c r="AE142" s="1"/>
      <c r="AF142" s="27"/>
      <c r="AG142" s="4"/>
      <c r="AH142" s="3"/>
      <c r="AI142" s="79"/>
      <c r="AJ142" s="1"/>
      <c r="AK142" s="1"/>
      <c r="AL142" s="3"/>
      <c r="AM142" s="4"/>
      <c r="AN142" s="1"/>
      <c r="AO142" s="1"/>
      <c r="AP142" s="27"/>
      <c r="AQ142" s="3"/>
    </row>
    <row r="143" spans="1:43" ht="29.95" customHeight="1">
      <c r="A143" s="188"/>
      <c r="B143" s="71">
        <v>17805</v>
      </c>
      <c r="C143" s="65" t="s">
        <v>285</v>
      </c>
      <c r="D143" s="13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79"/>
      <c r="X143" s="3"/>
      <c r="Y143" s="79"/>
      <c r="Z143" s="3"/>
      <c r="AA143" s="79"/>
      <c r="AB143" s="1"/>
      <c r="AC143" s="3"/>
      <c r="AD143" s="79"/>
      <c r="AE143" s="1"/>
      <c r="AF143" s="27"/>
      <c r="AG143" s="4"/>
      <c r="AH143" s="3"/>
      <c r="AI143" s="79"/>
      <c r="AJ143" s="1"/>
      <c r="AK143" s="1"/>
      <c r="AL143" s="3"/>
      <c r="AM143" s="4"/>
      <c r="AN143" s="1"/>
      <c r="AO143" s="1"/>
      <c r="AP143" s="27"/>
      <c r="AQ143" s="3"/>
    </row>
    <row r="144" spans="1:43" ht="29.95" customHeight="1">
      <c r="A144" s="188"/>
      <c r="B144" s="71">
        <v>17804</v>
      </c>
      <c r="C144" s="65" t="s">
        <v>286</v>
      </c>
      <c r="D144" s="13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79"/>
      <c r="X144" s="3"/>
      <c r="Y144" s="79"/>
      <c r="Z144" s="3"/>
      <c r="AA144" s="79"/>
      <c r="AB144" s="1"/>
      <c r="AC144" s="3"/>
      <c r="AD144" s="79"/>
      <c r="AE144" s="1"/>
      <c r="AF144" s="27"/>
      <c r="AG144" s="4"/>
      <c r="AH144" s="3"/>
      <c r="AI144" s="79"/>
      <c r="AJ144" s="1"/>
      <c r="AK144" s="1"/>
      <c r="AL144" s="3"/>
      <c r="AM144" s="4"/>
      <c r="AN144" s="1"/>
      <c r="AO144" s="1"/>
      <c r="AP144" s="27"/>
      <c r="AQ144" s="3"/>
    </row>
    <row r="145" spans="1:47" ht="29.55" customHeight="1">
      <c r="A145" s="188"/>
      <c r="B145" s="71">
        <v>17816</v>
      </c>
      <c r="C145" s="65" t="s">
        <v>287</v>
      </c>
      <c r="D145" s="13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79"/>
      <c r="X145" s="3"/>
      <c r="Y145" s="79"/>
      <c r="Z145" s="3"/>
      <c r="AA145" s="79"/>
      <c r="AB145" s="1"/>
      <c r="AC145" s="3"/>
      <c r="AD145" s="79"/>
      <c r="AE145" s="1"/>
      <c r="AF145" s="27"/>
      <c r="AG145" s="4"/>
      <c r="AH145" s="3"/>
      <c r="AI145" s="79"/>
      <c r="AJ145" s="1"/>
      <c r="AK145" s="1"/>
      <c r="AL145" s="3"/>
      <c r="AM145" s="4"/>
      <c r="AN145" s="1"/>
      <c r="AO145" s="1"/>
      <c r="AP145" s="27"/>
      <c r="AQ145" s="3"/>
    </row>
    <row r="146" spans="1:47" ht="29.95" customHeight="1">
      <c r="A146" s="188"/>
      <c r="B146" s="71">
        <v>17875</v>
      </c>
      <c r="C146" s="65" t="s">
        <v>288</v>
      </c>
      <c r="D146" s="13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79"/>
      <c r="X146" s="3"/>
      <c r="Y146" s="79"/>
      <c r="Z146" s="3"/>
      <c r="AA146" s="79"/>
      <c r="AB146" s="1"/>
      <c r="AC146" s="3"/>
      <c r="AD146" s="79"/>
      <c r="AE146" s="1"/>
      <c r="AF146" s="27"/>
      <c r="AG146" s="4"/>
      <c r="AH146" s="3"/>
      <c r="AI146" s="79"/>
      <c r="AJ146" s="1"/>
      <c r="AK146" s="1"/>
      <c r="AL146" s="3"/>
      <c r="AM146" s="4"/>
      <c r="AN146" s="1"/>
      <c r="AO146" s="1"/>
      <c r="AP146" s="27"/>
      <c r="AQ146" s="3"/>
    </row>
    <row r="147" spans="1:47" ht="29.95" customHeight="1">
      <c r="A147" s="188"/>
      <c r="B147" s="71">
        <v>17910</v>
      </c>
      <c r="C147" s="65" t="s">
        <v>289</v>
      </c>
      <c r="D147" s="13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79"/>
      <c r="X147" s="3"/>
      <c r="Y147" s="79"/>
      <c r="Z147" s="3"/>
      <c r="AA147" s="79"/>
      <c r="AB147" s="1"/>
      <c r="AC147" s="3"/>
      <c r="AD147" s="79"/>
      <c r="AE147" s="1"/>
      <c r="AF147" s="27"/>
      <c r="AG147" s="4"/>
      <c r="AH147" s="3"/>
      <c r="AI147" s="79"/>
      <c r="AJ147" s="1"/>
      <c r="AK147" s="1"/>
      <c r="AL147" s="3"/>
      <c r="AM147" s="4"/>
      <c r="AN147" s="1"/>
      <c r="AO147" s="1"/>
      <c r="AP147" s="27"/>
      <c r="AQ147" s="3"/>
    </row>
    <row r="148" spans="1:47" ht="29.95" customHeight="1">
      <c r="A148" s="188"/>
      <c r="B148" s="71">
        <v>310001123</v>
      </c>
      <c r="C148" s="65" t="s">
        <v>146</v>
      </c>
      <c r="D148" s="1">
        <v>2</v>
      </c>
      <c r="E148" s="1">
        <v>2</v>
      </c>
      <c r="F148" s="1">
        <v>2</v>
      </c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2</v>
      </c>
      <c r="O148" s="1">
        <v>1</v>
      </c>
      <c r="P148" s="1">
        <v>1</v>
      </c>
      <c r="Q148" s="1">
        <v>1</v>
      </c>
      <c r="R148" s="1">
        <v>1</v>
      </c>
      <c r="S148" s="1">
        <v>12</v>
      </c>
      <c r="T148" s="1">
        <v>1</v>
      </c>
      <c r="U148" s="1">
        <v>2</v>
      </c>
      <c r="V148" s="3">
        <v>1</v>
      </c>
      <c r="W148" s="79">
        <v>2</v>
      </c>
      <c r="X148" s="3">
        <v>2</v>
      </c>
      <c r="Y148" s="79">
        <v>21</v>
      </c>
      <c r="Z148" s="3">
        <v>2</v>
      </c>
      <c r="AA148" s="79">
        <v>3</v>
      </c>
      <c r="AB148" s="1">
        <v>3</v>
      </c>
      <c r="AC148" s="3">
        <v>11</v>
      </c>
      <c r="AD148" s="79">
        <v>1</v>
      </c>
      <c r="AE148" s="1">
        <v>1</v>
      </c>
      <c r="AF148" s="27">
        <v>2</v>
      </c>
      <c r="AG148" s="4">
        <v>2</v>
      </c>
      <c r="AH148" s="3">
        <v>2</v>
      </c>
      <c r="AI148" s="79">
        <v>21</v>
      </c>
      <c r="AJ148" s="1">
        <v>1</v>
      </c>
      <c r="AK148" s="1">
        <v>11</v>
      </c>
      <c r="AL148" s="3">
        <v>1</v>
      </c>
      <c r="AM148" s="4">
        <v>1</v>
      </c>
      <c r="AN148" s="1">
        <v>1</v>
      </c>
      <c r="AO148" s="1">
        <v>2</v>
      </c>
      <c r="AP148" s="27">
        <v>2</v>
      </c>
      <c r="AQ148" s="3">
        <v>22</v>
      </c>
      <c r="AR148" s="142"/>
      <c r="AS148" s="142"/>
      <c r="AU148" s="142"/>
    </row>
    <row r="149" spans="1:47" ht="29.95" customHeight="1" thickBot="1">
      <c r="A149" s="188"/>
      <c r="B149" s="71">
        <v>310000522</v>
      </c>
      <c r="C149" s="65" t="s">
        <v>110</v>
      </c>
      <c r="D149" s="13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79"/>
      <c r="X149" s="3"/>
      <c r="Y149" s="79"/>
      <c r="Z149" s="3"/>
      <c r="AA149" s="79"/>
      <c r="AB149" s="1"/>
      <c r="AC149" s="3"/>
      <c r="AD149" s="79"/>
      <c r="AE149" s="1"/>
      <c r="AF149" s="27"/>
      <c r="AG149" s="4"/>
      <c r="AH149" s="3"/>
      <c r="AI149" s="79"/>
      <c r="AJ149" s="1"/>
      <c r="AK149" s="1"/>
      <c r="AL149" s="3"/>
      <c r="AM149" s="4"/>
      <c r="AN149" s="1"/>
      <c r="AO149" s="1"/>
      <c r="AP149" s="27"/>
      <c r="AQ149" s="3"/>
    </row>
    <row r="150" spans="1:47" ht="25.8">
      <c r="B150" s="182" t="s">
        <v>12</v>
      </c>
      <c r="C150" s="182"/>
      <c r="D150" s="136"/>
      <c r="E150" s="142"/>
      <c r="F150" s="141"/>
    </row>
    <row r="162" spans="3:3">
      <c r="C162" s="41" t="s">
        <v>13</v>
      </c>
    </row>
  </sheetData>
  <mergeCells count="30">
    <mergeCell ref="W8:X8"/>
    <mergeCell ref="Y8:Z8"/>
    <mergeCell ref="AA8:AC8"/>
    <mergeCell ref="A96:A149"/>
    <mergeCell ref="D5:V6"/>
    <mergeCell ref="D8:V8"/>
    <mergeCell ref="B150:C150"/>
    <mergeCell ref="A8:C8"/>
    <mergeCell ref="A10:C10"/>
    <mergeCell ref="A11:A49"/>
    <mergeCell ref="A50:A95"/>
    <mergeCell ref="A2:B2"/>
    <mergeCell ref="C2:N2"/>
    <mergeCell ref="A5:C7"/>
    <mergeCell ref="A1:B1"/>
    <mergeCell ref="O1:AG2"/>
    <mergeCell ref="C1:G1"/>
    <mergeCell ref="J1:K1"/>
    <mergeCell ref="W7:X7"/>
    <mergeCell ref="AD5:AF6"/>
    <mergeCell ref="L1:N1"/>
    <mergeCell ref="W5:X6"/>
    <mergeCell ref="Y5:Z6"/>
    <mergeCell ref="AA5:AC6"/>
    <mergeCell ref="AD8:AF8"/>
    <mergeCell ref="AG8:AQ8"/>
    <mergeCell ref="AG5:AH6"/>
    <mergeCell ref="AI5:AL6"/>
    <mergeCell ref="AM5:AN6"/>
    <mergeCell ref="AO5:AQ6"/>
  </mergeCells>
  <conditionalFormatting sqref="AC10:AG10 G10:AA10">
    <cfRule type="iconSet" priority="3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0:AL10">
    <cfRule type="iconSet" priority="1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9:AL9">
    <cfRule type="iconSet" priority="11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10">
    <cfRule type="iconSet" priority="8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9">
    <cfRule type="iconSet" priority="8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0:AQ10">
    <cfRule type="iconSet" priority="100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9:AQ9">
    <cfRule type="iconSet" priority="100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11:AA49 AC11:AE49">
    <cfRule type="iconSet" priority="108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F11:AF49">
    <cfRule type="iconSet" priority="109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:AG49">
    <cfRule type="iconSet" priority="109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K11:K49">
    <cfRule type="iconSet" priority="109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L11:L49">
    <cfRule type="iconSet" priority="109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11:M49">
    <cfRule type="iconSet" priority="109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N11:N49">
    <cfRule type="iconSet" priority="109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11:P49 AC9:AG9 G9:AA9">
    <cfRule type="iconSet" priority="109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1:AJ49">
    <cfRule type="iconSet" priority="109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:AK49">
    <cfRule type="iconSet" priority="110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:AL49">
    <cfRule type="iconSet" priority="110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11:AB49">
    <cfRule type="iconSet" priority="110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:AQ49">
    <cfRule type="iconSet" priority="110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50:AA95 AC50:AE95">
    <cfRule type="iconSet" priority="110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F50:AF95">
    <cfRule type="iconSet" priority="110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50:AG95">
    <cfRule type="iconSet" priority="110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K50:K95">
    <cfRule type="iconSet" priority="110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L50:L95">
    <cfRule type="iconSet" priority="11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50:M95">
    <cfRule type="iconSet" priority="11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N50:N95">
    <cfRule type="iconSet" priority="11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50:P95">
    <cfRule type="iconSet" priority="111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50:AJ95">
    <cfRule type="iconSet" priority="111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50:AK95">
    <cfRule type="iconSet" priority="11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50:AL95">
    <cfRule type="iconSet" priority="11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50:AB95">
    <cfRule type="iconSet" priority="111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9:F9">
    <cfRule type="iconSet" priority="8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11:G49">
    <cfRule type="iconSet" priority="7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50:G95">
    <cfRule type="iconSet" priority="7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150:F150 E11:F49">
    <cfRule type="iconSet" priority="7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50:F95">
    <cfRule type="iconSet" priority="7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0:F10">
    <cfRule type="iconSet" priority="7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96:D98">
    <cfRule type="iconSet" priority="6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16">
    <cfRule type="iconSet" priority="6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20">
    <cfRule type="iconSet" priority="6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23">
    <cfRule type="iconSet" priority="6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02">
    <cfRule type="iconSet" priority="6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108:AA112 O96:AA98 AC96:AE98 AC100:AE106 O100:AA106 AC108:AE112 AC115:AE129 O115:AA129">
    <cfRule type="iconSet" priority="152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F108:AF112 AF96:AF98 AF100:AF106 AF115:AF129">
    <cfRule type="iconSet" priority="15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08:AG112 AG96:AG98 AG100:AG106 AG115:AG129">
    <cfRule type="iconSet" priority="15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K108:K112 K96:K98 K100:K106 K115:K129">
    <cfRule type="iconSet" priority="15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L108:L112 L96:L98 L100:L106 L115:L129">
    <cfRule type="iconSet" priority="153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108:M112 M96:M98 M100:M106 M115:M129">
    <cfRule type="iconSet" priority="15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N108:N112 N96:N98 N100:N106 N115:N129">
    <cfRule type="iconSet" priority="153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108:P112 H96:P98 H100:P106 H115:P129">
    <cfRule type="iconSet" priority="154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08:AJ112 AH96:AJ98 AH100:AJ106 AH115:AJ129">
    <cfRule type="iconSet" priority="154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08:AK112 AK96:AK98 AK100:AK106 AK115:AK129">
    <cfRule type="iconSet" priority="154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08:AL112 AL96:AL98 AL100:AL106 AL115:AL129">
    <cfRule type="iconSet" priority="154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108:AB112 AB96:AB98 AB100:AB106 AB115:AB129">
    <cfRule type="iconSet" priority="154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08:AQ112 AM50:AQ98 AM100:AQ106 AM115:AQ128">
    <cfRule type="iconSet" priority="155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108:G112 G96:G98 G100:G106 G115:G129">
    <cfRule type="iconSet" priority="155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108:F112 E96:F98 E100:F106 E115:F129">
    <cfRule type="iconSet" priority="155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130:AA149 AC130:AE149">
    <cfRule type="iconSet" priority="169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F130:AF149">
    <cfRule type="iconSet" priority="169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30:AG149">
    <cfRule type="iconSet" priority="170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K130:K149">
    <cfRule type="iconSet" priority="170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L130:L149">
    <cfRule type="iconSet" priority="170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130:M149">
    <cfRule type="iconSet" priority="170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N130:N149">
    <cfRule type="iconSet" priority="170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130:P149">
    <cfRule type="iconSet" priority="17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30:AJ149">
    <cfRule type="iconSet" priority="171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30:AK149">
    <cfRule type="iconSet" priority="17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30:AL149">
    <cfRule type="iconSet" priority="17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130:AB149">
    <cfRule type="iconSet" priority="171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29:AQ149 AR148:AS148 AU148">
    <cfRule type="iconSet" priority="17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130:G149">
    <cfRule type="iconSet" priority="172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130:F149 D148">
    <cfRule type="iconSet" priority="17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99">
    <cfRule type="iconSet" priority="4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C99:AE99 O99:AA99">
    <cfRule type="iconSet" priority="5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F99">
    <cfRule type="iconSet" priority="5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99">
    <cfRule type="iconSet" priority="5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K99">
    <cfRule type="iconSet" priority="5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L99">
    <cfRule type="iconSet" priority="5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99">
    <cfRule type="iconSet" priority="5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N99">
    <cfRule type="iconSet" priority="5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99:P99">
    <cfRule type="iconSet" priority="5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99:AJ99">
    <cfRule type="iconSet" priority="5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99">
    <cfRule type="iconSet" priority="5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99">
    <cfRule type="iconSet" priority="6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99">
    <cfRule type="iconSet" priority="6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99:AQ99">
    <cfRule type="iconSet" priority="6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99">
    <cfRule type="iconSet" priority="6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99:F99">
    <cfRule type="iconSet" priority="6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07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C107:AE107 O107:AA107">
    <cfRule type="iconSet" priority="3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F107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07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K107">
    <cfRule type="iconSet" priority="3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L107">
    <cfRule type="iconSet" priority="3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107">
    <cfRule type="iconSet" priority="3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N107">
    <cfRule type="iconSet" priority="4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107:P107">
    <cfRule type="iconSet" priority="4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07:AJ107">
    <cfRule type="iconSet" priority="4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07">
    <cfRule type="iconSet" priority="4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07">
    <cfRule type="iconSet" priority="4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107">
    <cfRule type="iconSet" priority="4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07:AQ107">
    <cfRule type="iconSet" priority="4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107">
    <cfRule type="iconSet" priority="4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107:F107">
    <cfRule type="iconSet" priority="4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14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C114:AE114 O114:AA114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F114">
    <cfRule type="iconSet" priority="1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4">
    <cfRule type="iconSet" priority="2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K114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L114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114">
    <cfRule type="iconSet" priority="2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N114">
    <cfRule type="iconSet" priority="2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114:P114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14:AJ114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4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4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114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4:AQ114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114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114:F114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13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C113:AE113 O113:AA113">
    <cfRule type="iconSet" priority="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F113">
    <cfRule type="iconSet" priority="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3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K113">
    <cfRule type="iconSet" priority="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L113">
    <cfRule type="iconSet" priority="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113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N113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113:P113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13:AJ113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3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3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B113">
    <cfRule type="iconSet" priority="1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3:AQ113">
    <cfRule type="iconSet" priority="1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113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113:F113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33"/>
    <pageSetUpPr fitToPage="1"/>
  </sheetPr>
  <dimension ref="A1:K33"/>
  <sheetViews>
    <sheetView showGridLines="0" topLeftCell="A7" zoomScale="80" zoomScaleNormal="80" zoomScalePageLayoutView="35" workbookViewId="0">
      <selection activeCell="C15" sqref="C15"/>
    </sheetView>
  </sheetViews>
  <sheetFormatPr defaultRowHeight="12.9"/>
  <cols>
    <col min="1" max="1" width="15.90625" customWidth="1"/>
    <col min="2" max="2" width="22.6328125" customWidth="1"/>
    <col min="3" max="3" width="74.36328125" bestFit="1" customWidth="1"/>
    <col min="4" max="7" width="9.6328125" customWidth="1"/>
    <col min="8" max="8" width="13.36328125" customWidth="1"/>
    <col min="9" max="9" width="7.54296875" customWidth="1"/>
  </cols>
  <sheetData>
    <row r="1" spans="1:11">
      <c r="A1" s="175" t="s">
        <v>0</v>
      </c>
      <c r="B1" s="176"/>
      <c r="C1" s="179" t="s">
        <v>8</v>
      </c>
      <c r="D1" s="179"/>
      <c r="E1" s="48" t="s">
        <v>2</v>
      </c>
      <c r="F1" s="49">
        <v>1</v>
      </c>
      <c r="G1" s="176" t="s">
        <v>14</v>
      </c>
      <c r="H1" s="176"/>
      <c r="I1" s="143" t="s">
        <v>9</v>
      </c>
      <c r="J1" s="143"/>
      <c r="K1" s="143"/>
    </row>
    <row r="2" spans="1:11" ht="13.45" thickBot="1">
      <c r="A2" s="191" t="s">
        <v>1</v>
      </c>
      <c r="B2" s="192"/>
      <c r="C2" s="168" t="s">
        <v>10</v>
      </c>
      <c r="D2" s="168"/>
      <c r="E2" s="168"/>
      <c r="F2" s="168"/>
      <c r="G2" s="168"/>
      <c r="H2" s="168"/>
      <c r="I2" s="54"/>
      <c r="J2" s="144"/>
      <c r="K2" s="144"/>
    </row>
    <row r="3" spans="1:11" ht="263.95" customHeight="1" thickBot="1">
      <c r="A3" s="202"/>
      <c r="B3" s="203"/>
      <c r="C3" s="203"/>
      <c r="D3" s="55" t="s">
        <v>147</v>
      </c>
      <c r="E3" s="55" t="s">
        <v>234</v>
      </c>
      <c r="F3" s="55" t="s">
        <v>170</v>
      </c>
      <c r="G3" s="55" t="s">
        <v>174</v>
      </c>
      <c r="H3" s="55" t="s">
        <v>181</v>
      </c>
      <c r="I3" s="55" t="s">
        <v>11</v>
      </c>
    </row>
    <row r="4" spans="1:11" ht="32.25" customHeight="1" thickBot="1">
      <c r="A4" s="149" t="s">
        <v>7</v>
      </c>
      <c r="B4" s="150"/>
      <c r="C4" s="151"/>
      <c r="D4" s="153" t="s">
        <v>238</v>
      </c>
      <c r="E4" s="193"/>
      <c r="F4" s="130" t="s">
        <v>239</v>
      </c>
      <c r="G4" s="130" t="s">
        <v>194</v>
      </c>
      <c r="H4" s="131" t="s">
        <v>241</v>
      </c>
      <c r="I4" s="130"/>
    </row>
    <row r="5" spans="1:11" ht="26.35" thickBot="1">
      <c r="A5" s="9" t="s">
        <v>3</v>
      </c>
      <c r="B5" s="10" t="s">
        <v>4</v>
      </c>
      <c r="C5" s="11" t="s">
        <v>5</v>
      </c>
      <c r="D5" s="15"/>
      <c r="E5" s="16"/>
      <c r="F5" s="16"/>
      <c r="G5" s="16"/>
      <c r="H5" s="16"/>
      <c r="I5" s="17"/>
    </row>
    <row r="6" spans="1:11" ht="26.35" thickBot="1">
      <c r="A6" s="194" t="s">
        <v>6</v>
      </c>
      <c r="B6" s="195"/>
      <c r="C6" s="196"/>
      <c r="D6" s="12">
        <v>3</v>
      </c>
      <c r="E6" s="13">
        <v>3</v>
      </c>
      <c r="F6" s="13">
        <v>3</v>
      </c>
      <c r="G6" s="13">
        <v>3</v>
      </c>
      <c r="H6" s="13">
        <v>3</v>
      </c>
      <c r="I6" s="14">
        <v>3</v>
      </c>
    </row>
    <row r="7" spans="1:11" ht="26.2" customHeight="1">
      <c r="A7" s="197" t="s">
        <v>205</v>
      </c>
      <c r="B7" s="50">
        <v>310000408</v>
      </c>
      <c r="C7" s="86" t="s">
        <v>196</v>
      </c>
      <c r="D7" s="91" t="e">
        <f>AVERAGE('AST I-DETAL '!D9:P9)</f>
        <v>#DIV/0!</v>
      </c>
      <c r="E7" s="82" t="e">
        <f>AVERAGE('AST I-DETAL '!Q9:R9)</f>
        <v>#DIV/0!</v>
      </c>
      <c r="F7" s="82" t="e">
        <f>AVERAGE('AST I-DETAL '!S9:S9)</f>
        <v>#DIV/0!</v>
      </c>
      <c r="G7" s="82" t="e">
        <f>AVERAGE('AST I-DETAL '!T9:W9)</f>
        <v>#DIV/0!</v>
      </c>
      <c r="H7" s="82" t="e">
        <f>AVERAGE('AST I-DETAL '!#REF!)</f>
        <v>#REF!</v>
      </c>
      <c r="I7" s="83" t="e">
        <f t="shared" ref="I7:I32" si="0">AVERAGE(D7:H7)</f>
        <v>#DIV/0!</v>
      </c>
    </row>
    <row r="8" spans="1:11" ht="25.8">
      <c r="A8" s="198"/>
      <c r="B8" s="51">
        <v>310000438</v>
      </c>
      <c r="C8" s="87" t="s">
        <v>197</v>
      </c>
      <c r="D8" s="92" t="e">
        <f>AVERAGE('AST I-DETAL '!D10:P10)</f>
        <v>#DIV/0!</v>
      </c>
      <c r="E8" s="84" t="e">
        <f>AVERAGE('AST I-DETAL '!Q10:R10)</f>
        <v>#DIV/0!</v>
      </c>
      <c r="F8" s="84" t="e">
        <f>AVERAGE('AST I-DETAL '!S10:S10)</f>
        <v>#DIV/0!</v>
      </c>
      <c r="G8" s="84" t="e">
        <f>AVERAGE('AST I-DETAL '!T10:W10)</f>
        <v>#DIV/0!</v>
      </c>
      <c r="H8" s="84" t="e">
        <f>AVERAGE('AST I-DETAL '!#REF!)</f>
        <v>#REF!</v>
      </c>
      <c r="I8" s="85" t="e">
        <f t="shared" si="0"/>
        <v>#DIV/0!</v>
      </c>
    </row>
    <row r="9" spans="1:11" ht="25.8">
      <c r="A9" s="198"/>
      <c r="B9" s="51">
        <v>310000013</v>
      </c>
      <c r="C9" s="87" t="s">
        <v>198</v>
      </c>
      <c r="D9" s="92" t="e">
        <f>AVERAGE('AST I-DETAL '!D11:P11)</f>
        <v>#DIV/0!</v>
      </c>
      <c r="E9" s="84" t="e">
        <f>AVERAGE('AST I-DETAL '!Q11:R11)</f>
        <v>#DIV/0!</v>
      </c>
      <c r="F9" s="84" t="e">
        <f>AVERAGE('AST I-DETAL '!S11:S11)</f>
        <v>#DIV/0!</v>
      </c>
      <c r="G9" s="84" t="e">
        <f>AVERAGE('AST I-DETAL '!T11:W11)</f>
        <v>#DIV/0!</v>
      </c>
      <c r="H9" s="84" t="e">
        <f>AVERAGE('AST I-DETAL '!#REF!)</f>
        <v>#REF!</v>
      </c>
      <c r="I9" s="85" t="e">
        <f t="shared" si="0"/>
        <v>#DIV/0!</v>
      </c>
    </row>
    <row r="10" spans="1:11" ht="25.8">
      <c r="A10" s="198"/>
      <c r="B10" s="51">
        <v>310000999</v>
      </c>
      <c r="C10" s="87" t="s">
        <v>199</v>
      </c>
      <c r="D10" s="92" t="e">
        <f>AVERAGE('AST I-DETAL '!D12:P12)</f>
        <v>#DIV/0!</v>
      </c>
      <c r="E10" s="84" t="e">
        <f>AVERAGE('AST I-DETAL '!Q12:R12)</f>
        <v>#DIV/0!</v>
      </c>
      <c r="F10" s="84" t="e">
        <f>AVERAGE('AST I-DETAL '!S12:S12)</f>
        <v>#DIV/0!</v>
      </c>
      <c r="G10" s="84" t="e">
        <f>AVERAGE('AST I-DETAL '!T12:W12)</f>
        <v>#DIV/0!</v>
      </c>
      <c r="H10" s="84" t="e">
        <f>AVERAGE('AST I-DETAL '!#REF!)</f>
        <v>#REF!</v>
      </c>
      <c r="I10" s="85" t="e">
        <f t="shared" si="0"/>
        <v>#DIV/0!</v>
      </c>
    </row>
    <row r="11" spans="1:11" ht="25.8">
      <c r="A11" s="198"/>
      <c r="B11" s="51">
        <v>310000063</v>
      </c>
      <c r="C11" s="87" t="s">
        <v>200</v>
      </c>
      <c r="D11" s="92" t="e">
        <f>AVERAGE('AST I-DETAL '!D13:P13)</f>
        <v>#DIV/0!</v>
      </c>
      <c r="E11" s="84" t="e">
        <f>AVERAGE('AST I-DETAL '!Q13:R13)</f>
        <v>#DIV/0!</v>
      </c>
      <c r="F11" s="84" t="e">
        <f>AVERAGE('AST I-DETAL '!S13:S13)</f>
        <v>#DIV/0!</v>
      </c>
      <c r="G11" s="84" t="e">
        <f>AVERAGE('AST I-DETAL '!T13:W13)</f>
        <v>#DIV/0!</v>
      </c>
      <c r="H11" s="84" t="e">
        <f>AVERAGE('AST I-DETAL '!#REF!)</f>
        <v>#REF!</v>
      </c>
      <c r="I11" s="85" t="e">
        <f t="shared" si="0"/>
        <v>#DIV/0!</v>
      </c>
    </row>
    <row r="12" spans="1:11" ht="25.8">
      <c r="A12" s="198"/>
      <c r="B12" s="51">
        <v>310000114</v>
      </c>
      <c r="C12" s="87" t="s">
        <v>201</v>
      </c>
      <c r="D12" s="92" t="e">
        <f>AVERAGE('AST I-DETAL '!D14:P14)</f>
        <v>#DIV/0!</v>
      </c>
      <c r="E12" s="84" t="e">
        <f>AVERAGE('AST I-DETAL '!Q14:R14)</f>
        <v>#DIV/0!</v>
      </c>
      <c r="F12" s="84" t="e">
        <f>AVERAGE('AST I-DETAL '!S14:S14)</f>
        <v>#DIV/0!</v>
      </c>
      <c r="G12" s="84" t="e">
        <f>AVERAGE('AST I-DETAL '!T14:W14)</f>
        <v>#DIV/0!</v>
      </c>
      <c r="H12" s="84" t="e">
        <f>AVERAGE('AST I-DETAL '!#REF!)</f>
        <v>#REF!</v>
      </c>
      <c r="I12" s="85" t="e">
        <f t="shared" si="0"/>
        <v>#DIV/0!</v>
      </c>
    </row>
    <row r="13" spans="1:11" ht="25.8">
      <c r="A13" s="198"/>
      <c r="B13" s="51">
        <v>310000110</v>
      </c>
      <c r="C13" s="87" t="s">
        <v>202</v>
      </c>
      <c r="D13" s="92" t="e">
        <f>AVERAGE('AST I-DETAL '!D15:P15)</f>
        <v>#DIV/0!</v>
      </c>
      <c r="E13" s="84" t="e">
        <f>AVERAGE('AST I-DETAL '!Q15:R15)</f>
        <v>#DIV/0!</v>
      </c>
      <c r="F13" s="84" t="e">
        <f>AVERAGE('AST I-DETAL '!S15:S15)</f>
        <v>#DIV/0!</v>
      </c>
      <c r="G13" s="84" t="e">
        <f>AVERAGE('AST I-DETAL '!T15:W15)</f>
        <v>#DIV/0!</v>
      </c>
      <c r="H13" s="84" t="e">
        <f>AVERAGE('AST I-DETAL '!#REF!)</f>
        <v>#REF!</v>
      </c>
      <c r="I13" s="85" t="e">
        <f t="shared" si="0"/>
        <v>#DIV/0!</v>
      </c>
    </row>
    <row r="14" spans="1:11" ht="25.8">
      <c r="A14" s="198"/>
      <c r="B14" s="51">
        <v>310000306</v>
      </c>
      <c r="C14" s="87" t="s">
        <v>203</v>
      </c>
      <c r="D14" s="92" t="e">
        <f>AVERAGE('AST I-DETAL '!#REF!)</f>
        <v>#REF!</v>
      </c>
      <c r="E14" s="84" t="e">
        <f>AVERAGE('AST I-DETAL '!#REF!)</f>
        <v>#REF!</v>
      </c>
      <c r="F14" s="84" t="e">
        <f>AVERAGE('AST I-DETAL '!#REF!)</f>
        <v>#REF!</v>
      </c>
      <c r="G14" s="84" t="e">
        <f>AVERAGE('AST I-DETAL '!#REF!)</f>
        <v>#REF!</v>
      </c>
      <c r="H14" s="84" t="e">
        <f>AVERAGE('AST I-DETAL '!#REF!)</f>
        <v>#REF!</v>
      </c>
      <c r="I14" s="85" t="e">
        <f t="shared" si="0"/>
        <v>#REF!</v>
      </c>
    </row>
    <row r="15" spans="1:11" ht="26.35" thickBot="1">
      <c r="A15" s="198"/>
      <c r="B15" s="51">
        <v>310000194</v>
      </c>
      <c r="C15" s="87" t="s">
        <v>204</v>
      </c>
      <c r="D15" s="92" t="e">
        <f>AVERAGE('AST I-DETAL '!#REF!)</f>
        <v>#REF!</v>
      </c>
      <c r="E15" s="84" t="e">
        <f>AVERAGE('AST I-DETAL '!#REF!)</f>
        <v>#REF!</v>
      </c>
      <c r="F15" s="84" t="e">
        <f>AVERAGE('AST I-DETAL '!#REF!)</f>
        <v>#REF!</v>
      </c>
      <c r="G15" s="84" t="e">
        <f>AVERAGE('AST I-DETAL '!#REF!)</f>
        <v>#REF!</v>
      </c>
      <c r="H15" s="84" t="e">
        <f>AVERAGE('AST I-DETAL '!#REF!)</f>
        <v>#REF!</v>
      </c>
      <c r="I15" s="85" t="e">
        <f t="shared" si="0"/>
        <v>#REF!</v>
      </c>
    </row>
    <row r="16" spans="1:11" ht="26.2" customHeight="1">
      <c r="A16" s="199" t="s">
        <v>16</v>
      </c>
      <c r="B16" s="50">
        <v>310000386</v>
      </c>
      <c r="C16" s="86" t="s">
        <v>206</v>
      </c>
      <c r="D16" s="91" t="e">
        <f>AVERAGE('AST I-DETAL '!D18:P18)</f>
        <v>#DIV/0!</v>
      </c>
      <c r="E16" s="82" t="e">
        <f>AVERAGE('AST I-DETAL '!Q18:R18)</f>
        <v>#DIV/0!</v>
      </c>
      <c r="F16" s="82" t="e">
        <f>AVERAGE('AST I-DETAL '!S18:S18)</f>
        <v>#DIV/0!</v>
      </c>
      <c r="G16" s="82" t="e">
        <f>AVERAGE('AST I-DETAL '!T18:W18)</f>
        <v>#DIV/0!</v>
      </c>
      <c r="H16" s="82" t="e">
        <f>AVERAGE('AST I-DETAL '!#REF!)</f>
        <v>#REF!</v>
      </c>
      <c r="I16" s="83" t="e">
        <f t="shared" si="0"/>
        <v>#DIV/0!</v>
      </c>
    </row>
    <row r="17" spans="1:9" ht="25.8">
      <c r="A17" s="200"/>
      <c r="B17" s="51">
        <v>310000365</v>
      </c>
      <c r="C17" s="87" t="s">
        <v>207</v>
      </c>
      <c r="D17" s="92" t="e">
        <f>AVERAGE('AST I-DETAL '!D19:P19)</f>
        <v>#DIV/0!</v>
      </c>
      <c r="E17" s="84" t="e">
        <f>AVERAGE('AST I-DETAL '!Q19:R19)</f>
        <v>#DIV/0!</v>
      </c>
      <c r="F17" s="84" t="e">
        <f>AVERAGE('AST I-DETAL '!S19:S19)</f>
        <v>#DIV/0!</v>
      </c>
      <c r="G17" s="84" t="e">
        <f>AVERAGE('AST I-DETAL '!T19:W19)</f>
        <v>#DIV/0!</v>
      </c>
      <c r="H17" s="84" t="e">
        <f>AVERAGE('AST I-DETAL '!#REF!)</f>
        <v>#REF!</v>
      </c>
      <c r="I17" s="85" t="e">
        <f t="shared" si="0"/>
        <v>#DIV/0!</v>
      </c>
    </row>
    <row r="18" spans="1:9" ht="25.8">
      <c r="A18" s="200"/>
      <c r="B18" s="51">
        <v>310000151</v>
      </c>
      <c r="C18" s="87" t="s">
        <v>208</v>
      </c>
      <c r="D18" s="92" t="e">
        <f>AVERAGE('AST I-DETAL '!D20:P20)</f>
        <v>#DIV/0!</v>
      </c>
      <c r="E18" s="84" t="e">
        <f>AVERAGE('AST I-DETAL '!Q20:R20)</f>
        <v>#DIV/0!</v>
      </c>
      <c r="F18" s="84" t="e">
        <f>AVERAGE('AST I-DETAL '!S20:S20)</f>
        <v>#DIV/0!</v>
      </c>
      <c r="G18" s="84" t="e">
        <f>AVERAGE('AST I-DETAL '!T20:W20)</f>
        <v>#DIV/0!</v>
      </c>
      <c r="H18" s="84" t="e">
        <f>AVERAGE('AST I-DETAL '!#REF!)</f>
        <v>#REF!</v>
      </c>
      <c r="I18" s="85" t="e">
        <f t="shared" si="0"/>
        <v>#DIV/0!</v>
      </c>
    </row>
    <row r="19" spans="1:9" ht="25.8">
      <c r="A19" s="200"/>
      <c r="B19" s="51">
        <v>310001119</v>
      </c>
      <c r="C19" s="87" t="s">
        <v>209</v>
      </c>
      <c r="D19" s="92" t="e">
        <f>AVERAGE('AST I-DETAL '!D21:P21)</f>
        <v>#DIV/0!</v>
      </c>
      <c r="E19" s="84" t="e">
        <f>AVERAGE('AST I-DETAL '!Q21:R21)</f>
        <v>#DIV/0!</v>
      </c>
      <c r="F19" s="84" t="e">
        <f>AVERAGE('AST I-DETAL '!S21:S21)</f>
        <v>#DIV/0!</v>
      </c>
      <c r="G19" s="84" t="e">
        <f>AVERAGE('AST I-DETAL '!T21:W21)</f>
        <v>#DIV/0!</v>
      </c>
      <c r="H19" s="84" t="e">
        <f>AVERAGE('AST I-DETAL '!#REF!)</f>
        <v>#REF!</v>
      </c>
      <c r="I19" s="85" t="e">
        <f t="shared" si="0"/>
        <v>#DIV/0!</v>
      </c>
    </row>
    <row r="20" spans="1:9" ht="25.8">
      <c r="A20" s="200"/>
      <c r="B20" s="51">
        <v>310000451</v>
      </c>
      <c r="C20" s="87" t="s">
        <v>210</v>
      </c>
      <c r="D20" s="92" t="e">
        <f>AVERAGE('AST I-DETAL '!D22:P22)</f>
        <v>#DIV/0!</v>
      </c>
      <c r="E20" s="84" t="e">
        <f>AVERAGE('AST I-DETAL '!Q22:R22)</f>
        <v>#DIV/0!</v>
      </c>
      <c r="F20" s="84" t="e">
        <f>AVERAGE('AST I-DETAL '!S22:S22)</f>
        <v>#DIV/0!</v>
      </c>
      <c r="G20" s="84" t="e">
        <f>AVERAGE('AST I-DETAL '!T22:W22)</f>
        <v>#DIV/0!</v>
      </c>
      <c r="H20" s="84" t="e">
        <f>AVERAGE('AST I-DETAL '!#REF!)</f>
        <v>#REF!</v>
      </c>
      <c r="I20" s="85" t="e">
        <f t="shared" si="0"/>
        <v>#DIV/0!</v>
      </c>
    </row>
    <row r="21" spans="1:9" ht="25.8">
      <c r="A21" s="200"/>
      <c r="B21" s="51">
        <v>310000454</v>
      </c>
      <c r="C21" s="87" t="s">
        <v>211</v>
      </c>
      <c r="D21" s="92" t="e">
        <f>AVERAGE('AST I-DETAL '!D23:P23)</f>
        <v>#DIV/0!</v>
      </c>
      <c r="E21" s="84" t="e">
        <f>AVERAGE('AST I-DETAL '!Q23:R23)</f>
        <v>#DIV/0!</v>
      </c>
      <c r="F21" s="84" t="e">
        <f>AVERAGE('AST I-DETAL '!S23:S23)</f>
        <v>#DIV/0!</v>
      </c>
      <c r="G21" s="84" t="e">
        <f>AVERAGE('AST I-DETAL '!T23:W23)</f>
        <v>#DIV/0!</v>
      </c>
      <c r="H21" s="84" t="e">
        <f>AVERAGE('AST I-DETAL '!#REF!)</f>
        <v>#REF!</v>
      </c>
      <c r="I21" s="85" t="e">
        <f t="shared" si="0"/>
        <v>#DIV/0!</v>
      </c>
    </row>
    <row r="22" spans="1:9" ht="25.8">
      <c r="A22" s="200"/>
      <c r="B22" s="51">
        <v>310001477</v>
      </c>
      <c r="C22" s="87" t="s">
        <v>212</v>
      </c>
      <c r="D22" s="92" t="e">
        <f>AVERAGE('AST I-DETAL '!#REF!)</f>
        <v>#REF!</v>
      </c>
      <c r="E22" s="84" t="e">
        <f>AVERAGE('AST I-DETAL '!#REF!)</f>
        <v>#REF!</v>
      </c>
      <c r="F22" s="84" t="e">
        <f>AVERAGE('AST I-DETAL '!#REF!)</f>
        <v>#REF!</v>
      </c>
      <c r="G22" s="84" t="e">
        <f>AVERAGE('AST I-DETAL '!#REF!)</f>
        <v>#REF!</v>
      </c>
      <c r="H22" s="84" t="e">
        <f>AVERAGE('AST I-DETAL '!#REF!)</f>
        <v>#REF!</v>
      </c>
      <c r="I22" s="85" t="e">
        <f t="shared" si="0"/>
        <v>#REF!</v>
      </c>
    </row>
    <row r="23" spans="1:9" ht="26.35" thickBot="1">
      <c r="A23" s="201"/>
      <c r="B23" s="52">
        <v>310000622</v>
      </c>
      <c r="C23" s="88" t="s">
        <v>213</v>
      </c>
      <c r="D23" s="93" t="e">
        <f>AVERAGE('AST I-DETAL '!#REF!)</f>
        <v>#REF!</v>
      </c>
      <c r="E23" s="94" t="e">
        <f>AVERAGE('AST I-DETAL '!#REF!)</f>
        <v>#REF!</v>
      </c>
      <c r="F23" s="94" t="e">
        <f>AVERAGE('AST I-DETAL '!#REF!)</f>
        <v>#REF!</v>
      </c>
      <c r="G23" s="94" t="e">
        <f>AVERAGE('AST I-DETAL '!#REF!)</f>
        <v>#REF!</v>
      </c>
      <c r="H23" s="94" t="e">
        <f>AVERAGE('AST I-DETAL '!#REF!)</f>
        <v>#REF!</v>
      </c>
      <c r="I23" s="95" t="e">
        <f t="shared" si="0"/>
        <v>#REF!</v>
      </c>
    </row>
    <row r="24" spans="1:9" ht="26.2" customHeight="1">
      <c r="A24" s="199" t="s">
        <v>17</v>
      </c>
      <c r="B24" s="128">
        <v>310000374</v>
      </c>
      <c r="C24" s="129" t="s">
        <v>214</v>
      </c>
      <c r="D24" s="98">
        <f>AVERAGE('AST I-DETAL '!D26:P26)</f>
        <v>4</v>
      </c>
      <c r="E24" s="89">
        <f>AVERAGE('AST I-DETAL '!Q26:R26)</f>
        <v>4</v>
      </c>
      <c r="F24" s="89">
        <f>AVERAGE('AST I-DETAL '!S26:S26)</f>
        <v>3</v>
      </c>
      <c r="G24" s="89">
        <f>AVERAGE('AST I-DETAL '!T26:W26)</f>
        <v>3.25</v>
      </c>
      <c r="H24" s="89" t="e">
        <f>AVERAGE('AST I-DETAL '!#REF!)</f>
        <v>#REF!</v>
      </c>
      <c r="I24" s="90" t="e">
        <f t="shared" si="0"/>
        <v>#REF!</v>
      </c>
    </row>
    <row r="25" spans="1:9" ht="25.8">
      <c r="A25" s="200"/>
      <c r="B25" s="42">
        <v>310000413</v>
      </c>
      <c r="C25" s="43" t="s">
        <v>215</v>
      </c>
      <c r="D25" s="92" t="e">
        <f>AVERAGE('AST I-DETAL '!#REF!)</f>
        <v>#REF!</v>
      </c>
      <c r="E25" s="84" t="e">
        <f>AVERAGE('AST I-DETAL '!#REF!)</f>
        <v>#REF!</v>
      </c>
      <c r="F25" s="84" t="e">
        <f>AVERAGE('AST I-DETAL '!#REF!)</f>
        <v>#REF!</v>
      </c>
      <c r="G25" s="84" t="e">
        <f>AVERAGE('AST I-DETAL '!#REF!)</f>
        <v>#REF!</v>
      </c>
      <c r="H25" s="84" t="e">
        <f>AVERAGE('AST I-DETAL '!#REF!)</f>
        <v>#REF!</v>
      </c>
      <c r="I25" s="85" t="e">
        <f t="shared" si="0"/>
        <v>#REF!</v>
      </c>
    </row>
    <row r="26" spans="1:9" ht="25.8">
      <c r="A26" s="200"/>
      <c r="B26" s="42">
        <v>310001112</v>
      </c>
      <c r="C26" s="43" t="s">
        <v>216</v>
      </c>
      <c r="D26" s="92" t="e">
        <f>AVERAGE('AST I-DETAL '!D24:P24)</f>
        <v>#DIV/0!</v>
      </c>
      <c r="E26" s="84" t="e">
        <f>AVERAGE('AST I-DETAL '!Q24:R24)</f>
        <v>#DIV/0!</v>
      </c>
      <c r="F26" s="84" t="e">
        <f>AVERAGE('AST I-DETAL '!S24:S24)</f>
        <v>#DIV/0!</v>
      </c>
      <c r="G26" s="84" t="e">
        <f>AVERAGE('AST I-DETAL '!T24:W24)</f>
        <v>#DIV/0!</v>
      </c>
      <c r="H26" s="84" t="e">
        <f>AVERAGE('AST I-DETAL '!#REF!)</f>
        <v>#REF!</v>
      </c>
      <c r="I26" s="85" t="e">
        <f t="shared" si="0"/>
        <v>#DIV/0!</v>
      </c>
    </row>
    <row r="27" spans="1:9" ht="25.8">
      <c r="A27" s="200"/>
      <c r="B27" s="42">
        <v>310000436</v>
      </c>
      <c r="C27" s="43" t="s">
        <v>217</v>
      </c>
      <c r="D27" s="92" t="e">
        <f>AVERAGE('AST I-DETAL '!D25:P25)</f>
        <v>#DIV/0!</v>
      </c>
      <c r="E27" s="84" t="e">
        <f>AVERAGE('AST I-DETAL '!Q25:R25)</f>
        <v>#DIV/0!</v>
      </c>
      <c r="F27" s="84" t="e">
        <f>AVERAGE('AST I-DETAL '!S25:S25)</f>
        <v>#DIV/0!</v>
      </c>
      <c r="G27" s="84" t="e">
        <f>AVERAGE('AST I-DETAL '!T25:W25)</f>
        <v>#DIV/0!</v>
      </c>
      <c r="H27" s="84" t="e">
        <f>AVERAGE('AST I-DETAL '!#REF!)</f>
        <v>#REF!</v>
      </c>
      <c r="I27" s="85" t="e">
        <f t="shared" si="0"/>
        <v>#DIV/0!</v>
      </c>
    </row>
    <row r="28" spans="1:9" ht="25.8">
      <c r="A28" s="200"/>
      <c r="B28" s="42">
        <v>310000225</v>
      </c>
      <c r="C28" s="43" t="s">
        <v>218</v>
      </c>
      <c r="D28" s="92">
        <f>AVERAGE('AST I-DETAL '!D26:P26)</f>
        <v>4</v>
      </c>
      <c r="E28" s="84">
        <f>AVERAGE('AST I-DETAL '!Q26:R26)</f>
        <v>4</v>
      </c>
      <c r="F28" s="84">
        <f>AVERAGE('AST I-DETAL '!S26:S26)</f>
        <v>3</v>
      </c>
      <c r="G28" s="84">
        <f>AVERAGE('AST I-DETAL '!T26:W26)</f>
        <v>3.25</v>
      </c>
      <c r="H28" s="84" t="e">
        <f>AVERAGE('AST I-DETAL '!#REF!)</f>
        <v>#REF!</v>
      </c>
      <c r="I28" s="85" t="e">
        <f t="shared" si="0"/>
        <v>#REF!</v>
      </c>
    </row>
    <row r="29" spans="1:9" ht="25.8">
      <c r="A29" s="200"/>
      <c r="B29" s="42">
        <v>310000601</v>
      </c>
      <c r="C29" s="43" t="s">
        <v>219</v>
      </c>
      <c r="D29" s="92" t="e">
        <f>AVERAGE('AST I-DETAL '!D31:P31)</f>
        <v>#DIV/0!</v>
      </c>
      <c r="E29" s="84" t="e">
        <f>AVERAGE('AST I-DETAL '!Q31:R31)</f>
        <v>#DIV/0!</v>
      </c>
      <c r="F29" s="84" t="e">
        <f>AVERAGE('AST I-DETAL '!S31:S31)</f>
        <v>#DIV/0!</v>
      </c>
      <c r="G29" s="84" t="e">
        <f>AVERAGE('AST I-DETAL '!T31:W31)</f>
        <v>#DIV/0!</v>
      </c>
      <c r="H29" s="84" t="e">
        <f>AVERAGE('AST I-DETAL '!#REF!)</f>
        <v>#REF!</v>
      </c>
      <c r="I29" s="85" t="e">
        <f t="shared" si="0"/>
        <v>#DIV/0!</v>
      </c>
    </row>
    <row r="30" spans="1:9" ht="26.2" customHeight="1">
      <c r="A30" s="200"/>
      <c r="B30" s="42">
        <v>310000385</v>
      </c>
      <c r="C30" s="43" t="s">
        <v>220</v>
      </c>
      <c r="D30" s="92" t="e">
        <f>AVERAGE('AST I-DETAL '!D32:P32)</f>
        <v>#DIV/0!</v>
      </c>
      <c r="E30" s="84" t="e">
        <f>AVERAGE('AST I-DETAL '!Q32:R32)</f>
        <v>#DIV/0!</v>
      </c>
      <c r="F30" s="84" t="e">
        <f>AVERAGE('AST I-DETAL '!S32:S32)</f>
        <v>#DIV/0!</v>
      </c>
      <c r="G30" s="84" t="e">
        <f>AVERAGE('AST I-DETAL '!T32:W32)</f>
        <v>#DIV/0!</v>
      </c>
      <c r="H30" s="84" t="e">
        <f>AVERAGE('AST I-DETAL '!#REF!)</f>
        <v>#REF!</v>
      </c>
      <c r="I30" s="85" t="e">
        <f t="shared" si="0"/>
        <v>#DIV/0!</v>
      </c>
    </row>
    <row r="31" spans="1:9" ht="26.2" customHeight="1">
      <c r="A31" s="200"/>
      <c r="B31" s="37">
        <v>310000407</v>
      </c>
      <c r="C31" s="40" t="s">
        <v>221</v>
      </c>
      <c r="D31" s="92" t="e">
        <f>AVERAGE('AST I-DETAL '!D33:P33)</f>
        <v>#DIV/0!</v>
      </c>
      <c r="E31" s="84" t="e">
        <f>AVERAGE('AST I-DETAL '!Q33:R33)</f>
        <v>#DIV/0!</v>
      </c>
      <c r="F31" s="84" t="e">
        <f>AVERAGE('AST I-DETAL '!S33:S33)</f>
        <v>#DIV/0!</v>
      </c>
      <c r="G31" s="84" t="e">
        <f>AVERAGE('AST I-DETAL '!T33:W33)</f>
        <v>#DIV/0!</v>
      </c>
      <c r="H31" s="84" t="e">
        <f>AVERAGE('AST I-DETAL '!#REF!)</f>
        <v>#REF!</v>
      </c>
      <c r="I31" s="85" t="e">
        <f t="shared" si="0"/>
        <v>#DIV/0!</v>
      </c>
    </row>
    <row r="32" spans="1:9" ht="26.2" customHeight="1" thickBot="1">
      <c r="A32" s="200"/>
      <c r="B32" s="37">
        <v>310000482</v>
      </c>
      <c r="C32" s="40" t="s">
        <v>222</v>
      </c>
      <c r="D32" s="93" t="e">
        <f>AVERAGE('AST I-DETAL '!D34:P34)</f>
        <v>#DIV/0!</v>
      </c>
      <c r="E32" s="94" t="e">
        <f>AVERAGE('AST I-DETAL '!Q34:R34)</f>
        <v>#DIV/0!</v>
      </c>
      <c r="F32" s="94" t="e">
        <f>AVERAGE('AST I-DETAL '!S34:S34)</f>
        <v>#DIV/0!</v>
      </c>
      <c r="G32" s="94" t="e">
        <f>AVERAGE('AST I-DETAL '!T34:W34)</f>
        <v>#DIV/0!</v>
      </c>
      <c r="H32" s="94" t="e">
        <f>AVERAGE('AST I-DETAL '!#REF!)</f>
        <v>#REF!</v>
      </c>
      <c r="I32" s="95" t="e">
        <f t="shared" si="0"/>
        <v>#DIV/0!</v>
      </c>
    </row>
    <row r="33" spans="2:3">
      <c r="B33" s="182" t="s">
        <v>12</v>
      </c>
      <c r="C33" s="182"/>
    </row>
  </sheetData>
  <mergeCells count="15">
    <mergeCell ref="A6:C6"/>
    <mergeCell ref="A1:B1"/>
    <mergeCell ref="C1:D1"/>
    <mergeCell ref="G1:H1"/>
    <mergeCell ref="B33:C33"/>
    <mergeCell ref="A7:A15"/>
    <mergeCell ref="A16:A23"/>
    <mergeCell ref="A3:C3"/>
    <mergeCell ref="A4:C4"/>
    <mergeCell ref="A24:A32"/>
    <mergeCell ref="I1:K1"/>
    <mergeCell ref="A2:B2"/>
    <mergeCell ref="C2:H2"/>
    <mergeCell ref="J2:K2"/>
    <mergeCell ref="D4:E4"/>
  </mergeCells>
  <conditionalFormatting sqref="D5:D6">
    <cfRule type="iconSet" priority="8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I5:I6">
    <cfRule type="iconSet" priority="7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I7:I32">
    <cfRule type="cellIs" dxfId="9" priority="1102" operator="equal">
      <formula>0</formula>
    </cfRule>
    <cfRule type="cellIs" dxfId="8" priority="1103" operator="equal">
      <formula>4</formula>
    </cfRule>
    <cfRule type="cellIs" dxfId="7" priority="1104" operator="equal">
      <formula>3</formula>
    </cfRule>
    <cfRule type="cellIs" dxfId="6" priority="1105" operator="equal">
      <formula>2</formula>
    </cfRule>
    <cfRule type="cellIs" dxfId="5" priority="1106" operator="equal">
      <formula>1</formula>
    </cfRule>
    <cfRule type="iconSet" priority="1107">
      <iconSet iconSet="5Quarters">
        <cfvo type="percent" val="0"/>
        <cfvo type="num" val="1"/>
        <cfvo type="num" val="2"/>
        <cfvo type="num" val="3"/>
        <cfvo type="num" val="4"/>
      </iconSet>
    </cfRule>
    <cfRule type="iconSet" priority="110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7:I32">
    <cfRule type="iconSet" priority="11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E5:H6">
    <cfRule type="iconSet" priority="12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7:H32">
    <cfRule type="cellIs" dxfId="4" priority="1219" operator="equal">
      <formula>0</formula>
    </cfRule>
    <cfRule type="cellIs" dxfId="3" priority="1220" operator="equal">
      <formula>4</formula>
    </cfRule>
    <cfRule type="cellIs" dxfId="2" priority="1221" operator="equal">
      <formula>3</formula>
    </cfRule>
    <cfRule type="cellIs" dxfId="1" priority="1222" operator="equal">
      <formula>2</formula>
    </cfRule>
    <cfRule type="cellIs" dxfId="0" priority="1223" operator="equal">
      <formula>1</formula>
    </cfRule>
    <cfRule type="iconSet" priority="1224">
      <iconSet iconSet="5Quarters">
        <cfvo type="percent" val="0"/>
        <cfvo type="num" val="1"/>
        <cfvo type="num" val="2"/>
        <cfvo type="num" val="3"/>
        <cfvo type="num" val="4"/>
      </iconSet>
    </cfRule>
    <cfRule type="iconSet" priority="122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7:H32">
    <cfRule type="iconSet" priority="12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CC33"/>
    <pageSetUpPr fitToPage="1"/>
  </sheetPr>
  <dimension ref="A1:AA47"/>
  <sheetViews>
    <sheetView showGridLines="0" tabSelected="1" topLeftCell="A22" zoomScale="80" zoomScaleNormal="80" zoomScalePageLayoutView="24" workbookViewId="0">
      <selection activeCell="A26" sqref="A26:A34"/>
    </sheetView>
  </sheetViews>
  <sheetFormatPr defaultRowHeight="12.9"/>
  <cols>
    <col min="1" max="1" width="18" customWidth="1"/>
    <col min="2" max="2" width="26.54296875" style="38" customWidth="1"/>
    <col min="3" max="3" width="76.90625" style="41" customWidth="1"/>
    <col min="4" max="4" width="10.36328125" bestFit="1" customWidth="1"/>
    <col min="5" max="5" width="10.36328125" customWidth="1"/>
    <col min="6" max="6" width="12.6328125" bestFit="1" customWidth="1"/>
    <col min="7" max="7" width="9" bestFit="1" customWidth="1"/>
    <col min="8" max="8" width="10.36328125" bestFit="1" customWidth="1"/>
    <col min="9" max="9" width="9.6328125" customWidth="1"/>
    <col min="10" max="12" width="9" bestFit="1" customWidth="1"/>
    <col min="13" max="13" width="7.54296875" bestFit="1" customWidth="1"/>
    <col min="14" max="16" width="9" bestFit="1" customWidth="1"/>
    <col min="17" max="17" width="10.453125" customWidth="1"/>
    <col min="18" max="18" width="10.90625" customWidth="1"/>
    <col min="19" max="19" width="14.54296875" customWidth="1"/>
    <col min="20" max="21" width="10.36328125" customWidth="1"/>
    <col min="22" max="22" width="10.54296875" customWidth="1"/>
    <col min="23" max="23" width="7.54296875" bestFit="1" customWidth="1"/>
    <col min="24" max="24" width="10.36328125" customWidth="1"/>
    <col min="25" max="25" width="9" bestFit="1" customWidth="1"/>
    <col min="26" max="27" width="10.36328125" customWidth="1"/>
  </cols>
  <sheetData>
    <row r="1" spans="1:27">
      <c r="A1" s="175" t="s">
        <v>0</v>
      </c>
      <c r="B1" s="176"/>
      <c r="C1" s="179" t="s">
        <v>8</v>
      </c>
      <c r="D1" s="179"/>
      <c r="E1" s="48" t="s">
        <v>2</v>
      </c>
      <c r="F1" s="49">
        <v>1</v>
      </c>
      <c r="G1" s="176" t="s">
        <v>14</v>
      </c>
      <c r="H1" s="176"/>
      <c r="I1" s="143" t="s">
        <v>9</v>
      </c>
      <c r="J1" s="143"/>
      <c r="K1" s="143"/>
      <c r="L1" s="143"/>
      <c r="M1" s="143"/>
      <c r="N1" s="143"/>
      <c r="O1" s="143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</row>
    <row r="2" spans="1:27" ht="13.6" customHeight="1" thickBot="1">
      <c r="A2" s="165" t="s">
        <v>1</v>
      </c>
      <c r="B2" s="166"/>
      <c r="C2" s="167" t="s">
        <v>10</v>
      </c>
      <c r="D2" s="167"/>
      <c r="E2" s="167"/>
      <c r="F2" s="167"/>
      <c r="G2" s="167"/>
      <c r="H2" s="168"/>
      <c r="I2" s="168"/>
      <c r="J2" s="168"/>
      <c r="K2" s="168"/>
      <c r="L2" s="168"/>
      <c r="M2" s="168"/>
      <c r="N2" s="168"/>
      <c r="O2" s="16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13.6" customHeight="1">
      <c r="A3" s="169"/>
      <c r="B3" s="170"/>
      <c r="C3" s="170"/>
      <c r="D3" s="159" t="s">
        <v>147</v>
      </c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0"/>
      <c r="Q3" s="159" t="s">
        <v>234</v>
      </c>
      <c r="R3" s="160"/>
      <c r="S3" s="159" t="s">
        <v>170</v>
      </c>
      <c r="T3" s="159" t="s">
        <v>174</v>
      </c>
      <c r="U3" s="163"/>
      <c r="V3" s="163"/>
      <c r="W3" s="160"/>
      <c r="X3" s="159" t="s">
        <v>181</v>
      </c>
      <c r="Y3" s="163"/>
      <c r="Z3" s="163"/>
      <c r="AA3" s="160"/>
    </row>
    <row r="4" spans="1:27" ht="44.2" customHeight="1">
      <c r="A4" s="171"/>
      <c r="B4" s="172"/>
      <c r="C4" s="172"/>
      <c r="D4" s="161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2"/>
      <c r="Q4" s="161"/>
      <c r="R4" s="162"/>
      <c r="S4" s="161"/>
      <c r="T4" s="161"/>
      <c r="U4" s="164"/>
      <c r="V4" s="164"/>
      <c r="W4" s="162"/>
      <c r="X4" s="161"/>
      <c r="Y4" s="164"/>
      <c r="Z4" s="164"/>
      <c r="AA4" s="162"/>
    </row>
    <row r="5" spans="1:27" ht="330.6" customHeight="1" thickBot="1">
      <c r="A5" s="173"/>
      <c r="B5" s="174"/>
      <c r="C5" s="174"/>
      <c r="D5" s="36" t="s">
        <v>223</v>
      </c>
      <c r="E5" s="19" t="s">
        <v>224</v>
      </c>
      <c r="F5" s="19" t="s">
        <v>226</v>
      </c>
      <c r="G5" s="19" t="s">
        <v>156</v>
      </c>
      <c r="H5" s="19" t="s">
        <v>227</v>
      </c>
      <c r="I5" s="19" t="s">
        <v>158</v>
      </c>
      <c r="J5" s="19" t="s">
        <v>161</v>
      </c>
      <c r="K5" s="19" t="s">
        <v>228</v>
      </c>
      <c r="L5" s="19" t="s">
        <v>229</v>
      </c>
      <c r="M5" s="19" t="s">
        <v>230</v>
      </c>
      <c r="N5" s="19" t="s">
        <v>231</v>
      </c>
      <c r="O5" s="19" t="s">
        <v>232</v>
      </c>
      <c r="P5" s="20" t="s">
        <v>233</v>
      </c>
      <c r="Q5" s="18" t="s">
        <v>235</v>
      </c>
      <c r="R5" s="20" t="s">
        <v>236</v>
      </c>
      <c r="S5" s="20" t="s">
        <v>171</v>
      </c>
      <c r="T5" s="19" t="s">
        <v>175</v>
      </c>
      <c r="U5" s="19" t="s">
        <v>176</v>
      </c>
      <c r="V5" s="19" t="s">
        <v>177</v>
      </c>
      <c r="W5" s="20" t="s">
        <v>225</v>
      </c>
      <c r="X5" s="19" t="s">
        <v>182</v>
      </c>
      <c r="Y5" s="19" t="s">
        <v>183</v>
      </c>
      <c r="Z5" s="19" t="s">
        <v>184</v>
      </c>
      <c r="AA5" s="20" t="s">
        <v>237</v>
      </c>
    </row>
    <row r="6" spans="1:27" ht="41.25" customHeight="1" thickBot="1">
      <c r="A6" s="183" t="s">
        <v>7</v>
      </c>
      <c r="B6" s="184"/>
      <c r="C6" s="184"/>
      <c r="D6" s="156" t="s">
        <v>238</v>
      </c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  <c r="Q6" s="156" t="s">
        <v>238</v>
      </c>
      <c r="R6" s="157"/>
      <c r="S6" s="113" t="s">
        <v>239</v>
      </c>
      <c r="T6" s="156" t="s">
        <v>240</v>
      </c>
      <c r="U6" s="157"/>
      <c r="V6" s="157"/>
      <c r="W6" s="157"/>
      <c r="X6" s="156" t="s">
        <v>241</v>
      </c>
      <c r="Y6" s="157"/>
      <c r="Z6" s="157"/>
      <c r="AA6" s="157"/>
    </row>
    <row r="7" spans="1:27" s="44" customFormat="1" ht="26.35" thickBot="1">
      <c r="A7" s="47" t="s">
        <v>3</v>
      </c>
      <c r="B7" s="7" t="s">
        <v>4</v>
      </c>
      <c r="C7" s="39" t="s">
        <v>5</v>
      </c>
      <c r="D7" s="58"/>
      <c r="E7" s="59"/>
      <c r="F7" s="59"/>
      <c r="G7" s="16"/>
      <c r="H7" s="77"/>
      <c r="I7" s="59"/>
      <c r="J7" s="61"/>
      <c r="K7" s="61"/>
      <c r="L7" s="61"/>
      <c r="M7" s="16"/>
      <c r="N7" s="77"/>
      <c r="O7" s="77"/>
      <c r="P7" s="60"/>
      <c r="Q7" s="58"/>
      <c r="R7" s="17"/>
      <c r="S7" s="77"/>
      <c r="T7" s="77"/>
      <c r="U7" s="77"/>
      <c r="V7" s="59"/>
      <c r="W7" s="17"/>
      <c r="X7" s="77"/>
      <c r="Y7" s="16"/>
      <c r="Z7" s="77"/>
      <c r="AA7" s="17"/>
    </row>
    <row r="8" spans="1:27" ht="29.95" customHeight="1" thickBot="1">
      <c r="A8" s="185" t="s">
        <v>6</v>
      </c>
      <c r="B8" s="186"/>
      <c r="C8" s="186"/>
      <c r="D8" s="21">
        <v>3</v>
      </c>
      <c r="E8" s="22">
        <v>3</v>
      </c>
      <c r="F8" s="22">
        <v>3</v>
      </c>
      <c r="G8" s="22">
        <v>3</v>
      </c>
      <c r="H8" s="78">
        <v>3</v>
      </c>
      <c r="I8" s="23">
        <v>3</v>
      </c>
      <c r="J8" s="23">
        <v>3</v>
      </c>
      <c r="K8" s="23">
        <v>3</v>
      </c>
      <c r="L8" s="23">
        <v>3</v>
      </c>
      <c r="M8" s="23">
        <v>3</v>
      </c>
      <c r="N8" s="78">
        <v>3</v>
      </c>
      <c r="O8" s="78">
        <v>3</v>
      </c>
      <c r="P8" s="24">
        <v>3</v>
      </c>
      <c r="Q8" s="26">
        <v>3</v>
      </c>
      <c r="R8" s="24">
        <v>3</v>
      </c>
      <c r="S8" s="78">
        <v>3</v>
      </c>
      <c r="T8" s="78">
        <v>3</v>
      </c>
      <c r="U8" s="78"/>
      <c r="V8" s="23">
        <v>3</v>
      </c>
      <c r="W8" s="24">
        <v>3</v>
      </c>
      <c r="X8" s="78">
        <v>3</v>
      </c>
      <c r="Y8" s="23">
        <v>3</v>
      </c>
      <c r="Z8" s="78">
        <v>3</v>
      </c>
      <c r="AA8" s="24">
        <v>3</v>
      </c>
    </row>
    <row r="9" spans="1:27" ht="29.95" customHeight="1">
      <c r="A9" s="204" t="s">
        <v>15</v>
      </c>
      <c r="B9" s="37">
        <v>310000408</v>
      </c>
      <c r="C9" s="40" t="s">
        <v>196</v>
      </c>
      <c r="D9" s="4"/>
      <c r="E9" s="1"/>
      <c r="F9" s="1"/>
      <c r="G9" s="1"/>
      <c r="H9" s="79"/>
      <c r="I9" s="1"/>
      <c r="J9" s="27"/>
      <c r="K9" s="27"/>
      <c r="L9" s="27"/>
      <c r="M9" s="1"/>
      <c r="N9" s="79"/>
      <c r="O9" s="79"/>
      <c r="P9" s="3"/>
      <c r="Q9" s="4"/>
      <c r="R9" s="3"/>
      <c r="S9" s="79"/>
      <c r="T9" s="79"/>
      <c r="U9" s="79"/>
      <c r="V9" s="1"/>
      <c r="W9" s="3"/>
      <c r="X9" s="79"/>
      <c r="Y9" s="1"/>
      <c r="Z9" s="79"/>
      <c r="AA9" s="3"/>
    </row>
    <row r="10" spans="1:27" ht="29.95" customHeight="1">
      <c r="A10" s="205"/>
      <c r="B10" s="37">
        <v>310000438</v>
      </c>
      <c r="C10" s="40" t="s">
        <v>197</v>
      </c>
      <c r="D10" s="4"/>
      <c r="E10" s="1"/>
      <c r="F10" s="1"/>
      <c r="G10" s="1"/>
      <c r="H10" s="79"/>
      <c r="I10" s="1"/>
      <c r="J10" s="27"/>
      <c r="K10" s="27"/>
      <c r="L10" s="27"/>
      <c r="M10" s="1"/>
      <c r="N10" s="79"/>
      <c r="O10" s="79"/>
      <c r="P10" s="3"/>
      <c r="Q10" s="4"/>
      <c r="R10" s="3"/>
      <c r="S10" s="79"/>
      <c r="T10" s="79"/>
      <c r="U10" s="79"/>
      <c r="V10" s="1"/>
      <c r="W10" s="3"/>
      <c r="X10" s="79"/>
      <c r="Y10" s="1"/>
      <c r="Z10" s="79"/>
      <c r="AA10" s="3"/>
    </row>
    <row r="11" spans="1:27" ht="29.95" customHeight="1">
      <c r="A11" s="205"/>
      <c r="B11" s="37">
        <v>310000013</v>
      </c>
      <c r="C11" s="40" t="s">
        <v>198</v>
      </c>
      <c r="D11" s="4"/>
      <c r="E11" s="1"/>
      <c r="F11" s="1"/>
      <c r="G11" s="1"/>
      <c r="H11" s="79"/>
      <c r="I11" s="1"/>
      <c r="J11" s="27"/>
      <c r="K11" s="27"/>
      <c r="L11" s="27"/>
      <c r="M11" s="1"/>
      <c r="N11" s="79"/>
      <c r="O11" s="79"/>
      <c r="P11" s="3"/>
      <c r="Q11" s="4"/>
      <c r="R11" s="3"/>
      <c r="S11" s="79"/>
      <c r="T11" s="79"/>
      <c r="U11" s="79"/>
      <c r="V11" s="1"/>
      <c r="W11" s="3"/>
      <c r="X11" s="79"/>
      <c r="Y11" s="1"/>
      <c r="Z11" s="79"/>
      <c r="AA11" s="3"/>
    </row>
    <row r="12" spans="1:27" ht="29.95" customHeight="1">
      <c r="A12" s="205"/>
      <c r="B12" s="37">
        <v>310000999</v>
      </c>
      <c r="C12" s="40" t="s">
        <v>199</v>
      </c>
      <c r="D12" s="4"/>
      <c r="E12" s="1"/>
      <c r="F12" s="1"/>
      <c r="G12" s="1"/>
      <c r="H12" s="79"/>
      <c r="I12" s="1"/>
      <c r="J12" s="27"/>
      <c r="K12" s="27"/>
      <c r="L12" s="27"/>
      <c r="M12" s="1"/>
      <c r="N12" s="79"/>
      <c r="O12" s="79"/>
      <c r="P12" s="3"/>
      <c r="Q12" s="4"/>
      <c r="R12" s="3"/>
      <c r="S12" s="79"/>
      <c r="T12" s="79"/>
      <c r="U12" s="79"/>
      <c r="V12" s="1"/>
      <c r="W12" s="3"/>
      <c r="X12" s="79"/>
      <c r="Y12" s="1"/>
      <c r="Z12" s="79"/>
      <c r="AA12" s="3"/>
    </row>
    <row r="13" spans="1:27" ht="29.95" customHeight="1">
      <c r="A13" s="205"/>
      <c r="B13" s="37">
        <v>310000063</v>
      </c>
      <c r="C13" s="40" t="s">
        <v>200</v>
      </c>
      <c r="D13" s="4"/>
      <c r="E13" s="1"/>
      <c r="F13" s="1"/>
      <c r="G13" s="1"/>
      <c r="H13" s="79"/>
      <c r="I13" s="1"/>
      <c r="J13" s="27"/>
      <c r="K13" s="27"/>
      <c r="L13" s="27"/>
      <c r="M13" s="1"/>
      <c r="N13" s="79"/>
      <c r="O13" s="79"/>
      <c r="P13" s="3"/>
      <c r="Q13" s="4"/>
      <c r="R13" s="3"/>
      <c r="S13" s="79"/>
      <c r="T13" s="79"/>
      <c r="U13" s="79"/>
      <c r="V13" s="1"/>
      <c r="W13" s="3"/>
      <c r="X13" s="79"/>
      <c r="Y13" s="1"/>
      <c r="Z13" s="79"/>
      <c r="AA13" s="3"/>
    </row>
    <row r="14" spans="1:27" ht="29.95" customHeight="1">
      <c r="A14" s="205"/>
      <c r="B14" s="37">
        <v>310000114</v>
      </c>
      <c r="C14" s="40" t="s">
        <v>201</v>
      </c>
      <c r="D14" s="4"/>
      <c r="E14" s="1"/>
      <c r="F14" s="1"/>
      <c r="G14" s="1"/>
      <c r="H14" s="79"/>
      <c r="I14" s="1"/>
      <c r="J14" s="27"/>
      <c r="K14" s="27"/>
      <c r="L14" s="27"/>
      <c r="M14" s="1"/>
      <c r="N14" s="79"/>
      <c r="O14" s="79"/>
      <c r="P14" s="3"/>
      <c r="Q14" s="4"/>
      <c r="R14" s="3"/>
      <c r="S14" s="79"/>
      <c r="T14" s="79"/>
      <c r="U14" s="79"/>
      <c r="V14" s="1"/>
      <c r="W14" s="3"/>
      <c r="X14" s="79"/>
      <c r="Y14" s="1"/>
      <c r="Z14" s="79"/>
      <c r="AA14" s="3"/>
    </row>
    <row r="15" spans="1:27" ht="29.95" customHeight="1">
      <c r="A15" s="205"/>
      <c r="B15" s="37">
        <v>310000110</v>
      </c>
      <c r="C15" s="40" t="s">
        <v>202</v>
      </c>
      <c r="D15" s="4"/>
      <c r="E15" s="1"/>
      <c r="F15" s="1"/>
      <c r="G15" s="1"/>
      <c r="H15" s="79"/>
      <c r="I15" s="1"/>
      <c r="J15" s="27"/>
      <c r="K15" s="27"/>
      <c r="L15" s="27"/>
      <c r="M15" s="1"/>
      <c r="N15" s="79"/>
      <c r="O15" s="79"/>
      <c r="P15" s="3"/>
      <c r="Q15" s="4"/>
      <c r="R15" s="3"/>
      <c r="S15" s="79"/>
      <c r="T15" s="79"/>
      <c r="U15" s="79"/>
      <c r="V15" s="1"/>
      <c r="W15" s="3"/>
      <c r="X15" s="79"/>
      <c r="Y15" s="1"/>
      <c r="Z15" s="79"/>
      <c r="AA15" s="3"/>
    </row>
    <row r="16" spans="1:27" ht="29.95" customHeight="1">
      <c r="A16" s="205"/>
      <c r="B16" s="37">
        <v>310000306</v>
      </c>
      <c r="C16" s="40" t="s">
        <v>203</v>
      </c>
      <c r="D16" s="4"/>
      <c r="E16" s="1"/>
      <c r="F16" s="1"/>
      <c r="G16" s="1"/>
      <c r="H16" s="79"/>
      <c r="I16" s="1"/>
      <c r="J16" s="27"/>
      <c r="K16" s="27"/>
      <c r="L16" s="27"/>
      <c r="M16" s="1"/>
      <c r="N16" s="79"/>
      <c r="O16" s="79"/>
      <c r="P16" s="3"/>
      <c r="Q16" s="4"/>
      <c r="R16" s="3"/>
      <c r="S16" s="79"/>
      <c r="T16" s="79"/>
      <c r="U16" s="79"/>
      <c r="V16" s="1"/>
      <c r="W16" s="3"/>
      <c r="X16" s="79"/>
      <c r="Y16" s="1"/>
      <c r="Z16" s="79"/>
      <c r="AA16" s="3"/>
    </row>
    <row r="17" spans="1:27" ht="29.95" customHeight="1" thickBot="1">
      <c r="A17" s="206"/>
      <c r="B17" s="75">
        <v>310000194</v>
      </c>
      <c r="C17" s="76" t="s">
        <v>204</v>
      </c>
      <c r="D17" s="6"/>
      <c r="E17" s="2"/>
      <c r="F17" s="2"/>
      <c r="G17" s="2"/>
      <c r="H17" s="80"/>
      <c r="I17" s="2"/>
      <c r="J17" s="28"/>
      <c r="K17" s="28"/>
      <c r="L17" s="28"/>
      <c r="M17" s="2"/>
      <c r="N17" s="80"/>
      <c r="O17" s="80"/>
      <c r="P17" s="5"/>
      <c r="Q17" s="6"/>
      <c r="R17" s="5"/>
      <c r="S17" s="80"/>
      <c r="T17" s="80"/>
      <c r="U17" s="80"/>
      <c r="V17" s="2"/>
      <c r="W17" s="5"/>
      <c r="X17" s="80"/>
      <c r="Y17" s="2"/>
      <c r="Z17" s="80"/>
      <c r="AA17" s="5"/>
    </row>
    <row r="18" spans="1:27" ht="29.95" customHeight="1">
      <c r="A18" s="204" t="s">
        <v>16</v>
      </c>
      <c r="B18" s="73">
        <v>310000386</v>
      </c>
      <c r="C18" s="74" t="s">
        <v>206</v>
      </c>
      <c r="D18" s="33"/>
      <c r="E18" s="34"/>
      <c r="F18" s="34"/>
      <c r="G18" s="34"/>
      <c r="H18" s="81"/>
      <c r="I18" s="34"/>
      <c r="J18" s="57"/>
      <c r="K18" s="57"/>
      <c r="L18" s="57"/>
      <c r="M18" s="34"/>
      <c r="N18" s="81"/>
      <c r="O18" s="81"/>
      <c r="P18" s="35"/>
      <c r="Q18" s="33"/>
      <c r="R18" s="35"/>
      <c r="S18" s="81"/>
      <c r="T18" s="81"/>
      <c r="U18" s="81"/>
      <c r="V18" s="34"/>
      <c r="W18" s="35"/>
      <c r="X18" s="81"/>
      <c r="Y18" s="34"/>
      <c r="Z18" s="81"/>
      <c r="AA18" s="35"/>
    </row>
    <row r="19" spans="1:27" ht="29.95" customHeight="1">
      <c r="A19" s="205"/>
      <c r="B19" s="37">
        <v>310000365</v>
      </c>
      <c r="C19" s="40" t="s">
        <v>207</v>
      </c>
      <c r="D19" s="4"/>
      <c r="E19" s="1"/>
      <c r="F19" s="1"/>
      <c r="G19" s="1"/>
      <c r="H19" s="79"/>
      <c r="I19" s="1"/>
      <c r="J19" s="27"/>
      <c r="K19" s="27"/>
      <c r="L19" s="27"/>
      <c r="M19" s="1"/>
      <c r="N19" s="79"/>
      <c r="O19" s="79"/>
      <c r="P19" s="3"/>
      <c r="Q19" s="4"/>
      <c r="R19" s="3"/>
      <c r="S19" s="79"/>
      <c r="T19" s="79"/>
      <c r="U19" s="79"/>
      <c r="V19" s="1"/>
      <c r="W19" s="3"/>
      <c r="X19" s="79"/>
      <c r="Y19" s="1"/>
      <c r="Z19" s="79"/>
      <c r="AA19" s="3"/>
    </row>
    <row r="20" spans="1:27" ht="29.95" customHeight="1">
      <c r="A20" s="205"/>
      <c r="B20" s="37">
        <v>310000151</v>
      </c>
      <c r="C20" s="40" t="s">
        <v>208</v>
      </c>
      <c r="D20" s="4"/>
      <c r="E20" s="1"/>
      <c r="F20" s="1"/>
      <c r="G20" s="1"/>
      <c r="H20" s="79"/>
      <c r="I20" s="1"/>
      <c r="J20" s="27"/>
      <c r="K20" s="27"/>
      <c r="L20" s="27"/>
      <c r="M20" s="1"/>
      <c r="N20" s="79"/>
      <c r="O20" s="79"/>
      <c r="P20" s="3"/>
      <c r="Q20" s="4"/>
      <c r="R20" s="3"/>
      <c r="S20" s="79"/>
      <c r="T20" s="79"/>
      <c r="U20" s="79"/>
      <c r="V20" s="1"/>
      <c r="W20" s="3"/>
      <c r="X20" s="79"/>
      <c r="Y20" s="1"/>
      <c r="Z20" s="79"/>
      <c r="AA20" s="3"/>
    </row>
    <row r="21" spans="1:27" ht="29.95" customHeight="1">
      <c r="A21" s="205"/>
      <c r="B21" s="37">
        <v>310001119</v>
      </c>
      <c r="C21" s="40" t="s">
        <v>209</v>
      </c>
      <c r="D21" s="4"/>
      <c r="E21" s="1"/>
      <c r="F21" s="1"/>
      <c r="G21" s="1"/>
      <c r="H21" s="79"/>
      <c r="I21" s="1"/>
      <c r="J21" s="27"/>
      <c r="K21" s="27"/>
      <c r="L21" s="27"/>
      <c r="M21" s="1"/>
      <c r="N21" s="79"/>
      <c r="O21" s="79"/>
      <c r="P21" s="3"/>
      <c r="Q21" s="4"/>
      <c r="R21" s="3"/>
      <c r="S21" s="79"/>
      <c r="T21" s="79"/>
      <c r="U21" s="79"/>
      <c r="V21" s="1"/>
      <c r="W21" s="3"/>
      <c r="X21" s="79"/>
      <c r="Y21" s="1"/>
      <c r="Z21" s="79"/>
      <c r="AA21" s="3"/>
    </row>
    <row r="22" spans="1:27" ht="29.95" customHeight="1">
      <c r="A22" s="205"/>
      <c r="B22" s="37">
        <v>310000451</v>
      </c>
      <c r="C22" s="40" t="s">
        <v>210</v>
      </c>
      <c r="D22" s="4"/>
      <c r="E22" s="1"/>
      <c r="F22" s="1"/>
      <c r="G22" s="1"/>
      <c r="H22" s="79"/>
      <c r="I22" s="1"/>
      <c r="J22" s="27"/>
      <c r="K22" s="27"/>
      <c r="L22" s="27"/>
      <c r="M22" s="1"/>
      <c r="N22" s="79"/>
      <c r="O22" s="79"/>
      <c r="P22" s="3"/>
      <c r="Q22" s="4"/>
      <c r="R22" s="3"/>
      <c r="S22" s="79"/>
      <c r="T22" s="79"/>
      <c r="U22" s="79"/>
      <c r="V22" s="1"/>
      <c r="W22" s="3"/>
      <c r="X22" s="79"/>
      <c r="Y22" s="1"/>
      <c r="Z22" s="79"/>
      <c r="AA22" s="3"/>
    </row>
    <row r="23" spans="1:27" ht="29.95" customHeight="1">
      <c r="A23" s="205"/>
      <c r="B23" s="37">
        <v>310000454</v>
      </c>
      <c r="C23" s="40" t="s">
        <v>211</v>
      </c>
      <c r="D23" s="4"/>
      <c r="E23" s="1"/>
      <c r="F23" s="1"/>
      <c r="G23" s="1"/>
      <c r="H23" s="79"/>
      <c r="I23" s="1"/>
      <c r="J23" s="27"/>
      <c r="K23" s="27"/>
      <c r="L23" s="27"/>
      <c r="M23" s="1"/>
      <c r="N23" s="79"/>
      <c r="O23" s="79"/>
      <c r="P23" s="3"/>
      <c r="Q23" s="4"/>
      <c r="R23" s="3"/>
      <c r="S23" s="79"/>
      <c r="T23" s="79"/>
      <c r="U23" s="79"/>
      <c r="V23" s="1"/>
      <c r="W23" s="3"/>
      <c r="X23" s="79"/>
      <c r="Y23" s="1"/>
      <c r="Z23" s="79"/>
      <c r="AA23" s="3"/>
    </row>
    <row r="24" spans="1:27" ht="29.95" customHeight="1">
      <c r="A24" s="205"/>
      <c r="B24" s="37">
        <v>310001477</v>
      </c>
      <c r="C24" s="40" t="s">
        <v>212</v>
      </c>
      <c r="D24" s="4"/>
      <c r="E24" s="1"/>
      <c r="F24" s="1"/>
      <c r="G24" s="1"/>
      <c r="H24" s="79"/>
      <c r="I24" s="1"/>
      <c r="J24" s="27"/>
      <c r="K24" s="27"/>
      <c r="L24" s="27"/>
      <c r="M24" s="1"/>
      <c r="N24" s="79"/>
      <c r="O24" s="79"/>
      <c r="P24" s="3"/>
      <c r="Q24" s="4"/>
      <c r="R24" s="3"/>
      <c r="S24" s="79"/>
      <c r="T24" s="79"/>
      <c r="U24" s="79"/>
      <c r="V24" s="1"/>
      <c r="W24" s="3"/>
      <c r="X24" s="79"/>
      <c r="Y24" s="1"/>
      <c r="Z24" s="79"/>
      <c r="AA24" s="3"/>
    </row>
    <row r="25" spans="1:27" ht="29.95" customHeight="1" thickBot="1">
      <c r="A25" s="206"/>
      <c r="B25" s="75">
        <v>310000622</v>
      </c>
      <c r="C25" s="76" t="s">
        <v>213</v>
      </c>
      <c r="D25" s="6"/>
      <c r="E25" s="2"/>
      <c r="F25" s="2"/>
      <c r="G25" s="2"/>
      <c r="H25" s="80"/>
      <c r="I25" s="2"/>
      <c r="J25" s="28"/>
      <c r="K25" s="28"/>
      <c r="L25" s="28"/>
      <c r="M25" s="2"/>
      <c r="N25" s="80"/>
      <c r="O25" s="80"/>
      <c r="P25" s="5"/>
      <c r="Q25" s="6"/>
      <c r="R25" s="5"/>
      <c r="S25" s="80"/>
      <c r="T25" s="80"/>
      <c r="U25" s="80"/>
      <c r="V25" s="2"/>
      <c r="W25" s="5"/>
      <c r="X25" s="80"/>
      <c r="Y25" s="2"/>
      <c r="Z25" s="80"/>
      <c r="AA25" s="5"/>
    </row>
    <row r="26" spans="1:27" ht="29.95" customHeight="1">
      <c r="A26" s="204" t="s">
        <v>17</v>
      </c>
      <c r="B26" s="42">
        <v>310000374</v>
      </c>
      <c r="C26" s="43" t="s">
        <v>214</v>
      </c>
      <c r="D26" s="4">
        <v>4</v>
      </c>
      <c r="E26" s="1">
        <v>4</v>
      </c>
      <c r="F26" s="1">
        <v>4</v>
      </c>
      <c r="G26" s="1">
        <v>4</v>
      </c>
      <c r="H26" s="79">
        <v>4</v>
      </c>
      <c r="I26" s="1">
        <v>4</v>
      </c>
      <c r="J26" s="27">
        <v>4</v>
      </c>
      <c r="K26" s="27">
        <v>4</v>
      </c>
      <c r="L26" s="27">
        <v>4</v>
      </c>
      <c r="M26" s="1">
        <v>4</v>
      </c>
      <c r="N26" s="79">
        <v>4</v>
      </c>
      <c r="O26" s="79">
        <v>4</v>
      </c>
      <c r="P26" s="3">
        <v>4</v>
      </c>
      <c r="Q26" s="4">
        <v>4</v>
      </c>
      <c r="R26" s="3">
        <v>4</v>
      </c>
      <c r="S26" s="79">
        <v>3</v>
      </c>
      <c r="T26" s="79">
        <v>4</v>
      </c>
      <c r="U26" s="79">
        <v>3</v>
      </c>
      <c r="V26" s="1">
        <v>3</v>
      </c>
      <c r="W26" s="3">
        <v>3</v>
      </c>
      <c r="X26" s="79">
        <v>3</v>
      </c>
      <c r="Y26" s="1">
        <v>3</v>
      </c>
      <c r="Z26" s="79">
        <v>4</v>
      </c>
      <c r="AA26" s="3">
        <v>3</v>
      </c>
    </row>
    <row r="27" spans="1:27" ht="29.95" customHeight="1">
      <c r="A27" s="205"/>
      <c r="B27" s="42">
        <v>310000413</v>
      </c>
      <c r="C27" s="43" t="s">
        <v>215</v>
      </c>
      <c r="D27" s="4">
        <v>4</v>
      </c>
      <c r="E27" s="1">
        <v>4</v>
      </c>
      <c r="F27" s="1">
        <v>4</v>
      </c>
      <c r="G27" s="1">
        <v>4</v>
      </c>
      <c r="H27" s="79">
        <v>4</v>
      </c>
      <c r="I27" s="1">
        <v>4</v>
      </c>
      <c r="J27" s="27">
        <v>4</v>
      </c>
      <c r="K27" s="27">
        <v>4</v>
      </c>
      <c r="L27" s="27">
        <v>4</v>
      </c>
      <c r="M27" s="1">
        <v>4</v>
      </c>
      <c r="N27" s="79">
        <v>4</v>
      </c>
      <c r="O27" s="79">
        <v>4</v>
      </c>
      <c r="P27" s="3">
        <v>4</v>
      </c>
      <c r="Q27" s="4">
        <v>4</v>
      </c>
      <c r="R27" s="3">
        <v>4</v>
      </c>
      <c r="S27" s="79">
        <v>3</v>
      </c>
      <c r="T27" s="79">
        <v>4</v>
      </c>
      <c r="U27" s="79">
        <v>3</v>
      </c>
      <c r="V27" s="1">
        <v>3</v>
      </c>
      <c r="W27" s="3">
        <v>3</v>
      </c>
      <c r="X27" s="79">
        <v>3</v>
      </c>
      <c r="Y27" s="1">
        <v>3</v>
      </c>
      <c r="Z27" s="79">
        <v>4</v>
      </c>
      <c r="AA27" s="3">
        <v>3</v>
      </c>
    </row>
    <row r="28" spans="1:27" ht="29.95" customHeight="1">
      <c r="A28" s="205"/>
      <c r="B28" s="42">
        <v>310001112</v>
      </c>
      <c r="C28" s="43" t="s">
        <v>216</v>
      </c>
      <c r="D28" s="4"/>
      <c r="E28" s="1"/>
      <c r="F28" s="1"/>
      <c r="G28" s="1"/>
      <c r="H28" s="79"/>
      <c r="I28" s="1"/>
      <c r="J28" s="27"/>
      <c r="K28" s="27"/>
      <c r="L28" s="27"/>
      <c r="M28" s="1"/>
      <c r="N28" s="79"/>
      <c r="O28" s="79"/>
      <c r="P28" s="3"/>
      <c r="Q28" s="4"/>
      <c r="R28" s="3"/>
      <c r="S28" s="79"/>
      <c r="T28" s="79"/>
      <c r="U28" s="79"/>
      <c r="V28" s="1"/>
      <c r="W28" s="3"/>
      <c r="X28" s="79"/>
      <c r="Y28" s="1"/>
      <c r="Z28" s="79"/>
      <c r="AA28" s="3"/>
    </row>
    <row r="29" spans="1:27" ht="29.95" customHeight="1">
      <c r="A29" s="205"/>
      <c r="B29" s="42">
        <v>310000436</v>
      </c>
      <c r="C29" s="43" t="s">
        <v>217</v>
      </c>
      <c r="D29" s="4"/>
      <c r="E29" s="1"/>
      <c r="F29" s="1"/>
      <c r="G29" s="1"/>
      <c r="H29" s="79"/>
      <c r="I29" s="1"/>
      <c r="J29" s="27"/>
      <c r="K29" s="27"/>
      <c r="L29" s="27"/>
      <c r="M29" s="1"/>
      <c r="N29" s="79"/>
      <c r="O29" s="79"/>
      <c r="P29" s="3"/>
      <c r="Q29" s="4"/>
      <c r="R29" s="3"/>
      <c r="S29" s="79"/>
      <c r="T29" s="79"/>
      <c r="U29" s="79"/>
      <c r="V29" s="1"/>
      <c r="W29" s="3"/>
      <c r="X29" s="79"/>
      <c r="Y29" s="1"/>
      <c r="Z29" s="79"/>
      <c r="AA29" s="3"/>
    </row>
    <row r="30" spans="1:27" ht="29.95" customHeight="1">
      <c r="A30" s="205"/>
      <c r="B30" s="37">
        <v>310000225</v>
      </c>
      <c r="C30" s="40" t="s">
        <v>218</v>
      </c>
      <c r="D30" s="4"/>
      <c r="E30" s="1"/>
      <c r="F30" s="1"/>
      <c r="G30" s="1"/>
      <c r="H30" s="79"/>
      <c r="I30" s="1"/>
      <c r="J30" s="27"/>
      <c r="K30" s="27"/>
      <c r="L30" s="27"/>
      <c r="M30" s="1"/>
      <c r="N30" s="79"/>
      <c r="O30" s="79"/>
      <c r="P30" s="3"/>
      <c r="Q30" s="4"/>
      <c r="R30" s="3"/>
      <c r="S30" s="79"/>
      <c r="T30" s="79"/>
      <c r="U30" s="79"/>
      <c r="V30" s="1"/>
      <c r="W30" s="3"/>
      <c r="X30" s="79"/>
      <c r="Y30" s="1"/>
      <c r="Z30" s="79"/>
      <c r="AA30" s="3"/>
    </row>
    <row r="31" spans="1:27" ht="29.95" customHeight="1">
      <c r="A31" s="205"/>
      <c r="B31" s="42">
        <v>310000601</v>
      </c>
      <c r="C31" s="43" t="s">
        <v>219</v>
      </c>
      <c r="D31" s="4"/>
      <c r="E31" s="1"/>
      <c r="F31" s="1"/>
      <c r="G31" s="1"/>
      <c r="H31" s="79"/>
      <c r="I31" s="1"/>
      <c r="J31" s="27"/>
      <c r="K31" s="27"/>
      <c r="L31" s="27"/>
      <c r="M31" s="1"/>
      <c r="N31" s="79"/>
      <c r="O31" s="79"/>
      <c r="P31" s="3"/>
      <c r="Q31" s="4"/>
      <c r="R31" s="3"/>
      <c r="S31" s="79"/>
      <c r="T31" s="79"/>
      <c r="U31" s="79"/>
      <c r="V31" s="1"/>
      <c r="W31" s="3"/>
      <c r="X31" s="79"/>
      <c r="Y31" s="1"/>
      <c r="Z31" s="79"/>
      <c r="AA31" s="3"/>
    </row>
    <row r="32" spans="1:27" ht="29.95" customHeight="1">
      <c r="A32" s="205"/>
      <c r="B32" s="42">
        <v>310000385</v>
      </c>
      <c r="C32" s="43" t="s">
        <v>220</v>
      </c>
      <c r="D32" s="4"/>
      <c r="E32" s="1"/>
      <c r="F32" s="1"/>
      <c r="G32" s="1"/>
      <c r="H32" s="79"/>
      <c r="I32" s="1"/>
      <c r="J32" s="27"/>
      <c r="K32" s="27"/>
      <c r="L32" s="27"/>
      <c r="M32" s="1"/>
      <c r="N32" s="79"/>
      <c r="O32" s="79"/>
      <c r="P32" s="3"/>
      <c r="Q32" s="4"/>
      <c r="R32" s="3"/>
      <c r="S32" s="79"/>
      <c r="T32" s="79"/>
      <c r="U32" s="79"/>
      <c r="V32" s="1"/>
      <c r="W32" s="3"/>
      <c r="X32" s="79"/>
      <c r="Y32" s="1"/>
      <c r="Z32" s="79"/>
      <c r="AA32" s="3"/>
    </row>
    <row r="33" spans="1:27" ht="29.95" customHeight="1">
      <c r="A33" s="205"/>
      <c r="B33" s="37">
        <v>310000407</v>
      </c>
      <c r="C33" s="40" t="s">
        <v>221</v>
      </c>
      <c r="D33" s="4"/>
      <c r="E33" s="1"/>
      <c r="F33" s="1"/>
      <c r="G33" s="1"/>
      <c r="H33" s="79"/>
      <c r="I33" s="1"/>
      <c r="J33" s="27"/>
      <c r="K33" s="27"/>
      <c r="L33" s="27"/>
      <c r="M33" s="1"/>
      <c r="N33" s="79"/>
      <c r="O33" s="79"/>
      <c r="P33" s="3"/>
      <c r="Q33" s="4"/>
      <c r="R33" s="3"/>
      <c r="S33" s="79"/>
      <c r="T33" s="79"/>
      <c r="U33" s="79"/>
      <c r="V33" s="1"/>
      <c r="W33" s="3"/>
      <c r="X33" s="79"/>
      <c r="Y33" s="1"/>
      <c r="Z33" s="79"/>
      <c r="AA33" s="3"/>
    </row>
    <row r="34" spans="1:27" ht="29.95" customHeight="1" thickBot="1">
      <c r="A34" s="205"/>
      <c r="B34" s="37">
        <v>310000482</v>
      </c>
      <c r="C34" s="40" t="s">
        <v>222</v>
      </c>
      <c r="D34" s="6"/>
      <c r="E34" s="2"/>
      <c r="F34" s="2"/>
      <c r="G34" s="2"/>
      <c r="H34" s="80"/>
      <c r="I34" s="2"/>
      <c r="J34" s="28"/>
      <c r="K34" s="28"/>
      <c r="L34" s="28"/>
      <c r="M34" s="2"/>
      <c r="N34" s="80"/>
      <c r="O34" s="80"/>
      <c r="P34" s="5"/>
      <c r="Q34" s="6"/>
      <c r="R34" s="5"/>
      <c r="S34" s="80"/>
      <c r="T34" s="80"/>
      <c r="U34" s="80"/>
      <c r="V34" s="2"/>
      <c r="W34" s="5"/>
      <c r="X34" s="80"/>
      <c r="Y34" s="2"/>
      <c r="Z34" s="80"/>
      <c r="AA34" s="5"/>
    </row>
    <row r="35" spans="1:27">
      <c r="B35" s="182" t="s">
        <v>12</v>
      </c>
      <c r="C35" s="182"/>
    </row>
    <row r="47" spans="1:27">
      <c r="C47" s="41" t="s">
        <v>13</v>
      </c>
    </row>
  </sheetData>
  <mergeCells count="23">
    <mergeCell ref="X3:AA4"/>
    <mergeCell ref="B35:C35"/>
    <mergeCell ref="D6:P6"/>
    <mergeCell ref="X6:AA6"/>
    <mergeCell ref="A6:C6"/>
    <mergeCell ref="A9:A17"/>
    <mergeCell ref="A26:A34"/>
    <mergeCell ref="A8:C8"/>
    <mergeCell ref="A18:A25"/>
    <mergeCell ref="A3:C5"/>
    <mergeCell ref="D3:P4"/>
    <mergeCell ref="Q3:R4"/>
    <mergeCell ref="Q6:R6"/>
    <mergeCell ref="T6:W6"/>
    <mergeCell ref="S3:S4"/>
    <mergeCell ref="T3:W4"/>
    <mergeCell ref="A1:B1"/>
    <mergeCell ref="C1:D1"/>
    <mergeCell ref="G1:H1"/>
    <mergeCell ref="I1:O1"/>
    <mergeCell ref="P1:AA2"/>
    <mergeCell ref="A2:B2"/>
    <mergeCell ref="C2:O2"/>
  </mergeCells>
  <conditionalFormatting sqref="H27:H32">
    <cfRule type="iconSet" priority="50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I27:L32">
    <cfRule type="iconSet" priority="50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27:N32">
    <cfRule type="iconSet" priority="50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27:O32">
    <cfRule type="iconSet" priority="50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27:F32">
    <cfRule type="iconSet" priority="50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8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27:G32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33:H34">
    <cfRule type="iconSet" priority="89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I33:L34">
    <cfRule type="iconSet" priority="89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33:N34">
    <cfRule type="iconSet" priority="89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33:O34">
    <cfRule type="iconSet" priority="89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33:F34">
    <cfRule type="iconSet" priority="89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33:G34">
    <cfRule type="iconSet" priority="89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9:H17">
    <cfRule type="iconSet" priority="11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I9:L17">
    <cfRule type="iconSet" priority="11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9:N17">
    <cfRule type="iconSet" priority="11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9:O17">
    <cfRule type="iconSet" priority="113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9:G17 G7">
    <cfRule type="iconSet" priority="114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18:H25">
    <cfRule type="iconSet" priority="114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I18:L25">
    <cfRule type="iconSet" priority="114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18:N25">
    <cfRule type="iconSet" priority="115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18:O25">
    <cfRule type="iconSet" priority="115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18:F25">
    <cfRule type="iconSet" priority="115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18:G25">
    <cfRule type="iconSet" priority="115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8:F8 H8:AA8">
    <cfRule type="iconSet" priority="12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P27:AA32">
    <cfRule type="iconSet" priority="12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P33:AA34">
    <cfRule type="iconSet" priority="121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P9:AA17">
    <cfRule type="iconSet" priority="122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9:F17 D7:F7 H7:AA7">
    <cfRule type="iconSet" priority="12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P18:AA25">
    <cfRule type="iconSet" priority="122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H26">
    <cfRule type="iconSet" priority="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I26:L26">
    <cfRule type="iconSet" priority="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M26:N26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O26">
    <cfRule type="iconSet" priority="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D26:F26">
    <cfRule type="iconSet" priority="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G26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P26:AA26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14</vt:i4>
      </vt:variant>
    </vt:vector>
  </HeadingPairs>
  <TitlesOfParts>
    <vt:vector size="18" baseType="lpstr">
      <vt:lpstr>AUX-SIMPL</vt:lpstr>
      <vt:lpstr>AUX-DETAL</vt:lpstr>
      <vt:lpstr>AST I-SIMPL</vt:lpstr>
      <vt:lpstr>AST I-DETAL </vt:lpstr>
      <vt:lpstr>'AST I-DETAL '!DOCWORK_TITLE</vt:lpstr>
      <vt:lpstr>'AST I-SIMPL'!DOCWORK_TITLE</vt:lpstr>
      <vt:lpstr>'AUX-DETAL'!DOCWORK_TITLE</vt:lpstr>
      <vt:lpstr>'AUX-SIMPL'!DOCWORK_TITLE</vt:lpstr>
      <vt:lpstr>'AST I-DETAL '!ETQEFFECTIVE_DATE</vt:lpstr>
      <vt:lpstr>'AUX-DETAL'!ETQEFFECTIVE_DATE</vt:lpstr>
      <vt:lpstr>'AST I-DETAL '!ETQNUMBER</vt:lpstr>
      <vt:lpstr>'AST I-SIMPL'!ETQNUMBER</vt:lpstr>
      <vt:lpstr>'AUX-DETAL'!ETQNUMBER</vt:lpstr>
      <vt:lpstr>'AUX-SIMPL'!ETQNUMBER</vt:lpstr>
      <vt:lpstr>'AST I-DETAL '!Titulos_de_impressao</vt:lpstr>
      <vt:lpstr>'AST I-SIMPL'!Titulos_de_impressao</vt:lpstr>
      <vt:lpstr>'AUX-DETAL'!Titulos_de_impressao</vt:lpstr>
      <vt:lpstr>'AUX-SIMPL'!Titulos_de_impressao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Schultz, Tracy</dc:creator>
  <cp:lastModifiedBy>Ruiz, Bruno F</cp:lastModifiedBy>
  <cp:lastPrinted>2017-07-18T19:06:45Z</cp:lastPrinted>
  <dcterms:created xsi:type="dcterms:W3CDTF">1996-10-14T23:33:28Z</dcterms:created>
  <dcterms:modified xsi:type="dcterms:W3CDTF">2019-10-11T07:12:45Z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QPDocumentId">
    <vt:lpwstr>2c3c5349-aeb8-40d3-9688-2a57d346035b</vt:lpwstr>
  </property>
  <property fmtid="{D5CDD505-2E9C-101B-9397-08002B2CF9AE}" pid="3" name="ETQ$NUMBER">
    <vt:lpwstr>FORM-25012</vt:lpwstr>
  </property>
  <property fmtid="{D5CDD505-2E9C-101B-9397-08002B2CF9AE}" pid="4" name="ETQ$REVISION">
    <vt:lpwstr>1</vt:lpwstr>
  </property>
  <property fmtid="{D5CDD505-2E9C-101B-9397-08002B2CF9AE}" pid="5" name="ETQ$EFFECTIVE_DATE">
    <vt:lpwstr>Jul 27, 2017</vt:lpwstr>
  </property>
  <property fmtid="{D5CDD505-2E9C-101B-9397-08002B2CF9AE}" pid="6" name="DOCWORK_TITLE">
    <vt:lpwstr>Matriz de Habilidades Brasil</vt:lpwstr>
  </property>
  <property fmtid="{D5CDD505-2E9C-101B-9397-08002B2CF9AE}" pid="7" name="_SIProp12DataClass+0e79dc17-d442-4caf-8049-d1b311d1bcb2">
    <vt:lpwstr>v=1.2&gt;I=0e79dc17-d442-4caf-8049-d1b311d1bcb2&amp;N=None&amp;V=1.3&amp;U=System&amp;D=System&amp;A=Associated&amp;H=False</vt:lpwstr>
  </property>
  <property fmtid="{D5CDD505-2E9C-101B-9397-08002B2CF9AE}" pid="8" name="Classification">
    <vt:lpwstr>None|K-C Internal Use Only</vt:lpwstr>
  </property>
  <property fmtid="{D5CDD505-2E9C-101B-9397-08002B2CF9AE}" pid="9" name="_SIProp12DataClass+5bf2daf4-e275-437f-9dc9-36f6d0708f59">
    <vt:lpwstr>v=1.2&gt;I=5bf2daf4-e275-437f-9dc9-36f6d0708f59&amp;N=K-C+Internal+Use+Only&amp;V=1.3&amp;U=S-1-5-21-73153925-784800294-903097961-10998437&amp;D=Schultz%2c+Tracy&amp;A=Associated&amp;H=False</vt:lpwstr>
  </property>
  <property fmtid="{D5CDD505-2E9C-101B-9397-08002B2CF9AE}" pid="10" name="OI$DOCKEY">
    <vt:lpwstr>ETQ$APPLICATION_NAME=DOCWORK&amp;ETQ$FORM_NAME=DOCWORK_DOCUMENT&amp;ETQ$KEY_NAME=DOCWORK_ID&amp;ETQ$KEY_VALUE=355457</vt:lpwstr>
  </property>
  <property fmtid="{D5CDD505-2E9C-101B-9397-08002B2CF9AE}" pid="11" name="OI$ORIGINAL_DOC_ID">
    <vt:lpwstr>224794</vt:lpwstr>
  </property>
  <property fmtid="{D5CDD505-2E9C-101B-9397-08002B2CF9AE}" pid="12" name="MSIP_Label_f3a425e9-ff5b-4164-ab21-177a29e6432d_Enabled">
    <vt:lpwstr>True</vt:lpwstr>
  </property>
  <property fmtid="{D5CDD505-2E9C-101B-9397-08002B2CF9AE}" pid="13" name="MSIP_Label_f3a425e9-ff5b-4164-ab21-177a29e6432d_SiteId">
    <vt:lpwstr>fee2180b-69b6-4afe-9f14-ccd70bd4c737</vt:lpwstr>
  </property>
  <property fmtid="{D5CDD505-2E9C-101B-9397-08002B2CF9AE}" pid="14" name="MSIP_Label_f3a425e9-ff5b-4164-ab21-177a29e6432d_Owner">
    <vt:lpwstr>KellyCristina.Nascimento@kcc.com</vt:lpwstr>
  </property>
  <property fmtid="{D5CDD505-2E9C-101B-9397-08002B2CF9AE}" pid="15" name="MSIP_Label_f3a425e9-ff5b-4164-ab21-177a29e6432d_SetDate">
    <vt:lpwstr>2018-11-30T11:56:22.9392276Z</vt:lpwstr>
  </property>
  <property fmtid="{D5CDD505-2E9C-101B-9397-08002B2CF9AE}" pid="16" name="MSIP_Label_f3a425e9-ff5b-4164-ab21-177a29e6432d_Name">
    <vt:lpwstr>K-C Internal Only</vt:lpwstr>
  </property>
  <property fmtid="{D5CDD505-2E9C-101B-9397-08002B2CF9AE}" pid="17" name="MSIP_Label_f3a425e9-ff5b-4164-ab21-177a29e6432d_Application">
    <vt:lpwstr>Microsoft Azure Information Protection</vt:lpwstr>
  </property>
  <property fmtid="{D5CDD505-2E9C-101B-9397-08002B2CF9AE}" pid="18" name="MSIP_Label_f3a425e9-ff5b-4164-ab21-177a29e6432d_Extended_MSFT_Method">
    <vt:lpwstr>Automatic</vt:lpwstr>
  </property>
  <property fmtid="{D5CDD505-2E9C-101B-9397-08002B2CF9AE}" pid="19" name="KCAutoClass">
    <vt:lpwstr>K-C Internal Only</vt:lpwstr>
  </property>
</Properties>
</file>