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nie\OneDrive\Escritorio\UNIVERSIDAD DE MANIZALES\TERCER SEMESTRE\BUSINESS INTELLIGENCE\LABORATORIO 1\"/>
    </mc:Choice>
  </mc:AlternateContent>
  <bookViews>
    <workbookView xWindow="-105" yWindow="-105" windowWidth="23250" windowHeight="12570"/>
  </bookViews>
  <sheets>
    <sheet name=" estándar y cv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9" l="1"/>
  <c r="G33" i="9"/>
  <c r="G31" i="9"/>
  <c r="G30" i="9"/>
  <c r="C34" i="9" l="1"/>
  <c r="C33" i="9"/>
  <c r="C31" i="9" l="1"/>
  <c r="C30" i="9" l="1"/>
</calcChain>
</file>

<file path=xl/sharedStrings.xml><?xml version="1.0" encoding="utf-8"?>
<sst xmlns="http://schemas.openxmlformats.org/spreadsheetml/2006/main" count="26" uniqueCount="22">
  <si>
    <t>Fondo</t>
  </si>
  <si>
    <t>Tarea 1</t>
  </si>
  <si>
    <t>Tarea 2</t>
  </si>
  <si>
    <t>Tarea 3</t>
  </si>
  <si>
    <t>Desviación estándar y coeficiente de variación</t>
  </si>
  <si>
    <t>Ingreso promedio en los Estados Unidos y Dinamarca</t>
  </si>
  <si>
    <t>Ingreso anual EE. UU.</t>
  </si>
  <si>
    <t>Ingreso anual Dinamarca</t>
  </si>
  <si>
    <t>Decida si tiene que usar una fórmula de muestra o de población para la desviación estándar y el coeficiente de variación</t>
  </si>
  <si>
    <t>Calcule la desviación estándar de los ingresos en los EE. UU. y en Dinamarca</t>
  </si>
  <si>
    <t>Calcular el coeficiente de variación de la renta en USA y en Dinamarca</t>
  </si>
  <si>
    <t>Tarea 4</t>
  </si>
  <si>
    <t>Intenta interpretar los números que obtuviste</t>
  </si>
  <si>
    <t>Variación EE. UU.</t>
  </si>
  <si>
    <t>Sugerencia: puede comenzar calculando la media y la varianza</t>
  </si>
  <si>
    <t>Tienes los ingresos personales anuales de 11 personas de EE. UU. y 11 de Dinamarca. Tienes los ingresos medios para EE. UU. de ejercicios anteriores.</t>
  </si>
  <si>
    <t>Media=</t>
  </si>
  <si>
    <t>Desviacion estándar=</t>
  </si>
  <si>
    <t>Coeficiente de variación=</t>
  </si>
  <si>
    <t xml:space="preserve"> EE. UU.</t>
  </si>
  <si>
    <t>Dinamarca</t>
  </si>
  <si>
    <t>En este caso el coeficiente de mayor variacion es el de los ingresos anuales que a comparación con el de Dinamarica que fue menor.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</si>
</sst>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68" formatCode="#,##0.00\ [$kr.-406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1" applyNumberFormat="1" applyFont="1" applyFill="1"/>
    <xf numFmtId="168" fontId="2" fillId="2" borderId="0" xfId="0" applyNumberFormat="1" applyFont="1" applyFill="1"/>
    <xf numFmtId="168" fontId="2" fillId="2" borderId="2" xfId="0" applyNumberFormat="1" applyFont="1" applyFill="1" applyBorder="1"/>
    <xf numFmtId="0" fontId="4" fillId="2" borderId="4" xfId="0" applyFont="1" applyFill="1" applyBorder="1"/>
    <xf numFmtId="164" fontId="2" fillId="2" borderId="5" xfId="1" applyFont="1" applyFill="1" applyBorder="1"/>
    <xf numFmtId="165" fontId="2" fillId="2" borderId="5" xfId="1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5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estándar y cv'!$B$13</c:f>
              <c:strCache>
                <c:ptCount val="1"/>
                <c:pt idx="0">
                  <c:v>Ingreso anual EE. UU.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estándar y cv'!$B$14:$B$24</c:f>
              <c:numCache>
                <c:formatCode>_("$"* #,##0.00_);_("$"* \(#,##0.00\);_("$"* "-"??_);_(@_)</c:formatCode>
                <c:ptCount val="11"/>
                <c:pt idx="0">
                  <c:v>62000</c:v>
                </c:pt>
                <c:pt idx="1">
                  <c:v>64000</c:v>
                </c:pt>
                <c:pt idx="2">
                  <c:v>49000</c:v>
                </c:pt>
                <c:pt idx="3">
                  <c:v>324000</c:v>
                </c:pt>
                <c:pt idx="4">
                  <c:v>1264000</c:v>
                </c:pt>
                <c:pt idx="5">
                  <c:v>54330</c:v>
                </c:pt>
                <c:pt idx="6">
                  <c:v>64000</c:v>
                </c:pt>
                <c:pt idx="7">
                  <c:v>51000</c:v>
                </c:pt>
                <c:pt idx="8">
                  <c:v>55000</c:v>
                </c:pt>
                <c:pt idx="9">
                  <c:v>48000</c:v>
                </c:pt>
                <c:pt idx="10">
                  <c:v>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5-4702-A088-5144112BB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56784"/>
        <c:axId val="415759080"/>
      </c:scatterChart>
      <c:valAx>
        <c:axId val="4157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5759080"/>
        <c:crosses val="autoZero"/>
        <c:crossBetween val="midCat"/>
      </c:valAx>
      <c:valAx>
        <c:axId val="41575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57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estándar y cv'!$E$13</c:f>
              <c:strCache>
                <c:ptCount val="1"/>
                <c:pt idx="0">
                  <c:v>Ingreso anual Dinamarca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estándar y cv'!$E$14:$E$24</c:f>
              <c:numCache>
                <c:formatCode>#,##0.00\ [$kr.-406]</c:formatCode>
                <c:ptCount val="11"/>
                <c:pt idx="0">
                  <c:v>462852.36502627813</c:v>
                </c:pt>
                <c:pt idx="1">
                  <c:v>470317.72575250838</c:v>
                </c:pt>
                <c:pt idx="2">
                  <c:v>567367.41519350221</c:v>
                </c:pt>
                <c:pt idx="3">
                  <c:v>589763.49737219303</c:v>
                </c:pt>
                <c:pt idx="4">
                  <c:v>500179.16865742957</c:v>
                </c:pt>
                <c:pt idx="5">
                  <c:v>492713.80793119926</c:v>
                </c:pt>
                <c:pt idx="6">
                  <c:v>515109.89010989014</c:v>
                </c:pt>
                <c:pt idx="7">
                  <c:v>507644.52938365989</c:v>
                </c:pt>
                <c:pt idx="8">
                  <c:v>425525.56139512663</c:v>
                </c:pt>
                <c:pt idx="9">
                  <c:v>522575.25083612045</c:v>
                </c:pt>
                <c:pt idx="10">
                  <c:v>500179.16865742957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E-4727-B535-83B4CF6C6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71536"/>
        <c:axId val="433373832"/>
      </c:scatterChart>
      <c:valAx>
        <c:axId val="4333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373832"/>
        <c:crosses val="autoZero"/>
        <c:crossBetween val="midCat"/>
      </c:valAx>
      <c:valAx>
        <c:axId val="4333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kr.-406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37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36</xdr:row>
      <xdr:rowOff>38100</xdr:rowOff>
    </xdr:from>
    <xdr:to>
      <xdr:col>5</xdr:col>
      <xdr:colOff>171450</xdr:colOff>
      <xdr:row>54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36</xdr:row>
      <xdr:rowOff>57150</xdr:rowOff>
    </xdr:from>
    <xdr:to>
      <xdr:col>8</xdr:col>
      <xdr:colOff>1057275</xdr:colOff>
      <xdr:row>54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tabSelected="1" topLeftCell="A18" zoomScaleNormal="100" workbookViewId="0">
      <selection activeCell="K35" sqref="K35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20.140625" style="1" bestFit="1" customWidth="1"/>
    <col min="4" max="4" width="7.5703125" style="1" bestFit="1" customWidth="1"/>
    <col min="5" max="5" width="20.7109375" style="1" customWidth="1"/>
    <col min="6" max="6" width="20.85546875" style="1" customWidth="1"/>
    <col min="7" max="7" width="19.140625" style="1" customWidth="1"/>
    <col min="8" max="8" width="20.140625" style="1" customWidth="1"/>
    <col min="9" max="9" width="18.28515625" style="1" bestFit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15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6</v>
      </c>
      <c r="E13" s="3" t="s">
        <v>7</v>
      </c>
      <c r="G13" s="7"/>
    </row>
    <row r="14" spans="2:12" x14ac:dyDescent="0.2">
      <c r="B14" s="5">
        <v>62000</v>
      </c>
      <c r="E14" s="15">
        <v>462852.36502627813</v>
      </c>
      <c r="F14" s="11"/>
    </row>
    <row r="15" spans="2:12" x14ac:dyDescent="0.2">
      <c r="B15" s="5">
        <v>64000</v>
      </c>
      <c r="E15" s="15">
        <v>470317.72575250838</v>
      </c>
      <c r="F15" s="11"/>
      <c r="H15" s="8"/>
    </row>
    <row r="16" spans="2:12" x14ac:dyDescent="0.2">
      <c r="B16" s="5">
        <v>49000</v>
      </c>
      <c r="E16" s="15">
        <v>567367.41519350221</v>
      </c>
      <c r="F16" s="11"/>
      <c r="G16" s="7"/>
      <c r="K16" s="4"/>
      <c r="L16" s="13"/>
    </row>
    <row r="17" spans="2:12" x14ac:dyDescent="0.2">
      <c r="B17" s="5">
        <v>324000</v>
      </c>
      <c r="E17" s="15">
        <v>589763.49737219303</v>
      </c>
      <c r="F17" s="11"/>
      <c r="K17" s="4"/>
      <c r="L17" s="14"/>
    </row>
    <row r="18" spans="2:12" x14ac:dyDescent="0.2">
      <c r="B18" s="5">
        <v>1264000</v>
      </c>
      <c r="E18" s="15">
        <v>500179.16865742957</v>
      </c>
      <c r="F18" s="11"/>
      <c r="H18" s="4"/>
      <c r="I18" s="5"/>
      <c r="K18" s="4"/>
      <c r="L18" s="13"/>
    </row>
    <row r="19" spans="2:12" x14ac:dyDescent="0.2">
      <c r="B19" s="5">
        <v>54330</v>
      </c>
      <c r="D19" s="10"/>
      <c r="E19" s="15">
        <v>492713.80793119926</v>
      </c>
      <c r="F19" s="11"/>
    </row>
    <row r="20" spans="2:12" x14ac:dyDescent="0.2">
      <c r="B20" s="5">
        <v>64000</v>
      </c>
      <c r="D20" s="8"/>
      <c r="E20" s="15">
        <v>515109.89010989014</v>
      </c>
      <c r="F20" s="11"/>
      <c r="G20" s="7"/>
      <c r="H20" s="4"/>
      <c r="I20" s="12"/>
      <c r="K20" s="4"/>
      <c r="L20" s="12"/>
    </row>
    <row r="21" spans="2:12" x14ac:dyDescent="0.2">
      <c r="B21" s="5">
        <v>51000</v>
      </c>
      <c r="D21" s="8"/>
      <c r="E21" s="15">
        <v>507644.52938365989</v>
      </c>
      <c r="F21" s="11"/>
    </row>
    <row r="22" spans="2:12" x14ac:dyDescent="0.2">
      <c r="B22" s="5">
        <v>55000</v>
      </c>
      <c r="D22" s="8"/>
      <c r="E22" s="15">
        <v>425525.56139512663</v>
      </c>
      <c r="F22" s="11"/>
      <c r="G22" s="7"/>
    </row>
    <row r="23" spans="2:12" x14ac:dyDescent="0.2">
      <c r="B23" s="5">
        <v>48000</v>
      </c>
      <c r="D23" s="8"/>
      <c r="E23" s="15">
        <v>522575.25083612045</v>
      </c>
      <c r="F23" s="11"/>
    </row>
    <row r="24" spans="2:12" ht="12.75" thickBot="1" x14ac:dyDescent="0.25">
      <c r="B24" s="6">
        <v>53000</v>
      </c>
      <c r="D24" s="8"/>
      <c r="E24" s="16">
        <v>500179.16865742957</v>
      </c>
      <c r="F24" s="11"/>
    </row>
    <row r="25" spans="2:12" x14ac:dyDescent="0.2">
      <c r="B25" s="9"/>
    </row>
    <row r="26" spans="2:12" x14ac:dyDescent="0.2">
      <c r="H26" s="4"/>
      <c r="I26" s="11"/>
      <c r="K26" s="4"/>
      <c r="L26" s="13"/>
    </row>
    <row r="29" spans="2:12" x14ac:dyDescent="0.2">
      <c r="B29" s="24" t="s">
        <v>19</v>
      </c>
      <c r="C29" s="24"/>
      <c r="F29" s="24" t="s">
        <v>20</v>
      </c>
      <c r="G29" s="25"/>
    </row>
    <row r="30" spans="2:12" x14ac:dyDescent="0.2">
      <c r="B30" s="17" t="s">
        <v>16</v>
      </c>
      <c r="C30" s="18">
        <f>AVERAGE(B14:B24)</f>
        <v>189848.18181818182</v>
      </c>
      <c r="F30" s="17" t="s">
        <v>16</v>
      </c>
      <c r="G30" s="21">
        <f>AVERAGE((E14:E24))</f>
        <v>504929.85275593976</v>
      </c>
      <c r="I30" s="1" t="s">
        <v>21</v>
      </c>
    </row>
    <row r="31" spans="2:12" x14ac:dyDescent="0.2">
      <c r="B31" s="17" t="s">
        <v>13</v>
      </c>
      <c r="C31" s="19">
        <f>_xlfn.VAR.S(B14:B24)</f>
        <v>133433409536.36362</v>
      </c>
      <c r="F31" s="17" t="s">
        <v>13</v>
      </c>
      <c r="G31" s="21">
        <f>_xlfn.VAR.S(E14:E24)</f>
        <v>2098548471.0972359</v>
      </c>
    </row>
    <row r="32" spans="2:12" x14ac:dyDescent="0.2">
      <c r="B32" s="20"/>
      <c r="C32" s="21"/>
      <c r="F32" s="20"/>
      <c r="G32" s="21"/>
    </row>
    <row r="33" spans="2:7" x14ac:dyDescent="0.2">
      <c r="B33" s="17" t="s">
        <v>17</v>
      </c>
      <c r="C33" s="21">
        <f>_xlfn.STDEV.S(B14:B24)</f>
        <v>365285.38095078978</v>
      </c>
      <c r="F33" s="17" t="s">
        <v>17</v>
      </c>
      <c r="G33" s="21">
        <f>_xlfn.STDEV.S(E14:E24)</f>
        <v>45809.91673314017</v>
      </c>
    </row>
    <row r="34" spans="2:7" x14ac:dyDescent="0.2">
      <c r="B34" s="22" t="s">
        <v>18</v>
      </c>
      <c r="C34" s="23">
        <f>(C33/C30)*100</f>
        <v>192.4092069001876</v>
      </c>
      <c r="F34" s="22" t="s">
        <v>18</v>
      </c>
      <c r="G34" s="23">
        <f>(G33/G30)*100</f>
        <v>9.0725308640609548</v>
      </c>
    </row>
  </sheetData>
  <mergeCells count="2">
    <mergeCell ref="B29:C29"/>
    <mergeCell ref="F29:G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estándar y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Daniela Rios Gonzalez</cp:lastModifiedBy>
  <dcterms:created xsi:type="dcterms:W3CDTF">2017-04-19T13:21:25Z</dcterms:created>
  <dcterms:modified xsi:type="dcterms:W3CDTF">2023-02-27T01:24:40Z</dcterms:modified>
</cp:coreProperties>
</file>