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hkachmar/Documents/UMBC/MDSG /qPCR data TransCh/"/>
    </mc:Choice>
  </mc:AlternateContent>
  <xr:revisionPtr revIDLastSave="0" documentId="13_ncr:1_{9A6FAFD7-4C10-6843-99AC-935D44B14BC1}" xr6:coauthVersionLast="47" xr6:coauthVersionMax="47" xr10:uidLastSave="{00000000-0000-0000-0000-000000000000}"/>
  <bookViews>
    <workbookView xWindow="0" yWindow="500" windowWidth="28800" windowHeight="16340" xr2:uid="{108F4256-6EA1-8444-ADA7-765A12BAE3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2" l="1" a="1"/>
  <c r="I11" i="2" s="1"/>
  <c r="D11" i="2"/>
  <c r="I7" i="2" a="1"/>
  <c r="I7" i="2" s="1"/>
  <c r="D7" i="2"/>
  <c r="D6" i="2"/>
  <c r="D4" i="2"/>
  <c r="D3" i="2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<sst xmlns="http://schemas.openxmlformats.org/spreadsheetml/2006/main" count="737" uniqueCount="171">
  <si>
    <t>Sample name</t>
  </si>
  <si>
    <t>Species</t>
  </si>
  <si>
    <t>PB1-1C</t>
  </si>
  <si>
    <t>PB1-2C</t>
  </si>
  <si>
    <t>PB1-3C</t>
  </si>
  <si>
    <t>PB1-4C</t>
  </si>
  <si>
    <t>PB1-5C</t>
  </si>
  <si>
    <t>PB2-1C</t>
  </si>
  <si>
    <t>PB2-2C</t>
  </si>
  <si>
    <t>PB2-3C</t>
  </si>
  <si>
    <t>PB2-4C</t>
  </si>
  <si>
    <t>PB2-5C</t>
  </si>
  <si>
    <t>PB3-1C</t>
  </si>
  <si>
    <t>PB3-2C</t>
  </si>
  <si>
    <t>PB3-3C</t>
  </si>
  <si>
    <t>PB3-4C</t>
  </si>
  <si>
    <t>PB3-5C</t>
  </si>
  <si>
    <t/>
  </si>
  <si>
    <t>PB1-1</t>
  </si>
  <si>
    <t>PB1-2</t>
  </si>
  <si>
    <t>PB1-3</t>
  </si>
  <si>
    <t>PB1-4</t>
  </si>
  <si>
    <t>PB1-5</t>
  </si>
  <si>
    <t>PB2-1</t>
  </si>
  <si>
    <t>PB2-2</t>
  </si>
  <si>
    <t>PB2-3</t>
  </si>
  <si>
    <t>PB2-4</t>
  </si>
  <si>
    <t>PB2-5</t>
  </si>
  <si>
    <t>PB3-1</t>
  </si>
  <si>
    <t>PB3-2</t>
  </si>
  <si>
    <t>PB3-3</t>
  </si>
  <si>
    <t>PB3-4</t>
  </si>
  <si>
    <t>PB3-5</t>
  </si>
  <si>
    <t>CV1-1</t>
  </si>
  <si>
    <t>CV1-2</t>
  </si>
  <si>
    <t>CV1-3</t>
  </si>
  <si>
    <t>CV1-4</t>
  </si>
  <si>
    <t>CV1-5</t>
  </si>
  <si>
    <t>CV2-1</t>
  </si>
  <si>
    <t>CV2-2</t>
  </si>
  <si>
    <t>CV2-3</t>
  </si>
  <si>
    <t>CV2-4</t>
  </si>
  <si>
    <t>CV2-5</t>
  </si>
  <si>
    <t>CV3-1</t>
  </si>
  <si>
    <t>CV3-2</t>
  </si>
  <si>
    <t>CV3-3</t>
  </si>
  <si>
    <t>CV3-4</t>
  </si>
  <si>
    <t>CV3-5</t>
  </si>
  <si>
    <t>HC1-1</t>
  </si>
  <si>
    <t>HC1-2</t>
  </si>
  <si>
    <t>HC1-3</t>
  </si>
  <si>
    <t>HC1-4</t>
  </si>
  <si>
    <t>HC1-5</t>
  </si>
  <si>
    <t>HC2-1</t>
  </si>
  <si>
    <t>HC2-2</t>
  </si>
  <si>
    <t>HC2-3</t>
  </si>
  <si>
    <t>HC2-4</t>
  </si>
  <si>
    <t>HC2-5</t>
  </si>
  <si>
    <t>HC3-1</t>
  </si>
  <si>
    <t>HC3-2</t>
  </si>
  <si>
    <t>HC3-3</t>
  </si>
  <si>
    <t>HC3-4</t>
  </si>
  <si>
    <t>HC3-5</t>
  </si>
  <si>
    <t>CV1-1C</t>
  </si>
  <si>
    <t>CV1-2C</t>
  </si>
  <si>
    <t>CV1-3C</t>
  </si>
  <si>
    <t>CV1-4C</t>
  </si>
  <si>
    <t>CV1-5C</t>
  </si>
  <si>
    <t>CV2-1C</t>
  </si>
  <si>
    <t>CV2-2C</t>
  </si>
  <si>
    <t>CV2-3C</t>
  </si>
  <si>
    <t>CV2-4C</t>
  </si>
  <si>
    <t>CV2-5C</t>
  </si>
  <si>
    <t>CV3-1C</t>
  </si>
  <si>
    <t>CV3-2C</t>
  </si>
  <si>
    <t>CV3-3C</t>
  </si>
  <si>
    <t>CV3-4C</t>
  </si>
  <si>
    <t>CV3-5C</t>
  </si>
  <si>
    <t>HC1-1C</t>
  </si>
  <si>
    <t>HC1-2C</t>
  </si>
  <si>
    <t>HC1-3C</t>
  </si>
  <si>
    <t>HC1-4C</t>
  </si>
  <si>
    <t>HC1-5C</t>
  </si>
  <si>
    <t>HC2-1C</t>
  </si>
  <si>
    <t>HC2-2C</t>
  </si>
  <si>
    <t>HC2-3C</t>
  </si>
  <si>
    <t>HC2-4C</t>
  </si>
  <si>
    <t>HC2-5C</t>
  </si>
  <si>
    <t>HC3-1C</t>
  </si>
  <si>
    <t>HC3-2C</t>
  </si>
  <si>
    <t>HC3-3C</t>
  </si>
  <si>
    <t>HC3-4C</t>
  </si>
  <si>
    <t>HC3-5C</t>
  </si>
  <si>
    <t>P1-D3-1</t>
  </si>
  <si>
    <t>P1-D5-1</t>
  </si>
  <si>
    <t>P1-D5-2</t>
  </si>
  <si>
    <t>P1-D6-1</t>
  </si>
  <si>
    <t>P1-D7-1</t>
  </si>
  <si>
    <t>P1-D7-2</t>
  </si>
  <si>
    <t>P1-D7-3</t>
  </si>
  <si>
    <t>P1-D7-4</t>
  </si>
  <si>
    <t>P2-D3-1</t>
  </si>
  <si>
    <t>P2-D4-1</t>
  </si>
  <si>
    <t>P2-D4-2</t>
  </si>
  <si>
    <t>P2-D5-1</t>
  </si>
  <si>
    <t>P2-D6-2</t>
  </si>
  <si>
    <t>P2-D7-1</t>
  </si>
  <si>
    <t>P2-D7-2</t>
  </si>
  <si>
    <t>P2-D7-3</t>
  </si>
  <si>
    <t>P2-D7-4</t>
  </si>
  <si>
    <t>P3-D5-2</t>
  </si>
  <si>
    <t>P3-D6-1</t>
  </si>
  <si>
    <t>P3-D7-1</t>
  </si>
  <si>
    <t>P3-D7-2</t>
  </si>
  <si>
    <t>P3-D7-3</t>
  </si>
  <si>
    <t>HC1-4-M1</t>
  </si>
  <si>
    <t>HC1-D7-M1</t>
  </si>
  <si>
    <t>HC3-D7-C1</t>
  </si>
  <si>
    <t>copies.mg</t>
  </si>
  <si>
    <t>Dose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</si>
  <si>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</si>
  <si>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</si>
  <si>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</si>
  <si>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</si>
  <si>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</si>
  <si>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</si>
  <si>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</si>
  <si>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</si>
  <si>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</si>
  <si>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</si>
  <si>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</si>
  <si>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</si>
  <si>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</si>
  <si>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</si>
  <si>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</si>
  <si>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</si>
  <si>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</si>
  <si>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</si>
  <si>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</si>
  <si>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</si>
  <si>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</si>
  <si>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</si>
  <si>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</si>
  <si>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</si>
  <si>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C. gigas</t>
  </si>
  <si>
    <t>M. mercenaria</t>
  </si>
  <si>
    <t>C. virginica</t>
  </si>
  <si>
    <t>FRA CON</t>
  </si>
  <si>
    <t>FRA SURV</t>
  </si>
  <si>
    <t>FRA MORT</t>
  </si>
  <si>
    <t>FRA CON MORT</t>
  </si>
  <si>
    <t>SD CON</t>
  </si>
  <si>
    <t>SD SURV</t>
  </si>
  <si>
    <t>SD MORT</t>
  </si>
  <si>
    <t>Sample 25</t>
  </si>
  <si>
    <t>Sample 26</t>
  </si>
  <si>
    <t>Virus.Status</t>
  </si>
  <si>
    <t>cg con</t>
  </si>
  <si>
    <t>cg surv</t>
  </si>
  <si>
    <t>cg mort</t>
  </si>
  <si>
    <t>n</t>
  </si>
  <si>
    <t>mean</t>
  </si>
  <si>
    <t>cv con</t>
  </si>
  <si>
    <t>cv surv</t>
  </si>
  <si>
    <t>cv mort</t>
  </si>
  <si>
    <t>FRA</t>
  </si>
  <si>
    <t>SD</t>
  </si>
  <si>
    <t>mm con</t>
  </si>
  <si>
    <t>mm surv</t>
  </si>
  <si>
    <t>mm mort</t>
  </si>
  <si>
    <t>mm con 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</si>
</sst>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55E8-E222-154F-990E-A6C1FD0B42F6}">
  <dimension ref="A1:F238"/>
  <sheetViews>
    <sheetView tabSelected="1" workbookViewId="0">
      <selection activeCell="H1" sqref="H1:P13"/>
    </sheetView>
  </sheetViews>
  <sheetFormatPr baseColWidth="10" defaultRowHeight="16" x14ac:dyDescent="0.2"/>
  <cols>
    <col min="5" max="5" width="16.83203125" customWidth="1"/>
    <col min="6" max="6" width="18" customWidth="1"/>
  </cols>
  <sheetData>
    <row r="1" spans="1:6" x14ac:dyDescent="0.2">
      <c r="A1" t="s">
        <v>0</v>
      </c>
      <c r="B1" t="s">
        <v>1</v>
      </c>
      <c r="C1" t="s">
        <v>119</v>
      </c>
      <c r="D1" t="s">
        <v>156</v>
      </c>
      <c r="E1" t="s">
        <v>118</v>
      </c>
    </row>
    <row r="2" spans="1:6" x14ac:dyDescent="0.2">
      <c r="A2" t="s">
        <v>2</v>
      </c>
      <c r="B2" t="s">
        <v>144</v>
      </c>
      <c r="C2">
        <v>0</v>
      </c>
      <c r="D2" t="s">
        <v>147</v>
      </c>
      <c r="E2">
        <v>0</v>
      </c>
      <c r="F2" s="1"/>
    </row>
    <row r="3" spans="1:6" x14ac:dyDescent="0.2">
      <c r="A3" t="s">
        <v>3</v>
      </c>
      <c r="B3" t="s">
        <v>144</v>
      </c>
      <c r="C3">
        <v>0</v>
      </c>
      <c r="D3" t="s">
        <v>147</v>
      </c>
      <c r="E3">
        <v>0</v>
      </c>
      <c r="F3" s="1"/>
    </row>
    <row r="4" spans="1:6" x14ac:dyDescent="0.2">
      <c r="A4" t="s">
        <v>4</v>
      </c>
      <c r="B4" t="s">
        <v>144</v>
      </c>
      <c r="C4">
        <v>0</v>
      </c>
      <c r="D4" t="s">
        <v>147</v>
      </c>
      <c r="E4">
        <v>0</v>
      </c>
      <c r="F4" s="1"/>
    </row>
    <row r="5" spans="1:6" x14ac:dyDescent="0.2">
      <c r="A5" t="s">
        <v>5</v>
      </c>
      <c r="B5" t="s">
        <v>144</v>
      </c>
      <c r="C5">
        <v>0</v>
      </c>
      <c r="D5" t="s">
        <v>147</v>
      </c>
      <c r="E5">
        <v>0</v>
      </c>
      <c r="F5" s="1"/>
    </row>
    <row r="6" spans="1:6" x14ac:dyDescent="0.2">
      <c r="A6" t="s">
        <v>6</v>
      </c>
      <c r="B6" t="s">
        <v>144</v>
      </c>
      <c r="C6">
        <v>0</v>
      </c>
      <c r="D6" t="s">
        <v>147</v>
      </c>
      <c r="E6">
        <v>0</v>
      </c>
      <c r="F6" s="1"/>
    </row>
    <row r="7" spans="1:6" x14ac:dyDescent="0.2">
      <c r="A7" t="s">
        <v>7</v>
      </c>
      <c r="B7" t="s">
        <v>144</v>
      </c>
      <c r="C7">
        <v>0</v>
      </c>
      <c r="D7" t="s">
        <v>147</v>
      </c>
      <c r="E7">
        <v>0</v>
      </c>
      <c r="F7" s="1"/>
    </row>
    <row r="8" spans="1:6" x14ac:dyDescent="0.2">
      <c r="A8" t="s">
        <v>8</v>
      </c>
      <c r="B8" t="s">
        <v>144</v>
      </c>
      <c r="C8">
        <v>0</v>
      </c>
      <c r="D8" t="s">
        <v>147</v>
      </c>
      <c r="E8">
        <v>0</v>
      </c>
      <c r="F8" s="1"/>
    </row>
    <row r="9" spans="1:6" x14ac:dyDescent="0.2">
      <c r="A9" t="s">
        <v>9</v>
      </c>
      <c r="B9" t="s">
        <v>144</v>
      </c>
      <c r="C9">
        <v>0</v>
      </c>
      <c r="D9" t="s">
        <v>147</v>
      </c>
      <c r="E9">
        <v>3.5107049625366926</v>
      </c>
      <c r="F9" s="1"/>
    </row>
    <row r="10" spans="1:6" x14ac:dyDescent="0.2">
      <c r="A10" t="s">
        <v>10</v>
      </c>
      <c r="B10" t="s">
        <v>144</v>
      </c>
      <c r="C10">
        <v>0</v>
      </c>
      <c r="D10" t="s">
        <v>147</v>
      </c>
      <c r="E10">
        <v>0</v>
      </c>
      <c r="F10" s="1"/>
    </row>
    <row r="11" spans="1:6" x14ac:dyDescent="0.2">
      <c r="A11" t="s">
        <v>11</v>
      </c>
      <c r="B11" t="s">
        <v>144</v>
      </c>
      <c r="C11">
        <v>0</v>
      </c>
      <c r="D11" t="s">
        <v>147</v>
      </c>
      <c r="E11">
        <v>0</v>
      </c>
      <c r="F11" s="1"/>
    </row>
    <row r="12" spans="1:6" x14ac:dyDescent="0.2">
      <c r="A12" t="s">
        <v>12</v>
      </c>
      <c r="B12" t="s">
        <v>144</v>
      </c>
      <c r="C12">
        <v>0</v>
      </c>
      <c r="D12" t="s">
        <v>147</v>
      </c>
      <c r="E12">
        <v>0</v>
      </c>
      <c r="F12" s="1"/>
    </row>
    <row r="13" spans="1:6" x14ac:dyDescent="0.2">
      <c r="A13" t="s">
        <v>13</v>
      </c>
      <c r="B13" t="s">
        <v>144</v>
      </c>
      <c r="C13">
        <v>0</v>
      </c>
      <c r="D13" t="s">
        <v>147</v>
      </c>
      <c r="E13">
        <v>0</v>
      </c>
      <c r="F13" s="1"/>
    </row>
    <row r="14" spans="1:6" x14ac:dyDescent="0.2">
      <c r="A14" t="s">
        <v>14</v>
      </c>
      <c r="B14" t="s">
        <v>144</v>
      </c>
      <c r="C14">
        <v>0</v>
      </c>
      <c r="D14" t="s">
        <v>147</v>
      </c>
      <c r="E14">
        <v>0</v>
      </c>
      <c r="F14" s="1"/>
    </row>
    <row r="15" spans="1:6" x14ac:dyDescent="0.2">
      <c r="A15" t="s">
        <v>15</v>
      </c>
      <c r="B15" t="s">
        <v>144</v>
      </c>
      <c r="C15">
        <v>0</v>
      </c>
      <c r="D15" t="s">
        <v>147</v>
      </c>
      <c r="E15">
        <v>0</v>
      </c>
      <c r="F15" s="1"/>
    </row>
    <row r="16" spans="1:6" x14ac:dyDescent="0.2">
      <c r="A16" t="s">
        <v>16</v>
      </c>
      <c r="B16" t="s">
        <v>144</v>
      </c>
      <c r="C16">
        <v>0</v>
      </c>
      <c r="D16" t="s">
        <v>147</v>
      </c>
      <c r="E16">
        <v>0</v>
      </c>
    </row>
    <row r="17" spans="1:6" x14ac:dyDescent="0.2">
      <c r="A17" t="s">
        <v>18</v>
      </c>
      <c r="B17" t="s">
        <v>144</v>
      </c>
      <c r="C17">
        <v>6</v>
      </c>
      <c r="D17" t="s">
        <v>148</v>
      </c>
      <c r="E17">
        <v>7493.581136067708</v>
      </c>
      <c r="F17" s="1"/>
    </row>
    <row r="18" spans="1:6" x14ac:dyDescent="0.2">
      <c r="A18" t="s">
        <v>19</v>
      </c>
      <c r="B18" t="s">
        <v>144</v>
      </c>
      <c r="C18">
        <v>6</v>
      </c>
      <c r="D18" t="s">
        <v>148</v>
      </c>
      <c r="E18">
        <v>4973.9615122477217</v>
      </c>
      <c r="F18" s="1"/>
    </row>
    <row r="19" spans="1:6" x14ac:dyDescent="0.2">
      <c r="A19" t="s">
        <v>20</v>
      </c>
      <c r="B19" t="s">
        <v>144</v>
      </c>
      <c r="C19">
        <v>6</v>
      </c>
      <c r="D19" t="s">
        <v>148</v>
      </c>
      <c r="E19">
        <v>4398.5895876024588</v>
      </c>
      <c r="F19" s="1"/>
    </row>
    <row r="20" spans="1:6" x14ac:dyDescent="0.2">
      <c r="A20" t="s">
        <v>21</v>
      </c>
      <c r="B20" t="s">
        <v>144</v>
      </c>
      <c r="C20">
        <v>6</v>
      </c>
      <c r="D20" t="s">
        <v>148</v>
      </c>
      <c r="E20">
        <v>2777804.375</v>
      </c>
      <c r="F20" s="1"/>
    </row>
    <row r="21" spans="1:6" x14ac:dyDescent="0.2">
      <c r="A21" t="s">
        <v>22</v>
      </c>
      <c r="B21" t="s">
        <v>144</v>
      </c>
      <c r="C21">
        <v>6</v>
      </c>
      <c r="D21" t="s">
        <v>148</v>
      </c>
      <c r="E21">
        <v>2938.7884005694318</v>
      </c>
      <c r="F21" s="1"/>
    </row>
    <row r="22" spans="1:6" x14ac:dyDescent="0.2">
      <c r="A22" t="s">
        <v>23</v>
      </c>
      <c r="B22" t="s">
        <v>144</v>
      </c>
      <c r="C22">
        <v>6</v>
      </c>
      <c r="D22" t="s">
        <v>148</v>
      </c>
      <c r="E22">
        <v>3857.84912109375</v>
      </c>
      <c r="F22" s="1"/>
    </row>
    <row r="23" spans="1:6" x14ac:dyDescent="0.2">
      <c r="A23" t="s">
        <v>24</v>
      </c>
      <c r="B23" t="s">
        <v>144</v>
      </c>
      <c r="C23">
        <v>6</v>
      </c>
      <c r="D23" t="s">
        <v>148</v>
      </c>
      <c r="E23">
        <v>4529.6880210318213</v>
      </c>
      <c r="F23" s="1"/>
    </row>
    <row r="24" spans="1:6" x14ac:dyDescent="0.2">
      <c r="A24" t="s">
        <v>25</v>
      </c>
      <c r="B24" t="s">
        <v>144</v>
      </c>
      <c r="C24">
        <v>6</v>
      </c>
      <c r="D24" t="s">
        <v>148</v>
      </c>
      <c r="E24">
        <v>6753.656560724432</v>
      </c>
      <c r="F24" s="1"/>
    </row>
    <row r="25" spans="1:6" x14ac:dyDescent="0.2">
      <c r="A25" t="s">
        <v>26</v>
      </c>
      <c r="B25" t="s">
        <v>144</v>
      </c>
      <c r="C25">
        <v>6</v>
      </c>
      <c r="D25" t="s">
        <v>148</v>
      </c>
      <c r="E25">
        <v>4764.2784118652344</v>
      </c>
      <c r="F25" s="1"/>
    </row>
    <row r="26" spans="1:6" x14ac:dyDescent="0.2">
      <c r="A26" t="s">
        <v>27</v>
      </c>
      <c r="B26" t="s">
        <v>144</v>
      </c>
      <c r="C26">
        <v>6</v>
      </c>
      <c r="D26" t="s">
        <v>148</v>
      </c>
      <c r="E26">
        <v>3992.550048828125</v>
      </c>
      <c r="F26" s="1"/>
    </row>
    <row r="27" spans="1:6" x14ac:dyDescent="0.2">
      <c r="A27" t="s">
        <v>28</v>
      </c>
      <c r="B27" t="s">
        <v>144</v>
      </c>
      <c r="C27">
        <v>6</v>
      </c>
      <c r="D27" t="s">
        <v>148</v>
      </c>
      <c r="E27">
        <v>4026.3342963324653</v>
      </c>
      <c r="F27" s="1"/>
    </row>
    <row r="28" spans="1:6" x14ac:dyDescent="0.2">
      <c r="A28" t="s">
        <v>29</v>
      </c>
      <c r="B28" t="s">
        <v>144</v>
      </c>
      <c r="C28">
        <v>6</v>
      </c>
      <c r="D28" t="s">
        <v>148</v>
      </c>
      <c r="E28">
        <v>14315.216064453125</v>
      </c>
      <c r="F28" s="1"/>
    </row>
    <row r="29" spans="1:6" x14ac:dyDescent="0.2">
      <c r="A29" t="s">
        <v>30</v>
      </c>
      <c r="B29" t="s">
        <v>144</v>
      </c>
      <c r="C29">
        <v>6</v>
      </c>
      <c r="D29" t="s">
        <v>148</v>
      </c>
      <c r="E29">
        <v>3268.1460910373266</v>
      </c>
      <c r="F29" s="1"/>
    </row>
    <row r="30" spans="1:6" x14ac:dyDescent="0.2">
      <c r="A30" t="s">
        <v>31</v>
      </c>
      <c r="B30" t="s">
        <v>144</v>
      </c>
      <c r="C30">
        <v>6</v>
      </c>
      <c r="D30" t="s">
        <v>148</v>
      </c>
      <c r="E30">
        <v>1889.7267855130708</v>
      </c>
      <c r="F30" s="1"/>
    </row>
    <row r="31" spans="1:6" x14ac:dyDescent="0.2">
      <c r="A31" t="s">
        <v>32</v>
      </c>
      <c r="B31" t="s">
        <v>144</v>
      </c>
      <c r="C31">
        <v>6</v>
      </c>
      <c r="D31" t="s">
        <v>148</v>
      </c>
      <c r="E31">
        <v>1653.9251393285292</v>
      </c>
      <c r="F31" s="1"/>
    </row>
    <row r="32" spans="1:6" x14ac:dyDescent="0.2">
      <c r="A32" t="s">
        <v>33</v>
      </c>
      <c r="B32" t="s">
        <v>146</v>
      </c>
      <c r="C32">
        <v>6</v>
      </c>
      <c r="D32" t="s">
        <v>148</v>
      </c>
      <c r="E32">
        <v>0</v>
      </c>
      <c r="F32" s="1"/>
    </row>
    <row r="33" spans="1:6" x14ac:dyDescent="0.2">
      <c r="A33" t="s">
        <v>34</v>
      </c>
      <c r="B33" t="s">
        <v>146</v>
      </c>
      <c r="C33">
        <v>6</v>
      </c>
      <c r="D33" t="s">
        <v>148</v>
      </c>
      <c r="E33">
        <v>0</v>
      </c>
      <c r="F33" s="1"/>
    </row>
    <row r="34" spans="1:6" x14ac:dyDescent="0.2">
      <c r="A34" t="s">
        <v>35</v>
      </c>
      <c r="B34" t="s">
        <v>146</v>
      </c>
      <c r="C34">
        <v>6</v>
      </c>
      <c r="D34" t="s">
        <v>148</v>
      </c>
      <c r="E34">
        <v>18.911586269255608</v>
      </c>
      <c r="F34" s="1"/>
    </row>
    <row r="35" spans="1:6" x14ac:dyDescent="0.2">
      <c r="A35" t="s">
        <v>36</v>
      </c>
      <c r="B35" t="s">
        <v>146</v>
      </c>
      <c r="C35">
        <v>6</v>
      </c>
      <c r="D35" t="s">
        <v>148</v>
      </c>
      <c r="E35">
        <v>0</v>
      </c>
      <c r="F35" s="1"/>
    </row>
    <row r="36" spans="1:6" x14ac:dyDescent="0.2">
      <c r="A36" t="s">
        <v>37</v>
      </c>
      <c r="B36" t="s">
        <v>146</v>
      </c>
      <c r="C36">
        <v>6</v>
      </c>
      <c r="D36" t="s">
        <v>148</v>
      </c>
      <c r="E36">
        <v>4.6126517786908501</v>
      </c>
      <c r="F36" s="1"/>
    </row>
    <row r="37" spans="1:6" x14ac:dyDescent="0.2">
      <c r="A37" t="s">
        <v>38</v>
      </c>
      <c r="B37" t="s">
        <v>146</v>
      </c>
      <c r="C37">
        <v>6</v>
      </c>
      <c r="D37" t="s">
        <v>148</v>
      </c>
      <c r="E37">
        <v>0</v>
      </c>
      <c r="F37" s="1"/>
    </row>
    <row r="38" spans="1:6" x14ac:dyDescent="0.2">
      <c r="A38" t="s">
        <v>39</v>
      </c>
      <c r="B38" t="s">
        <v>146</v>
      </c>
      <c r="C38">
        <v>6</v>
      </c>
      <c r="D38" t="s">
        <v>148</v>
      </c>
      <c r="E38">
        <v>0</v>
      </c>
      <c r="F38" s="1"/>
    </row>
    <row r="39" spans="1:6" x14ac:dyDescent="0.2">
      <c r="A39" t="s">
        <v>40</v>
      </c>
      <c r="B39" t="s">
        <v>146</v>
      </c>
      <c r="C39">
        <v>6</v>
      </c>
      <c r="D39" t="s">
        <v>148</v>
      </c>
      <c r="E39">
        <v>0</v>
      </c>
      <c r="F39" s="1"/>
    </row>
    <row r="40" spans="1:6" x14ac:dyDescent="0.2">
      <c r="A40" t="s">
        <v>41</v>
      </c>
      <c r="B40" t="s">
        <v>146</v>
      </c>
      <c r="C40">
        <v>6</v>
      </c>
      <c r="D40" t="s">
        <v>148</v>
      </c>
      <c r="E40">
        <v>0</v>
      </c>
      <c r="F40" s="1"/>
    </row>
    <row r="41" spans="1:6" x14ac:dyDescent="0.2">
      <c r="A41" t="s">
        <v>42</v>
      </c>
      <c r="B41" t="s">
        <v>146</v>
      </c>
      <c r="C41">
        <v>6</v>
      </c>
      <c r="D41" t="s">
        <v>148</v>
      </c>
      <c r="E41">
        <v>0</v>
      </c>
      <c r="F41" s="1"/>
    </row>
    <row r="42" spans="1:6" x14ac:dyDescent="0.2">
      <c r="A42" t="s">
        <v>43</v>
      </c>
      <c r="B42" t="s">
        <v>146</v>
      </c>
      <c r="C42">
        <v>6</v>
      </c>
      <c r="D42" t="s">
        <v>148</v>
      </c>
      <c r="E42">
        <v>0</v>
      </c>
      <c r="F42" s="1"/>
    </row>
    <row r="43" spans="1:6" x14ac:dyDescent="0.2">
      <c r="A43" t="s">
        <v>44</v>
      </c>
      <c r="B43" t="s">
        <v>146</v>
      </c>
      <c r="C43">
        <v>6</v>
      </c>
      <c r="D43" t="s">
        <v>148</v>
      </c>
      <c r="E43">
        <v>0</v>
      </c>
      <c r="F43" s="1"/>
    </row>
    <row r="44" spans="1:6" x14ac:dyDescent="0.2">
      <c r="A44" t="s">
        <v>45</v>
      </c>
      <c r="B44" t="s">
        <v>146</v>
      </c>
      <c r="C44">
        <v>6</v>
      </c>
      <c r="D44" t="s">
        <v>148</v>
      </c>
      <c r="E44">
        <v>0</v>
      </c>
      <c r="F44" s="1"/>
    </row>
    <row r="45" spans="1:6" x14ac:dyDescent="0.2">
      <c r="A45" t="s">
        <v>46</v>
      </c>
      <c r="B45" t="s">
        <v>146</v>
      </c>
      <c r="C45">
        <v>6</v>
      </c>
      <c r="D45" t="s">
        <v>148</v>
      </c>
      <c r="E45">
        <v>0</v>
      </c>
      <c r="F45" s="1"/>
    </row>
    <row r="46" spans="1:6" x14ac:dyDescent="0.2">
      <c r="A46" t="s">
        <v>47</v>
      </c>
      <c r="B46" t="s">
        <v>146</v>
      </c>
      <c r="C46">
        <v>6</v>
      </c>
      <c r="D46" t="s">
        <v>148</v>
      </c>
      <c r="E46">
        <v>0</v>
      </c>
      <c r="F46" s="1"/>
    </row>
    <row r="47" spans="1:6" x14ac:dyDescent="0.2">
      <c r="A47" t="s">
        <v>48</v>
      </c>
      <c r="B47" t="s">
        <v>145</v>
      </c>
      <c r="C47">
        <v>6</v>
      </c>
      <c r="D47" t="s">
        <v>148</v>
      </c>
      <c r="E47">
        <v>0</v>
      </c>
      <c r="F47" s="1"/>
    </row>
    <row r="48" spans="1:6" x14ac:dyDescent="0.2">
      <c r="A48" t="s">
        <v>49</v>
      </c>
      <c r="B48" t="s">
        <v>145</v>
      </c>
      <c r="C48">
        <v>6</v>
      </c>
      <c r="D48" t="s">
        <v>148</v>
      </c>
      <c r="E48">
        <v>0</v>
      </c>
      <c r="F48" s="1"/>
    </row>
    <row r="49" spans="1:6" x14ac:dyDescent="0.2">
      <c r="A49" t="s">
        <v>50</v>
      </c>
      <c r="B49" t="s">
        <v>145</v>
      </c>
      <c r="C49">
        <v>6</v>
      </c>
      <c r="D49" t="s">
        <v>148</v>
      </c>
      <c r="E49">
        <v>0</v>
      </c>
      <c r="F49" s="1"/>
    </row>
    <row r="50" spans="1:6" x14ac:dyDescent="0.2">
      <c r="A50" t="s">
        <v>51</v>
      </c>
      <c r="B50" t="s">
        <v>145</v>
      </c>
      <c r="C50">
        <v>6</v>
      </c>
      <c r="D50" t="s">
        <v>148</v>
      </c>
      <c r="E50">
        <v>0</v>
      </c>
      <c r="F50" s="1"/>
    </row>
    <row r="51" spans="1:6" x14ac:dyDescent="0.2">
      <c r="A51" t="s">
        <v>52</v>
      </c>
      <c r="B51" t="s">
        <v>145</v>
      </c>
      <c r="C51">
        <v>6</v>
      </c>
      <c r="D51" t="s">
        <v>148</v>
      </c>
      <c r="E51">
        <v>0</v>
      </c>
      <c r="F51" s="1"/>
    </row>
    <row r="52" spans="1:6" x14ac:dyDescent="0.2">
      <c r="A52" t="s">
        <v>53</v>
      </c>
      <c r="B52" t="s">
        <v>145</v>
      </c>
      <c r="C52">
        <v>6</v>
      </c>
      <c r="D52" t="s">
        <v>148</v>
      </c>
      <c r="E52">
        <v>16.253620728679088</v>
      </c>
      <c r="F52" s="1"/>
    </row>
    <row r="53" spans="1:6" x14ac:dyDescent="0.2">
      <c r="A53" t="s">
        <v>54</v>
      </c>
      <c r="B53" t="s">
        <v>145</v>
      </c>
      <c r="C53">
        <v>6</v>
      </c>
      <c r="D53" t="s">
        <v>148</v>
      </c>
      <c r="E53">
        <v>0</v>
      </c>
      <c r="F53" s="1"/>
    </row>
    <row r="54" spans="1:6" x14ac:dyDescent="0.2">
      <c r="A54" t="s">
        <v>55</v>
      </c>
      <c r="B54" t="s">
        <v>145</v>
      </c>
      <c r="C54">
        <v>6</v>
      </c>
      <c r="D54" t="s">
        <v>148</v>
      </c>
      <c r="E54">
        <v>0</v>
      </c>
      <c r="F54" s="1"/>
    </row>
    <row r="55" spans="1:6" x14ac:dyDescent="0.2">
      <c r="A55" t="s">
        <v>56</v>
      </c>
      <c r="B55" t="s">
        <v>145</v>
      </c>
      <c r="C55">
        <v>6</v>
      </c>
      <c r="D55" t="s">
        <v>148</v>
      </c>
      <c r="E55">
        <v>0</v>
      </c>
      <c r="F55" s="1"/>
    </row>
    <row r="56" spans="1:6" x14ac:dyDescent="0.2">
      <c r="A56" t="s">
        <v>57</v>
      </c>
      <c r="B56" t="s">
        <v>145</v>
      </c>
      <c r="C56">
        <v>6</v>
      </c>
      <c r="D56" t="s">
        <v>148</v>
      </c>
      <c r="E56">
        <v>4.7492333400396651</v>
      </c>
      <c r="F56" s="1"/>
    </row>
    <row r="57" spans="1:6" x14ac:dyDescent="0.2">
      <c r="A57" t="s">
        <v>58</v>
      </c>
      <c r="B57" t="s">
        <v>145</v>
      </c>
      <c r="C57">
        <v>6</v>
      </c>
      <c r="D57" t="s">
        <v>148</v>
      </c>
      <c r="E57">
        <v>0</v>
      </c>
      <c r="F57" s="1"/>
    </row>
    <row r="58" spans="1:6" x14ac:dyDescent="0.2">
      <c r="A58" t="s">
        <v>59</v>
      </c>
      <c r="B58" t="s">
        <v>145</v>
      </c>
      <c r="C58">
        <v>6</v>
      </c>
      <c r="D58" t="s">
        <v>148</v>
      </c>
      <c r="E58">
        <v>0</v>
      </c>
      <c r="F58" s="1"/>
    </row>
    <row r="59" spans="1:6" x14ac:dyDescent="0.2">
      <c r="A59" t="s">
        <v>60</v>
      </c>
      <c r="B59" t="s">
        <v>145</v>
      </c>
      <c r="C59">
        <v>6</v>
      </c>
      <c r="D59" t="s">
        <v>148</v>
      </c>
      <c r="E59">
        <v>3.2239971416337152</v>
      </c>
      <c r="F59" s="1"/>
    </row>
    <row r="60" spans="1:6" x14ac:dyDescent="0.2">
      <c r="A60" t="s">
        <v>61</v>
      </c>
      <c r="B60" t="s">
        <v>145</v>
      </c>
      <c r="C60">
        <v>6</v>
      </c>
      <c r="D60" t="s">
        <v>148</v>
      </c>
      <c r="E60">
        <v>0</v>
      </c>
      <c r="F60" s="1"/>
    </row>
    <row r="61" spans="1:6" x14ac:dyDescent="0.2">
      <c r="A61" t="s">
        <v>62</v>
      </c>
      <c r="B61" t="s">
        <v>145</v>
      </c>
      <c r="C61">
        <v>6</v>
      </c>
      <c r="D61" t="s">
        <v>148</v>
      </c>
      <c r="E61">
        <v>0</v>
      </c>
      <c r="F61" s="1"/>
    </row>
    <row r="62" spans="1:6" x14ac:dyDescent="0.2">
      <c r="A62" t="s">
        <v>63</v>
      </c>
      <c r="B62" t="s">
        <v>146</v>
      </c>
      <c r="C62">
        <v>0</v>
      </c>
      <c r="D62" t="s">
        <v>147</v>
      </c>
      <c r="E62">
        <v>0</v>
      </c>
      <c r="F62" s="1"/>
    </row>
    <row r="63" spans="1:6" x14ac:dyDescent="0.2">
      <c r="A63" t="s">
        <v>64</v>
      </c>
      <c r="B63" t="s">
        <v>146</v>
      </c>
      <c r="C63">
        <v>0</v>
      </c>
      <c r="D63" t="s">
        <v>147</v>
      </c>
      <c r="E63">
        <v>0</v>
      </c>
      <c r="F63" s="1"/>
    </row>
    <row r="64" spans="1:6" x14ac:dyDescent="0.2">
      <c r="A64" t="s">
        <v>65</v>
      </c>
      <c r="B64" t="s">
        <v>146</v>
      </c>
      <c r="C64">
        <v>0</v>
      </c>
      <c r="D64" t="s">
        <v>147</v>
      </c>
      <c r="E64">
        <v>0</v>
      </c>
      <c r="F64" s="1"/>
    </row>
    <row r="65" spans="1:6" x14ac:dyDescent="0.2">
      <c r="A65" t="s">
        <v>66</v>
      </c>
      <c r="B65" t="s">
        <v>146</v>
      </c>
      <c r="C65">
        <v>0</v>
      </c>
      <c r="D65" t="s">
        <v>147</v>
      </c>
      <c r="E65">
        <v>0</v>
      </c>
      <c r="F65" s="1"/>
    </row>
    <row r="66" spans="1:6" x14ac:dyDescent="0.2">
      <c r="A66" t="s">
        <v>67</v>
      </c>
      <c r="B66" t="s">
        <v>146</v>
      </c>
      <c r="C66">
        <v>0</v>
      </c>
      <c r="D66" t="s">
        <v>147</v>
      </c>
      <c r="E66">
        <v>0</v>
      </c>
      <c r="F66" s="1"/>
    </row>
    <row r="67" spans="1:6" x14ac:dyDescent="0.2">
      <c r="A67" t="s">
        <v>68</v>
      </c>
      <c r="B67" t="s">
        <v>146</v>
      </c>
      <c r="C67">
        <v>0</v>
      </c>
      <c r="D67" t="s">
        <v>147</v>
      </c>
      <c r="E67">
        <v>0</v>
      </c>
      <c r="F67" s="1"/>
    </row>
    <row r="68" spans="1:6" x14ac:dyDescent="0.2">
      <c r="A68" t="s">
        <v>69</v>
      </c>
      <c r="B68" t="s">
        <v>146</v>
      </c>
      <c r="C68">
        <v>0</v>
      </c>
      <c r="D68" t="s">
        <v>147</v>
      </c>
      <c r="E68">
        <v>0</v>
      </c>
      <c r="F68" s="1"/>
    </row>
    <row r="69" spans="1:6" x14ac:dyDescent="0.2">
      <c r="A69" t="s">
        <v>70</v>
      </c>
      <c r="B69" t="s">
        <v>146</v>
      </c>
      <c r="C69">
        <v>0</v>
      </c>
      <c r="D69" t="s">
        <v>147</v>
      </c>
      <c r="E69">
        <v>3.8483332274323807</v>
      </c>
      <c r="F69" s="1"/>
    </row>
    <row r="70" spans="1:6" x14ac:dyDescent="0.2">
      <c r="A70" t="s">
        <v>71</v>
      </c>
      <c r="B70" t="s">
        <v>146</v>
      </c>
      <c r="C70">
        <v>0</v>
      </c>
      <c r="D70" t="s">
        <v>147</v>
      </c>
      <c r="E70">
        <v>0</v>
      </c>
      <c r="F70" s="1"/>
    </row>
    <row r="71" spans="1:6" x14ac:dyDescent="0.2">
      <c r="A71" t="s">
        <v>72</v>
      </c>
      <c r="B71" t="s">
        <v>146</v>
      </c>
      <c r="C71">
        <v>0</v>
      </c>
      <c r="D71" t="s">
        <v>147</v>
      </c>
      <c r="E71">
        <v>0</v>
      </c>
      <c r="F71" s="1"/>
    </row>
    <row r="72" spans="1:6" x14ac:dyDescent="0.2">
      <c r="A72" t="s">
        <v>73</v>
      </c>
      <c r="B72" t="s">
        <v>146</v>
      </c>
      <c r="C72">
        <v>0</v>
      </c>
      <c r="D72" t="s">
        <v>147</v>
      </c>
      <c r="E72">
        <v>5.8796626550179933</v>
      </c>
      <c r="F72" s="1"/>
    </row>
    <row r="73" spans="1:6" x14ac:dyDescent="0.2">
      <c r="A73" t="s">
        <v>74</v>
      </c>
      <c r="B73" t="s">
        <v>146</v>
      </c>
      <c r="C73">
        <v>0</v>
      </c>
      <c r="D73" t="s">
        <v>147</v>
      </c>
      <c r="E73">
        <v>0</v>
      </c>
      <c r="F73" s="1"/>
    </row>
    <row r="74" spans="1:6" x14ac:dyDescent="0.2">
      <c r="A74" t="s">
        <v>75</v>
      </c>
      <c r="B74" t="s">
        <v>146</v>
      </c>
      <c r="C74">
        <v>0</v>
      </c>
      <c r="D74" t="s">
        <v>147</v>
      </c>
      <c r="E74">
        <v>0</v>
      </c>
      <c r="F74" s="1"/>
    </row>
    <row r="75" spans="1:6" x14ac:dyDescent="0.2">
      <c r="A75" t="s">
        <v>76</v>
      </c>
      <c r="B75" t="s">
        <v>146</v>
      </c>
      <c r="C75">
        <v>0</v>
      </c>
      <c r="D75" t="s">
        <v>147</v>
      </c>
      <c r="E75">
        <v>0</v>
      </c>
      <c r="F75" s="1"/>
    </row>
    <row r="76" spans="1:6" x14ac:dyDescent="0.2">
      <c r="A76" t="s">
        <v>77</v>
      </c>
      <c r="B76" t="s">
        <v>146</v>
      </c>
      <c r="C76">
        <v>0</v>
      </c>
      <c r="D76" t="s">
        <v>147</v>
      </c>
      <c r="E76">
        <v>0</v>
      </c>
      <c r="F76" s="1"/>
    </row>
    <row r="77" spans="1:6" x14ac:dyDescent="0.2">
      <c r="A77" t="s">
        <v>78</v>
      </c>
      <c r="B77" t="s">
        <v>145</v>
      </c>
      <c r="C77">
        <v>0</v>
      </c>
      <c r="D77" t="s">
        <v>147</v>
      </c>
      <c r="E77">
        <v>0</v>
      </c>
      <c r="F77" s="1"/>
    </row>
    <row r="78" spans="1:6" x14ac:dyDescent="0.2">
      <c r="A78" t="s">
        <v>79</v>
      </c>
      <c r="B78" t="s">
        <v>145</v>
      </c>
      <c r="C78">
        <v>0</v>
      </c>
      <c r="D78" t="s">
        <v>147</v>
      </c>
      <c r="E78">
        <v>0</v>
      </c>
      <c r="F78" s="1"/>
    </row>
    <row r="79" spans="1:6" x14ac:dyDescent="0.2">
      <c r="A79" t="s">
        <v>80</v>
      </c>
      <c r="B79" t="s">
        <v>145</v>
      </c>
      <c r="C79">
        <v>0</v>
      </c>
      <c r="D79" t="s">
        <v>147</v>
      </c>
      <c r="E79">
        <v>0</v>
      </c>
      <c r="F79" s="1"/>
    </row>
    <row r="80" spans="1:6" x14ac:dyDescent="0.2">
      <c r="A80" t="s">
        <v>81</v>
      </c>
      <c r="B80" t="s">
        <v>145</v>
      </c>
      <c r="C80">
        <v>0</v>
      </c>
      <c r="D80" t="s">
        <v>147</v>
      </c>
      <c r="E80">
        <v>0</v>
      </c>
      <c r="F80" s="1"/>
    </row>
    <row r="81" spans="1:6" x14ac:dyDescent="0.2">
      <c r="A81" t="s">
        <v>82</v>
      </c>
      <c r="B81" t="s">
        <v>145</v>
      </c>
      <c r="C81">
        <v>0</v>
      </c>
      <c r="D81" t="s">
        <v>147</v>
      </c>
      <c r="E81">
        <v>0</v>
      </c>
      <c r="F81" s="1"/>
    </row>
    <row r="82" spans="1:6" x14ac:dyDescent="0.2">
      <c r="A82" t="s">
        <v>83</v>
      </c>
      <c r="B82" t="s">
        <v>145</v>
      </c>
      <c r="C82">
        <v>0</v>
      </c>
      <c r="D82" t="s">
        <v>147</v>
      </c>
      <c r="E82">
        <v>0</v>
      </c>
      <c r="F82" s="1"/>
    </row>
    <row r="83" spans="1:6" x14ac:dyDescent="0.2">
      <c r="A83" t="s">
        <v>84</v>
      </c>
      <c r="B83" t="s">
        <v>145</v>
      </c>
      <c r="C83">
        <v>0</v>
      </c>
      <c r="D83" t="s">
        <v>147</v>
      </c>
      <c r="E83">
        <v>0</v>
      </c>
      <c r="F83" s="1"/>
    </row>
    <row r="84" spans="1:6" x14ac:dyDescent="0.2">
      <c r="A84" t="s">
        <v>85</v>
      </c>
      <c r="B84" t="s">
        <v>145</v>
      </c>
      <c r="C84">
        <v>0</v>
      </c>
      <c r="D84" t="s">
        <v>147</v>
      </c>
      <c r="E84">
        <v>0</v>
      </c>
      <c r="F84" s="1"/>
    </row>
    <row r="85" spans="1:6" x14ac:dyDescent="0.2">
      <c r="A85" t="s">
        <v>86</v>
      </c>
      <c r="B85" t="s">
        <v>145</v>
      </c>
      <c r="C85">
        <v>0</v>
      </c>
      <c r="D85" t="s">
        <v>147</v>
      </c>
      <c r="E85">
        <v>0</v>
      </c>
      <c r="F85" s="1"/>
    </row>
    <row r="86" spans="1:6" x14ac:dyDescent="0.2">
      <c r="A86" t="s">
        <v>87</v>
      </c>
      <c r="B86" t="s">
        <v>145</v>
      </c>
      <c r="C86">
        <v>0</v>
      </c>
      <c r="D86" t="s">
        <v>147</v>
      </c>
      <c r="E86">
        <v>0</v>
      </c>
      <c r="F86" s="1"/>
    </row>
    <row r="87" spans="1:6" x14ac:dyDescent="0.2">
      <c r="A87" t="s">
        <v>88</v>
      </c>
      <c r="B87" t="s">
        <v>145</v>
      </c>
      <c r="C87">
        <v>0</v>
      </c>
      <c r="D87" t="s">
        <v>147</v>
      </c>
      <c r="E87">
        <v>0</v>
      </c>
      <c r="F87" s="1"/>
    </row>
    <row r="88" spans="1:6" x14ac:dyDescent="0.2">
      <c r="A88" t="s">
        <v>89</v>
      </c>
      <c r="B88" t="s">
        <v>145</v>
      </c>
      <c r="C88">
        <v>0</v>
      </c>
      <c r="D88" t="s">
        <v>147</v>
      </c>
      <c r="E88">
        <v>0</v>
      </c>
      <c r="F88" s="1"/>
    </row>
    <row r="89" spans="1:6" x14ac:dyDescent="0.2">
      <c r="A89" t="s">
        <v>90</v>
      </c>
      <c r="B89" t="s">
        <v>145</v>
      </c>
      <c r="C89">
        <v>0</v>
      </c>
      <c r="D89" t="s">
        <v>147</v>
      </c>
      <c r="E89">
        <v>0</v>
      </c>
      <c r="F89" s="1"/>
    </row>
    <row r="90" spans="1:6" x14ac:dyDescent="0.2">
      <c r="A90" t="s">
        <v>91</v>
      </c>
      <c r="B90" t="s">
        <v>145</v>
      </c>
      <c r="C90">
        <v>0</v>
      </c>
      <c r="D90" t="s">
        <v>147</v>
      </c>
      <c r="E90">
        <v>0</v>
      </c>
      <c r="F90" s="1"/>
    </row>
    <row r="91" spans="1:6" x14ac:dyDescent="0.2">
      <c r="A91" t="s">
        <v>92</v>
      </c>
      <c r="B91" t="s">
        <v>145</v>
      </c>
      <c r="C91">
        <v>0</v>
      </c>
      <c r="D91" t="s">
        <v>147</v>
      </c>
      <c r="E91">
        <v>0</v>
      </c>
      <c r="F91" s="1"/>
    </row>
    <row r="92" spans="1:6" x14ac:dyDescent="0.2">
      <c r="A92" t="s">
        <v>93</v>
      </c>
      <c r="B92" t="s">
        <v>144</v>
      </c>
      <c r="C92" s="2">
        <v>6</v>
      </c>
      <c r="D92" t="s">
        <v>149</v>
      </c>
      <c r="E92">
        <v>2349.9454922146265</v>
      </c>
      <c r="F92" s="1"/>
    </row>
    <row r="93" spans="1:6" x14ac:dyDescent="0.2">
      <c r="A93" t="s">
        <v>93</v>
      </c>
      <c r="B93" t="s">
        <v>144</v>
      </c>
      <c r="C93" s="2">
        <v>5</v>
      </c>
      <c r="D93" t="s">
        <v>149</v>
      </c>
      <c r="E93">
        <v>25676369.791666668</v>
      </c>
      <c r="F93" s="1"/>
    </row>
    <row r="94" spans="1:6" x14ac:dyDescent="0.2">
      <c r="A94" t="s">
        <v>94</v>
      </c>
      <c r="B94" t="s">
        <v>144</v>
      </c>
      <c r="C94" s="2">
        <v>4</v>
      </c>
      <c r="D94" t="s">
        <v>149</v>
      </c>
      <c r="E94">
        <v>185918107.14285713</v>
      </c>
      <c r="F94" s="1"/>
    </row>
    <row r="95" spans="1:6" x14ac:dyDescent="0.2">
      <c r="A95" t="s">
        <v>95</v>
      </c>
      <c r="B95" t="s">
        <v>144</v>
      </c>
      <c r="C95" s="2">
        <v>6</v>
      </c>
      <c r="D95" t="s">
        <v>149</v>
      </c>
      <c r="E95">
        <v>149171537.5</v>
      </c>
      <c r="F95" s="1"/>
    </row>
    <row r="96" spans="1:6" x14ac:dyDescent="0.2">
      <c r="A96" t="s">
        <v>96</v>
      </c>
      <c r="B96" t="s">
        <v>144</v>
      </c>
      <c r="C96" s="2">
        <v>6</v>
      </c>
      <c r="D96" t="s">
        <v>149</v>
      </c>
      <c r="E96">
        <v>116901355.76923077</v>
      </c>
      <c r="F96" s="1"/>
    </row>
    <row r="97" spans="1:6" x14ac:dyDescent="0.2">
      <c r="A97" t="s">
        <v>96</v>
      </c>
      <c r="B97" t="s">
        <v>144</v>
      </c>
      <c r="C97" s="2">
        <v>5</v>
      </c>
      <c r="D97" t="s">
        <v>149</v>
      </c>
      <c r="E97">
        <v>61468173.553719006</v>
      </c>
      <c r="F97" s="1"/>
    </row>
    <row r="98" spans="1:6" x14ac:dyDescent="0.2">
      <c r="A98" t="s">
        <v>97</v>
      </c>
      <c r="B98" t="s">
        <v>144</v>
      </c>
      <c r="C98" s="2">
        <v>6</v>
      </c>
      <c r="D98" t="s">
        <v>149</v>
      </c>
      <c r="E98">
        <v>115075369.23076923</v>
      </c>
      <c r="F98" s="1"/>
    </row>
    <row r="99" spans="1:6" x14ac:dyDescent="0.2">
      <c r="A99" t="s">
        <v>97</v>
      </c>
      <c r="B99" t="s">
        <v>144</v>
      </c>
      <c r="C99" s="2">
        <v>6</v>
      </c>
      <c r="D99" t="s">
        <v>149</v>
      </c>
      <c r="E99">
        <v>136815301.58730158</v>
      </c>
      <c r="F99" s="1"/>
    </row>
    <row r="100" spans="1:6" x14ac:dyDescent="0.2">
      <c r="A100" t="s">
        <v>98</v>
      </c>
      <c r="B100" t="s">
        <v>144</v>
      </c>
      <c r="C100" s="2">
        <v>6</v>
      </c>
      <c r="D100" t="s">
        <v>149</v>
      </c>
      <c r="E100">
        <v>52846871.165644184</v>
      </c>
      <c r="F100" s="1"/>
    </row>
    <row r="101" spans="1:6" x14ac:dyDescent="0.2">
      <c r="A101" t="s">
        <v>99</v>
      </c>
      <c r="B101" t="s">
        <v>144</v>
      </c>
      <c r="C101" s="2">
        <v>6</v>
      </c>
      <c r="D101" t="s">
        <v>149</v>
      </c>
      <c r="E101">
        <v>82521963.503649622</v>
      </c>
      <c r="F101" s="1"/>
    </row>
    <row r="102" spans="1:6" x14ac:dyDescent="0.2">
      <c r="A102" t="s">
        <v>100</v>
      </c>
      <c r="B102" t="s">
        <v>144</v>
      </c>
      <c r="C102" s="2">
        <v>6</v>
      </c>
      <c r="D102" t="s">
        <v>149</v>
      </c>
      <c r="E102">
        <v>33726135.416666664</v>
      </c>
      <c r="F102" s="1"/>
    </row>
    <row r="103" spans="1:6" x14ac:dyDescent="0.2">
      <c r="A103" t="s">
        <v>101</v>
      </c>
      <c r="B103" t="s">
        <v>144</v>
      </c>
      <c r="C103" s="2">
        <v>6</v>
      </c>
      <c r="D103" t="s">
        <v>149</v>
      </c>
      <c r="E103">
        <v>1859106.7288306451</v>
      </c>
      <c r="F103" s="1"/>
    </row>
    <row r="104" spans="1:6" x14ac:dyDescent="0.2">
      <c r="A104" t="s">
        <v>102</v>
      </c>
      <c r="B104" t="s">
        <v>144</v>
      </c>
      <c r="C104" s="2">
        <v>5</v>
      </c>
      <c r="D104" t="s">
        <v>149</v>
      </c>
      <c r="E104">
        <v>182016739.13043481</v>
      </c>
      <c r="F104" s="1"/>
    </row>
    <row r="105" spans="1:6" x14ac:dyDescent="0.2">
      <c r="A105" t="s">
        <v>102</v>
      </c>
      <c r="B105" t="s">
        <v>144</v>
      </c>
      <c r="C105" s="2">
        <v>5</v>
      </c>
      <c r="D105" t="s">
        <v>149</v>
      </c>
      <c r="E105">
        <v>134182000</v>
      </c>
      <c r="F105" s="1"/>
    </row>
    <row r="106" spans="1:6" x14ac:dyDescent="0.2">
      <c r="A106" t="s">
        <v>103</v>
      </c>
      <c r="B106" t="s">
        <v>144</v>
      </c>
      <c r="C106" s="2">
        <v>6</v>
      </c>
      <c r="D106" t="s">
        <v>149</v>
      </c>
      <c r="E106">
        <v>101476999.99999999</v>
      </c>
      <c r="F106" s="1"/>
    </row>
    <row r="107" spans="1:6" x14ac:dyDescent="0.2">
      <c r="A107" t="s">
        <v>104</v>
      </c>
      <c r="B107" t="s">
        <v>144</v>
      </c>
      <c r="C107" s="2">
        <v>6</v>
      </c>
      <c r="D107" t="s">
        <v>149</v>
      </c>
      <c r="E107">
        <v>74738446.969696969</v>
      </c>
      <c r="F107" s="1"/>
    </row>
    <row r="108" spans="1:6" x14ac:dyDescent="0.2">
      <c r="A108" t="s">
        <v>105</v>
      </c>
      <c r="B108" t="s">
        <v>144</v>
      </c>
      <c r="C108" s="2">
        <v>6</v>
      </c>
      <c r="D108" t="s">
        <v>149</v>
      </c>
      <c r="E108">
        <v>54676977.272727273</v>
      </c>
      <c r="F108" s="1"/>
    </row>
    <row r="109" spans="1:6" x14ac:dyDescent="0.2">
      <c r="A109" t="s">
        <v>106</v>
      </c>
      <c r="B109" t="s">
        <v>144</v>
      </c>
      <c r="C109" s="2">
        <v>6</v>
      </c>
      <c r="D109" t="s">
        <v>149</v>
      </c>
      <c r="E109">
        <v>129395479.16666667</v>
      </c>
      <c r="F109" s="1"/>
    </row>
    <row r="110" spans="1:6" x14ac:dyDescent="0.2">
      <c r="A110" t="s">
        <v>107</v>
      </c>
      <c r="B110" t="s">
        <v>144</v>
      </c>
      <c r="C110" s="2">
        <v>6</v>
      </c>
      <c r="D110" t="s">
        <v>149</v>
      </c>
      <c r="E110">
        <v>103319409.63855422</v>
      </c>
      <c r="F110" s="1"/>
    </row>
    <row r="111" spans="1:6" x14ac:dyDescent="0.2">
      <c r="A111" t="s">
        <v>108</v>
      </c>
      <c r="B111" t="s">
        <v>144</v>
      </c>
      <c r="C111" s="2">
        <v>6</v>
      </c>
      <c r="D111" t="s">
        <v>149</v>
      </c>
      <c r="E111">
        <v>59464590.909090906</v>
      </c>
      <c r="F111" s="1"/>
    </row>
    <row r="112" spans="1:6" x14ac:dyDescent="0.2">
      <c r="A112" t="s">
        <v>109</v>
      </c>
      <c r="B112" t="s">
        <v>144</v>
      </c>
      <c r="C112" s="2">
        <v>6</v>
      </c>
      <c r="D112" t="s">
        <v>149</v>
      </c>
      <c r="E112">
        <v>55358432.203389838</v>
      </c>
      <c r="F112" s="1"/>
    </row>
    <row r="113" spans="1:6" x14ac:dyDescent="0.2">
      <c r="A113" t="s">
        <v>110</v>
      </c>
      <c r="B113" t="s">
        <v>144</v>
      </c>
      <c r="C113" s="2">
        <v>6</v>
      </c>
      <c r="D113" t="s">
        <v>149</v>
      </c>
      <c r="E113">
        <v>73780854.166666672</v>
      </c>
      <c r="F113" s="1"/>
    </row>
    <row r="114" spans="1:6" x14ac:dyDescent="0.2">
      <c r="A114" t="s">
        <v>111</v>
      </c>
      <c r="B114" t="s">
        <v>144</v>
      </c>
      <c r="C114" s="2">
        <v>6</v>
      </c>
      <c r="D114" t="s">
        <v>149</v>
      </c>
      <c r="E114">
        <v>209202888.8888889</v>
      </c>
      <c r="F114" s="1"/>
    </row>
    <row r="115" spans="1:6" x14ac:dyDescent="0.2">
      <c r="A115" t="s">
        <v>112</v>
      </c>
      <c r="B115" t="s">
        <v>144</v>
      </c>
      <c r="C115" s="2">
        <v>6</v>
      </c>
      <c r="D115" t="s">
        <v>149</v>
      </c>
      <c r="E115">
        <v>58166607.476635516</v>
      </c>
      <c r="F115" s="1"/>
    </row>
    <row r="116" spans="1:6" x14ac:dyDescent="0.2">
      <c r="A116" t="s">
        <v>112</v>
      </c>
      <c r="B116" t="s">
        <v>144</v>
      </c>
      <c r="C116" s="2">
        <v>6</v>
      </c>
      <c r="D116" t="s">
        <v>149</v>
      </c>
      <c r="E116">
        <v>172626701.75438595</v>
      </c>
      <c r="F116" s="1"/>
    </row>
    <row r="117" spans="1:6" x14ac:dyDescent="0.2">
      <c r="A117" t="s">
        <v>113</v>
      </c>
      <c r="B117" t="s">
        <v>144</v>
      </c>
      <c r="C117" s="2">
        <v>5</v>
      </c>
      <c r="D117" t="s">
        <v>149</v>
      </c>
      <c r="E117">
        <v>88423471.428571433</v>
      </c>
      <c r="F117" s="1"/>
    </row>
    <row r="118" spans="1:6" x14ac:dyDescent="0.2">
      <c r="A118" t="s">
        <v>114</v>
      </c>
      <c r="B118" t="s">
        <v>144</v>
      </c>
      <c r="C118" s="3">
        <v>5</v>
      </c>
      <c r="D118" t="s">
        <v>149</v>
      </c>
      <c r="E118">
        <v>155486862.06896552</v>
      </c>
      <c r="F118" s="1"/>
    </row>
    <row r="119" spans="1:6" x14ac:dyDescent="0.2">
      <c r="A119" t="s">
        <v>115</v>
      </c>
      <c r="B119" t="s">
        <v>145</v>
      </c>
      <c r="C119" s="2">
        <v>5</v>
      </c>
      <c r="D119" t="s">
        <v>149</v>
      </c>
      <c r="E119">
        <v>767.32166786364905</v>
      </c>
      <c r="F119" s="1"/>
    </row>
    <row r="120" spans="1:6" x14ac:dyDescent="0.2">
      <c r="A120" t="s">
        <v>116</v>
      </c>
      <c r="B120" t="s">
        <v>145</v>
      </c>
      <c r="C120" s="2">
        <v>5</v>
      </c>
      <c r="D120" t="s">
        <v>149</v>
      </c>
      <c r="E120">
        <v>803.045654296875</v>
      </c>
      <c r="F120" s="1"/>
    </row>
    <row r="121" spans="1:6" x14ac:dyDescent="0.2">
      <c r="A121" t="s">
        <v>117</v>
      </c>
      <c r="B121" t="s">
        <v>145</v>
      </c>
      <c r="C121" s="3">
        <v>0</v>
      </c>
      <c r="D121" t="s">
        <v>150</v>
      </c>
      <c r="E121">
        <v>908.85937030498803</v>
      </c>
      <c r="F121" s="1"/>
    </row>
    <row r="122" spans="1:6" x14ac:dyDescent="0.2">
      <c r="A122" t="s">
        <v>63</v>
      </c>
      <c r="B122" t="s">
        <v>146</v>
      </c>
      <c r="C122">
        <v>0</v>
      </c>
      <c r="D122" t="s">
        <v>151</v>
      </c>
      <c r="E122">
        <v>0</v>
      </c>
    </row>
    <row r="123" spans="1:6" x14ac:dyDescent="0.2">
      <c r="A123" t="s">
        <v>64</v>
      </c>
      <c r="B123" t="s">
        <v>146</v>
      </c>
      <c r="C123">
        <v>0</v>
      </c>
      <c r="D123" t="s">
        <v>151</v>
      </c>
      <c r="E123">
        <v>0</v>
      </c>
    </row>
    <row r="124" spans="1:6" x14ac:dyDescent="0.2">
      <c r="A124" t="s">
        <v>65</v>
      </c>
      <c r="B124" t="s">
        <v>146</v>
      </c>
      <c r="C124">
        <v>0</v>
      </c>
      <c r="D124" t="s">
        <v>151</v>
      </c>
      <c r="E124">
        <v>0</v>
      </c>
    </row>
    <row r="125" spans="1:6" x14ac:dyDescent="0.2">
      <c r="A125" t="s">
        <v>66</v>
      </c>
      <c r="B125" t="s">
        <v>146</v>
      </c>
      <c r="C125">
        <v>0</v>
      </c>
      <c r="D125" t="s">
        <v>151</v>
      </c>
      <c r="E125">
        <v>0</v>
      </c>
    </row>
    <row r="126" spans="1:6" x14ac:dyDescent="0.2">
      <c r="A126" t="s">
        <v>67</v>
      </c>
      <c r="B126" t="s">
        <v>146</v>
      </c>
      <c r="C126">
        <v>0</v>
      </c>
      <c r="D126" t="s">
        <v>151</v>
      </c>
      <c r="E126">
        <v>0</v>
      </c>
    </row>
    <row r="127" spans="1:6" x14ac:dyDescent="0.2">
      <c r="A127" t="s">
        <v>68</v>
      </c>
      <c r="B127" t="s">
        <v>146</v>
      </c>
      <c r="C127">
        <v>0</v>
      </c>
      <c r="D127" t="s">
        <v>151</v>
      </c>
      <c r="E127">
        <v>0</v>
      </c>
    </row>
    <row r="128" spans="1:6" x14ac:dyDescent="0.2">
      <c r="A128" t="s">
        <v>69</v>
      </c>
      <c r="B128" t="s">
        <v>146</v>
      </c>
      <c r="C128">
        <v>0</v>
      </c>
      <c r="D128" t="s">
        <v>151</v>
      </c>
      <c r="E128">
        <v>0</v>
      </c>
    </row>
    <row r="129" spans="1:5" x14ac:dyDescent="0.2">
      <c r="A129" t="s">
        <v>70</v>
      </c>
      <c r="B129" t="s">
        <v>146</v>
      </c>
      <c r="C129">
        <v>0</v>
      </c>
      <c r="D129" t="s">
        <v>151</v>
      </c>
      <c r="E129">
        <v>0</v>
      </c>
    </row>
    <row r="130" spans="1:5" x14ac:dyDescent="0.2">
      <c r="A130" t="s">
        <v>71</v>
      </c>
      <c r="B130" t="s">
        <v>146</v>
      </c>
      <c r="C130">
        <v>0</v>
      </c>
      <c r="D130" t="s">
        <v>151</v>
      </c>
      <c r="E130">
        <v>0</v>
      </c>
    </row>
    <row r="131" spans="1:5" x14ac:dyDescent="0.2">
      <c r="A131" t="s">
        <v>72</v>
      </c>
      <c r="B131" t="s">
        <v>146</v>
      </c>
      <c r="C131">
        <v>0</v>
      </c>
      <c r="D131" t="s">
        <v>151</v>
      </c>
      <c r="E131">
        <v>0</v>
      </c>
    </row>
    <row r="132" spans="1:5" x14ac:dyDescent="0.2">
      <c r="A132" t="s">
        <v>73</v>
      </c>
      <c r="B132" t="s">
        <v>146</v>
      </c>
      <c r="C132">
        <v>0</v>
      </c>
      <c r="D132" t="s">
        <v>151</v>
      </c>
      <c r="E132">
        <v>0</v>
      </c>
    </row>
    <row r="133" spans="1:5" x14ac:dyDescent="0.2">
      <c r="A133" t="s">
        <v>74</v>
      </c>
      <c r="B133" t="s">
        <v>146</v>
      </c>
      <c r="C133">
        <v>0</v>
      </c>
      <c r="D133" t="s">
        <v>151</v>
      </c>
      <c r="E133">
        <v>0</v>
      </c>
    </row>
    <row r="134" spans="1:5" x14ac:dyDescent="0.2">
      <c r="A134" t="s">
        <v>75</v>
      </c>
      <c r="B134" t="s">
        <v>146</v>
      </c>
      <c r="C134">
        <v>0</v>
      </c>
      <c r="D134" t="s">
        <v>151</v>
      </c>
      <c r="E134">
        <v>0</v>
      </c>
    </row>
    <row r="135" spans="1:5" x14ac:dyDescent="0.2">
      <c r="A135" t="s">
        <v>76</v>
      </c>
      <c r="B135" t="s">
        <v>146</v>
      </c>
      <c r="C135">
        <v>0</v>
      </c>
      <c r="D135" t="s">
        <v>151</v>
      </c>
      <c r="E135">
        <v>0</v>
      </c>
    </row>
    <row r="136" spans="1:5" x14ac:dyDescent="0.2">
      <c r="A136" t="s">
        <v>77</v>
      </c>
      <c r="B136" t="s">
        <v>146</v>
      </c>
      <c r="C136">
        <v>0</v>
      </c>
      <c r="D136" t="s">
        <v>151</v>
      </c>
      <c r="E136">
        <v>0</v>
      </c>
    </row>
    <row r="137" spans="1:5" x14ac:dyDescent="0.2">
      <c r="A137" t="s">
        <v>78</v>
      </c>
      <c r="B137" t="s">
        <v>145</v>
      </c>
      <c r="C137">
        <v>0</v>
      </c>
      <c r="D137" t="s">
        <v>151</v>
      </c>
      <c r="E137">
        <v>0</v>
      </c>
    </row>
    <row r="138" spans="1:5" x14ac:dyDescent="0.2">
      <c r="A138" t="s">
        <v>79</v>
      </c>
      <c r="B138" t="s">
        <v>145</v>
      </c>
      <c r="C138">
        <v>0</v>
      </c>
      <c r="D138" t="s">
        <v>151</v>
      </c>
      <c r="E138">
        <v>0</v>
      </c>
    </row>
    <row r="139" spans="1:5" x14ac:dyDescent="0.2">
      <c r="A139" t="s">
        <v>80</v>
      </c>
      <c r="B139" t="s">
        <v>145</v>
      </c>
      <c r="C139">
        <v>0</v>
      </c>
      <c r="D139" t="s">
        <v>151</v>
      </c>
      <c r="E139">
        <v>0</v>
      </c>
    </row>
    <row r="140" spans="1:5" x14ac:dyDescent="0.2">
      <c r="A140" t="s">
        <v>81</v>
      </c>
      <c r="B140" t="s">
        <v>145</v>
      </c>
      <c r="C140">
        <v>0</v>
      </c>
      <c r="D140" t="s">
        <v>151</v>
      </c>
      <c r="E140">
        <v>0</v>
      </c>
    </row>
    <row r="141" spans="1:5" x14ac:dyDescent="0.2">
      <c r="A141" t="s">
        <v>82</v>
      </c>
      <c r="B141" t="s">
        <v>145</v>
      </c>
      <c r="C141">
        <v>0</v>
      </c>
      <c r="D141" t="s">
        <v>151</v>
      </c>
      <c r="E141">
        <v>12.313933695776988</v>
      </c>
    </row>
    <row r="142" spans="1:5" x14ac:dyDescent="0.2">
      <c r="A142" t="s">
        <v>83</v>
      </c>
      <c r="B142" t="s">
        <v>145</v>
      </c>
      <c r="C142">
        <v>0</v>
      </c>
      <c r="D142" t="s">
        <v>151</v>
      </c>
      <c r="E142">
        <v>0</v>
      </c>
    </row>
    <row r="143" spans="1:5" x14ac:dyDescent="0.2">
      <c r="A143" t="s">
        <v>84</v>
      </c>
      <c r="B143" t="s">
        <v>145</v>
      </c>
      <c r="C143">
        <v>0</v>
      </c>
      <c r="D143" t="s">
        <v>151</v>
      </c>
      <c r="E143">
        <v>0</v>
      </c>
    </row>
    <row r="144" spans="1:5" x14ac:dyDescent="0.2">
      <c r="A144" t="s">
        <v>85</v>
      </c>
      <c r="B144" t="s">
        <v>145</v>
      </c>
      <c r="C144">
        <v>0</v>
      </c>
      <c r="D144" t="s">
        <v>151</v>
      </c>
      <c r="E144">
        <v>0</v>
      </c>
    </row>
    <row r="145" spans="1:5" x14ac:dyDescent="0.2">
      <c r="A145" t="s">
        <v>86</v>
      </c>
      <c r="B145" t="s">
        <v>145</v>
      </c>
      <c r="C145">
        <v>0</v>
      </c>
      <c r="D145" t="s">
        <v>151</v>
      </c>
      <c r="E145">
        <v>0</v>
      </c>
    </row>
    <row r="146" spans="1:5" x14ac:dyDescent="0.2">
      <c r="A146" t="s">
        <v>87</v>
      </c>
      <c r="B146" t="s">
        <v>145</v>
      </c>
      <c r="C146">
        <v>0</v>
      </c>
      <c r="D146" t="s">
        <v>151</v>
      </c>
      <c r="E146">
        <v>0</v>
      </c>
    </row>
    <row r="147" spans="1:5" x14ac:dyDescent="0.2">
      <c r="A147" t="s">
        <v>88</v>
      </c>
      <c r="B147" t="s">
        <v>145</v>
      </c>
      <c r="C147">
        <v>0</v>
      </c>
      <c r="D147" t="s">
        <v>151</v>
      </c>
      <c r="E147">
        <v>0</v>
      </c>
    </row>
    <row r="148" spans="1:5" x14ac:dyDescent="0.2">
      <c r="A148" t="s">
        <v>89</v>
      </c>
      <c r="B148" t="s">
        <v>145</v>
      </c>
      <c r="C148">
        <v>0</v>
      </c>
      <c r="D148" t="s">
        <v>151</v>
      </c>
      <c r="E148">
        <v>0</v>
      </c>
    </row>
    <row r="149" spans="1:5" x14ac:dyDescent="0.2">
      <c r="A149" t="s">
        <v>90</v>
      </c>
      <c r="B149" t="s">
        <v>145</v>
      </c>
      <c r="C149">
        <v>0</v>
      </c>
      <c r="D149" t="s">
        <v>151</v>
      </c>
      <c r="E149">
        <v>0</v>
      </c>
    </row>
    <row r="150" spans="1:5" x14ac:dyDescent="0.2">
      <c r="A150" t="s">
        <v>91</v>
      </c>
      <c r="B150" t="s">
        <v>145</v>
      </c>
      <c r="C150">
        <v>0</v>
      </c>
      <c r="D150" t="s">
        <v>151</v>
      </c>
      <c r="E150">
        <v>0</v>
      </c>
    </row>
    <row r="151" spans="1:5" x14ac:dyDescent="0.2">
      <c r="A151" t="s">
        <v>92</v>
      </c>
      <c r="B151" t="s">
        <v>145</v>
      </c>
      <c r="C151">
        <v>0</v>
      </c>
      <c r="D151" t="s">
        <v>151</v>
      </c>
      <c r="E151">
        <v>0</v>
      </c>
    </row>
    <row r="152" spans="1:5" x14ac:dyDescent="0.2">
      <c r="A152" t="s">
        <v>2</v>
      </c>
      <c r="B152" t="s">
        <v>144</v>
      </c>
      <c r="C152">
        <v>0</v>
      </c>
      <c r="D152" t="s">
        <v>151</v>
      </c>
      <c r="E152">
        <v>0</v>
      </c>
    </row>
    <row r="153" spans="1:5" x14ac:dyDescent="0.2">
      <c r="A153" t="s">
        <v>3</v>
      </c>
      <c r="B153" t="s">
        <v>144</v>
      </c>
      <c r="C153">
        <v>0</v>
      </c>
      <c r="D153" t="s">
        <v>151</v>
      </c>
      <c r="E153">
        <v>0</v>
      </c>
    </row>
    <row r="154" spans="1:5" x14ac:dyDescent="0.2">
      <c r="A154" t="s">
        <v>4</v>
      </c>
      <c r="B154" t="s">
        <v>144</v>
      </c>
      <c r="C154">
        <v>0</v>
      </c>
      <c r="D154" t="s">
        <v>151</v>
      </c>
      <c r="E154">
        <v>0</v>
      </c>
    </row>
    <row r="155" spans="1:5" x14ac:dyDescent="0.2">
      <c r="A155" t="s">
        <v>5</v>
      </c>
      <c r="B155" t="s">
        <v>144</v>
      </c>
      <c r="C155">
        <v>0</v>
      </c>
      <c r="D155" t="s">
        <v>151</v>
      </c>
      <c r="E155">
        <v>0</v>
      </c>
    </row>
    <row r="156" spans="1:5" x14ac:dyDescent="0.2">
      <c r="A156" t="s">
        <v>6</v>
      </c>
      <c r="B156" t="s">
        <v>144</v>
      </c>
      <c r="C156">
        <v>0</v>
      </c>
      <c r="D156" t="s">
        <v>151</v>
      </c>
      <c r="E156">
        <v>0</v>
      </c>
    </row>
    <row r="157" spans="1:5" x14ac:dyDescent="0.2">
      <c r="A157" t="s">
        <v>7</v>
      </c>
      <c r="B157" t="s">
        <v>144</v>
      </c>
      <c r="C157">
        <v>0</v>
      </c>
      <c r="D157" t="s">
        <v>151</v>
      </c>
      <c r="E157">
        <v>0</v>
      </c>
    </row>
    <row r="158" spans="1:5" x14ac:dyDescent="0.2">
      <c r="A158" t="s">
        <v>8</v>
      </c>
      <c r="B158" t="s">
        <v>144</v>
      </c>
      <c r="C158">
        <v>0</v>
      </c>
      <c r="D158" t="s">
        <v>151</v>
      </c>
      <c r="E158">
        <v>0</v>
      </c>
    </row>
    <row r="159" spans="1:5" x14ac:dyDescent="0.2">
      <c r="A159" t="s">
        <v>9</v>
      </c>
      <c r="B159" t="s">
        <v>144</v>
      </c>
      <c r="C159">
        <v>0</v>
      </c>
      <c r="D159" t="s">
        <v>151</v>
      </c>
      <c r="E159">
        <v>0</v>
      </c>
    </row>
    <row r="160" spans="1:5" x14ac:dyDescent="0.2">
      <c r="A160" t="s">
        <v>10</v>
      </c>
      <c r="B160" t="s">
        <v>144</v>
      </c>
      <c r="C160">
        <v>0</v>
      </c>
      <c r="D160" t="s">
        <v>151</v>
      </c>
      <c r="E160">
        <v>0</v>
      </c>
    </row>
    <row r="161" spans="1:5" x14ac:dyDescent="0.2">
      <c r="A161" t="s">
        <v>11</v>
      </c>
      <c r="B161" t="s">
        <v>144</v>
      </c>
      <c r="C161">
        <v>0</v>
      </c>
      <c r="D161" t="s">
        <v>151</v>
      </c>
      <c r="E161">
        <v>0</v>
      </c>
    </row>
    <row r="162" spans="1:5" x14ac:dyDescent="0.2">
      <c r="A162" t="s">
        <v>12</v>
      </c>
      <c r="B162" t="s">
        <v>144</v>
      </c>
      <c r="C162">
        <v>0</v>
      </c>
      <c r="D162" t="s">
        <v>151</v>
      </c>
      <c r="E162">
        <v>0</v>
      </c>
    </row>
    <row r="163" spans="1:5" x14ac:dyDescent="0.2">
      <c r="A163" t="s">
        <v>13</v>
      </c>
      <c r="B163" t="s">
        <v>144</v>
      </c>
      <c r="C163">
        <v>0</v>
      </c>
      <c r="D163" t="s">
        <v>151</v>
      </c>
      <c r="E163">
        <v>0</v>
      </c>
    </row>
    <row r="164" spans="1:5" x14ac:dyDescent="0.2">
      <c r="A164" t="s">
        <v>14</v>
      </c>
      <c r="B164" t="s">
        <v>144</v>
      </c>
      <c r="C164">
        <v>0</v>
      </c>
      <c r="D164" t="s">
        <v>151</v>
      </c>
      <c r="E164">
        <v>0</v>
      </c>
    </row>
    <row r="165" spans="1:5" x14ac:dyDescent="0.2">
      <c r="A165" t="s">
        <v>15</v>
      </c>
      <c r="B165" t="s">
        <v>144</v>
      </c>
      <c r="C165">
        <v>0</v>
      </c>
      <c r="D165" t="s">
        <v>151</v>
      </c>
      <c r="E165">
        <v>0</v>
      </c>
    </row>
    <row r="166" spans="1:5" x14ac:dyDescent="0.2">
      <c r="A166" t="s">
        <v>16</v>
      </c>
      <c r="B166" t="s">
        <v>144</v>
      </c>
      <c r="C166">
        <v>0</v>
      </c>
      <c r="D166" t="s">
        <v>151</v>
      </c>
      <c r="E166">
        <v>0</v>
      </c>
    </row>
    <row r="167" spans="1:5" x14ac:dyDescent="0.2">
      <c r="A167" t="s">
        <v>33</v>
      </c>
      <c r="B167" t="s">
        <v>146</v>
      </c>
      <c r="C167">
        <v>6</v>
      </c>
      <c r="D167" t="s">
        <v>152</v>
      </c>
      <c r="E167">
        <v>0</v>
      </c>
    </row>
    <row r="168" spans="1:5" x14ac:dyDescent="0.2">
      <c r="A168" t="s">
        <v>34</v>
      </c>
      <c r="B168" t="s">
        <v>146</v>
      </c>
      <c r="C168">
        <v>6</v>
      </c>
      <c r="D168" t="s">
        <v>152</v>
      </c>
      <c r="E168">
        <v>0</v>
      </c>
    </row>
    <row r="169" spans="1:5" x14ac:dyDescent="0.2">
      <c r="A169" t="s">
        <v>35</v>
      </c>
      <c r="B169" t="s">
        <v>146</v>
      </c>
      <c r="C169">
        <v>6</v>
      </c>
      <c r="D169" t="s">
        <v>152</v>
      </c>
      <c r="E169">
        <v>0</v>
      </c>
    </row>
    <row r="170" spans="1:5" x14ac:dyDescent="0.2">
      <c r="A170" t="s">
        <v>36</v>
      </c>
      <c r="B170" t="s">
        <v>146</v>
      </c>
      <c r="C170">
        <v>6</v>
      </c>
      <c r="D170" t="s">
        <v>152</v>
      </c>
      <c r="E170">
        <v>3.9137621610862769</v>
      </c>
    </row>
    <row r="171" spans="1:5" x14ac:dyDescent="0.2">
      <c r="A171" t="s">
        <v>37</v>
      </c>
      <c r="B171" t="s">
        <v>146</v>
      </c>
      <c r="C171">
        <v>6</v>
      </c>
      <c r="D171" t="s">
        <v>152</v>
      </c>
      <c r="E171">
        <v>13.436888891553123</v>
      </c>
    </row>
    <row r="172" spans="1:5" x14ac:dyDescent="0.2">
      <c r="A172" t="s">
        <v>38</v>
      </c>
      <c r="B172" t="s">
        <v>146</v>
      </c>
      <c r="C172">
        <v>6</v>
      </c>
      <c r="D172" t="s">
        <v>152</v>
      </c>
      <c r="E172">
        <v>0</v>
      </c>
    </row>
    <row r="173" spans="1:5" x14ac:dyDescent="0.2">
      <c r="A173" t="s">
        <v>39</v>
      </c>
      <c r="B173" t="s">
        <v>146</v>
      </c>
      <c r="C173">
        <v>6</v>
      </c>
      <c r="D173" t="s">
        <v>152</v>
      </c>
      <c r="E173">
        <v>0</v>
      </c>
    </row>
    <row r="174" spans="1:5" x14ac:dyDescent="0.2">
      <c r="A174" t="s">
        <v>40</v>
      </c>
      <c r="B174" t="s">
        <v>146</v>
      </c>
      <c r="C174">
        <v>6</v>
      </c>
      <c r="D174" t="s">
        <v>152</v>
      </c>
      <c r="E174">
        <v>0</v>
      </c>
    </row>
    <row r="175" spans="1:5" x14ac:dyDescent="0.2">
      <c r="A175" t="s">
        <v>41</v>
      </c>
      <c r="B175" t="s">
        <v>146</v>
      </c>
      <c r="C175">
        <v>6</v>
      </c>
      <c r="D175" t="s">
        <v>152</v>
      </c>
      <c r="E175">
        <v>0</v>
      </c>
    </row>
    <row r="176" spans="1:5" x14ac:dyDescent="0.2">
      <c r="A176" t="s">
        <v>42</v>
      </c>
      <c r="B176" t="s">
        <v>146</v>
      </c>
      <c r="C176">
        <v>6</v>
      </c>
      <c r="D176" t="s">
        <v>152</v>
      </c>
      <c r="E176">
        <v>0</v>
      </c>
    </row>
    <row r="177" spans="1:5" x14ac:dyDescent="0.2">
      <c r="A177" t="s">
        <v>43</v>
      </c>
      <c r="B177" t="s">
        <v>146</v>
      </c>
      <c r="C177">
        <v>6</v>
      </c>
      <c r="D177" t="s">
        <v>152</v>
      </c>
      <c r="E177">
        <v>0</v>
      </c>
    </row>
    <row r="178" spans="1:5" x14ac:dyDescent="0.2">
      <c r="A178" t="s">
        <v>44</v>
      </c>
      <c r="B178" t="s">
        <v>146</v>
      </c>
      <c r="C178">
        <v>6</v>
      </c>
      <c r="D178" t="s">
        <v>152</v>
      </c>
      <c r="E178">
        <v>0</v>
      </c>
    </row>
    <row r="179" spans="1:5" x14ac:dyDescent="0.2">
      <c r="A179" t="s">
        <v>45</v>
      </c>
      <c r="B179" t="s">
        <v>146</v>
      </c>
      <c r="C179">
        <v>6</v>
      </c>
      <c r="D179" t="s">
        <v>152</v>
      </c>
      <c r="E179">
        <v>29.186585936883482</v>
      </c>
    </row>
    <row r="180" spans="1:5" x14ac:dyDescent="0.2">
      <c r="A180" t="s">
        <v>46</v>
      </c>
      <c r="B180" t="s">
        <v>146</v>
      </c>
      <c r="C180">
        <v>6</v>
      </c>
      <c r="D180" t="s">
        <v>152</v>
      </c>
      <c r="E180">
        <v>3.1101502802061001</v>
      </c>
    </row>
    <row r="181" spans="1:5" x14ac:dyDescent="0.2">
      <c r="A181" t="s">
        <v>47</v>
      </c>
      <c r="B181" t="s">
        <v>146</v>
      </c>
      <c r="C181">
        <v>6</v>
      </c>
      <c r="D181" t="s">
        <v>152</v>
      </c>
      <c r="E181">
        <v>3.7982366253844408</v>
      </c>
    </row>
    <row r="182" spans="1:5" x14ac:dyDescent="0.2">
      <c r="A182" t="s">
        <v>18</v>
      </c>
      <c r="B182" t="s">
        <v>144</v>
      </c>
      <c r="C182">
        <v>6</v>
      </c>
      <c r="D182" t="s">
        <v>152</v>
      </c>
      <c r="E182">
        <v>4.800746115771207</v>
      </c>
    </row>
    <row r="183" spans="1:5" x14ac:dyDescent="0.2">
      <c r="A183" t="s">
        <v>19</v>
      </c>
      <c r="B183" t="s">
        <v>144</v>
      </c>
      <c r="C183">
        <v>6</v>
      </c>
      <c r="D183" t="s">
        <v>152</v>
      </c>
      <c r="E183">
        <v>54569.981166294645</v>
      </c>
    </row>
    <row r="184" spans="1:5" x14ac:dyDescent="0.2">
      <c r="A184" t="s">
        <v>20</v>
      </c>
      <c r="B184" t="s">
        <v>144</v>
      </c>
      <c r="C184">
        <v>6</v>
      </c>
      <c r="D184" t="s">
        <v>152</v>
      </c>
      <c r="E184">
        <v>728829.67122395837</v>
      </c>
    </row>
    <row r="185" spans="1:5" x14ac:dyDescent="0.2">
      <c r="A185" t="s">
        <v>21</v>
      </c>
      <c r="B185" t="s">
        <v>144</v>
      </c>
      <c r="C185">
        <v>6</v>
      </c>
      <c r="D185" t="s">
        <v>152</v>
      </c>
      <c r="E185">
        <v>4477.5238037109375</v>
      </c>
    </row>
    <row r="186" spans="1:5" x14ac:dyDescent="0.2">
      <c r="A186" t="s">
        <v>22</v>
      </c>
      <c r="B186" t="s">
        <v>144</v>
      </c>
      <c r="C186">
        <v>6</v>
      </c>
      <c r="D186" t="s">
        <v>152</v>
      </c>
      <c r="E186">
        <v>11396.288322679924</v>
      </c>
    </row>
    <row r="187" spans="1:5" x14ac:dyDescent="0.2">
      <c r="A187" t="s">
        <v>23</v>
      </c>
      <c r="B187" t="s">
        <v>144</v>
      </c>
      <c r="C187">
        <v>6</v>
      </c>
      <c r="D187" t="s">
        <v>152</v>
      </c>
      <c r="E187">
        <v>6244.2940848214284</v>
      </c>
    </row>
    <row r="188" spans="1:5" x14ac:dyDescent="0.2">
      <c r="A188" t="s">
        <v>24</v>
      </c>
      <c r="B188" t="s">
        <v>144</v>
      </c>
      <c r="C188">
        <v>6</v>
      </c>
      <c r="D188" t="s">
        <v>152</v>
      </c>
      <c r="E188">
        <v>75298.963758680547</v>
      </c>
    </row>
    <row r="189" spans="1:5" x14ac:dyDescent="0.2">
      <c r="A189" t="s">
        <v>25</v>
      </c>
      <c r="B189" t="s">
        <v>144</v>
      </c>
      <c r="C189">
        <v>6</v>
      </c>
      <c r="D189" t="s">
        <v>152</v>
      </c>
      <c r="E189">
        <v>24756.692128638701</v>
      </c>
    </row>
    <row r="190" spans="1:5" x14ac:dyDescent="0.2">
      <c r="A190" t="s">
        <v>26</v>
      </c>
      <c r="B190" t="s">
        <v>144</v>
      </c>
      <c r="C190">
        <v>6</v>
      </c>
      <c r="D190" t="s">
        <v>152</v>
      </c>
      <c r="E190">
        <v>19320.270647321428</v>
      </c>
    </row>
    <row r="191" spans="1:5" x14ac:dyDescent="0.2">
      <c r="A191" t="s">
        <v>27</v>
      </c>
      <c r="B191" t="s">
        <v>144</v>
      </c>
      <c r="C191">
        <v>6</v>
      </c>
      <c r="D191" t="s">
        <v>152</v>
      </c>
      <c r="E191">
        <v>78458.933360541036</v>
      </c>
    </row>
    <row r="192" spans="1:5" x14ac:dyDescent="0.2">
      <c r="A192" t="s">
        <v>28</v>
      </c>
      <c r="B192" t="s">
        <v>144</v>
      </c>
      <c r="C192">
        <v>6</v>
      </c>
      <c r="D192" t="s">
        <v>152</v>
      </c>
      <c r="E192">
        <v>22508.880615234375</v>
      </c>
    </row>
    <row r="193" spans="1:5" x14ac:dyDescent="0.2">
      <c r="A193" t="s">
        <v>29</v>
      </c>
      <c r="B193" t="s">
        <v>144</v>
      </c>
      <c r="C193">
        <v>6</v>
      </c>
      <c r="D193" t="s">
        <v>152</v>
      </c>
      <c r="E193">
        <v>2659.246826171875</v>
      </c>
    </row>
    <row r="194" spans="1:5" x14ac:dyDescent="0.2">
      <c r="A194" t="s">
        <v>30</v>
      </c>
      <c r="B194" t="s">
        <v>144</v>
      </c>
      <c r="C194">
        <v>6</v>
      </c>
      <c r="D194" t="s">
        <v>152</v>
      </c>
      <c r="E194">
        <v>5129.0014166581004</v>
      </c>
    </row>
    <row r="195" spans="1:5" x14ac:dyDescent="0.2">
      <c r="A195" t="s">
        <v>31</v>
      </c>
      <c r="B195" t="s">
        <v>144</v>
      </c>
      <c r="C195">
        <v>6</v>
      </c>
      <c r="D195" t="s">
        <v>152</v>
      </c>
      <c r="E195">
        <v>8821.2507380995648</v>
      </c>
    </row>
    <row r="196" spans="1:5" x14ac:dyDescent="0.2">
      <c r="A196" t="s">
        <v>32</v>
      </c>
      <c r="B196" t="s">
        <v>144</v>
      </c>
      <c r="C196">
        <v>6</v>
      </c>
      <c r="D196" t="s">
        <v>152</v>
      </c>
      <c r="E196">
        <v>13462197.265625</v>
      </c>
    </row>
    <row r="197" spans="1:5" x14ac:dyDescent="0.2">
      <c r="A197" t="s">
        <v>48</v>
      </c>
      <c r="B197" t="s">
        <v>145</v>
      </c>
      <c r="C197">
        <v>6</v>
      </c>
      <c r="D197" t="s">
        <v>152</v>
      </c>
      <c r="E197">
        <v>0</v>
      </c>
    </row>
    <row r="198" spans="1:5" x14ac:dyDescent="0.2">
      <c r="A198" t="s">
        <v>49</v>
      </c>
      <c r="B198" t="s">
        <v>145</v>
      </c>
      <c r="C198">
        <v>6</v>
      </c>
      <c r="D198" t="s">
        <v>152</v>
      </c>
      <c r="E198">
        <v>0</v>
      </c>
    </row>
    <row r="199" spans="1:5" x14ac:dyDescent="0.2">
      <c r="A199" t="s">
        <v>50</v>
      </c>
      <c r="B199" t="s">
        <v>145</v>
      </c>
      <c r="C199">
        <v>6</v>
      </c>
      <c r="D199" t="s">
        <v>152</v>
      </c>
      <c r="E199">
        <v>0</v>
      </c>
    </row>
    <row r="200" spans="1:5" x14ac:dyDescent="0.2">
      <c r="A200" t="s">
        <v>51</v>
      </c>
      <c r="B200" t="s">
        <v>145</v>
      </c>
      <c r="C200">
        <v>6</v>
      </c>
      <c r="D200" t="s">
        <v>152</v>
      </c>
      <c r="E200">
        <v>0</v>
      </c>
    </row>
    <row r="201" spans="1:5" x14ac:dyDescent="0.2">
      <c r="A201" t="s">
        <v>52</v>
      </c>
      <c r="B201" t="s">
        <v>145</v>
      </c>
      <c r="C201">
        <v>6</v>
      </c>
      <c r="D201" t="s">
        <v>152</v>
      </c>
      <c r="E201">
        <v>0</v>
      </c>
    </row>
    <row r="202" spans="1:5" x14ac:dyDescent="0.2">
      <c r="A202" t="s">
        <v>53</v>
      </c>
      <c r="B202" t="s">
        <v>145</v>
      </c>
      <c r="C202">
        <v>6</v>
      </c>
      <c r="D202" t="s">
        <v>152</v>
      </c>
      <c r="E202">
        <v>11.8125</v>
      </c>
    </row>
    <row r="203" spans="1:5" x14ac:dyDescent="0.2">
      <c r="A203" t="s">
        <v>54</v>
      </c>
      <c r="B203" t="s">
        <v>145</v>
      </c>
      <c r="C203">
        <v>6</v>
      </c>
      <c r="D203" t="s">
        <v>152</v>
      </c>
      <c r="E203">
        <v>0</v>
      </c>
    </row>
    <row r="204" spans="1:5" x14ac:dyDescent="0.2">
      <c r="A204" t="s">
        <v>55</v>
      </c>
      <c r="B204" t="s">
        <v>145</v>
      </c>
      <c r="C204">
        <v>6</v>
      </c>
      <c r="D204" t="s">
        <v>152</v>
      </c>
      <c r="E204">
        <v>4.4874055415617136</v>
      </c>
    </row>
    <row r="205" spans="1:5" x14ac:dyDescent="0.2">
      <c r="A205" t="s">
        <v>56</v>
      </c>
      <c r="B205" t="s">
        <v>145</v>
      </c>
      <c r="C205">
        <v>6</v>
      </c>
      <c r="D205" t="s">
        <v>152</v>
      </c>
      <c r="E205">
        <v>21.558232931726913</v>
      </c>
    </row>
    <row r="206" spans="1:5" x14ac:dyDescent="0.2">
      <c r="A206" t="s">
        <v>57</v>
      </c>
      <c r="B206" t="s">
        <v>145</v>
      </c>
      <c r="C206">
        <v>6</v>
      </c>
      <c r="D206" t="s">
        <v>152</v>
      </c>
      <c r="E206">
        <v>3.390845070422535</v>
      </c>
    </row>
    <row r="207" spans="1:5" x14ac:dyDescent="0.2">
      <c r="A207" t="s">
        <v>58</v>
      </c>
      <c r="B207" t="s">
        <v>145</v>
      </c>
      <c r="C207">
        <v>6</v>
      </c>
      <c r="D207" t="s">
        <v>152</v>
      </c>
      <c r="E207">
        <v>0</v>
      </c>
    </row>
    <row r="208" spans="1:5" x14ac:dyDescent="0.2">
      <c r="A208" t="s">
        <v>59</v>
      </c>
      <c r="B208" t="s">
        <v>145</v>
      </c>
      <c r="C208">
        <v>6</v>
      </c>
      <c r="D208" t="s">
        <v>152</v>
      </c>
      <c r="E208">
        <v>0</v>
      </c>
    </row>
    <row r="209" spans="1:5" x14ac:dyDescent="0.2">
      <c r="A209" t="s">
        <v>60</v>
      </c>
      <c r="B209" t="s">
        <v>145</v>
      </c>
      <c r="C209">
        <v>6</v>
      </c>
      <c r="D209" t="s">
        <v>152</v>
      </c>
      <c r="E209">
        <v>4.1325757575757578</v>
      </c>
    </row>
    <row r="210" spans="1:5" x14ac:dyDescent="0.2">
      <c r="A210" t="s">
        <v>61</v>
      </c>
      <c r="B210" t="s">
        <v>145</v>
      </c>
      <c r="C210">
        <v>6</v>
      </c>
      <c r="D210" t="s">
        <v>152</v>
      </c>
      <c r="E210">
        <v>0</v>
      </c>
    </row>
    <row r="211" spans="1:5" x14ac:dyDescent="0.2">
      <c r="A211" t="s">
        <v>62</v>
      </c>
      <c r="B211" t="s">
        <v>145</v>
      </c>
      <c r="C211">
        <v>6</v>
      </c>
      <c r="D211" t="s">
        <v>152</v>
      </c>
      <c r="E211">
        <v>0</v>
      </c>
    </row>
    <row r="212" spans="1:5" x14ac:dyDescent="0.2">
      <c r="A212" t="s">
        <v>120</v>
      </c>
      <c r="B212" t="s">
        <v>144</v>
      </c>
      <c r="C212">
        <v>6</v>
      </c>
      <c r="D212" t="s">
        <v>153</v>
      </c>
      <c r="E212">
        <v>371942763.15789473</v>
      </c>
    </row>
    <row r="213" spans="1:5" x14ac:dyDescent="0.2">
      <c r="A213" t="s">
        <v>121</v>
      </c>
      <c r="B213" t="s">
        <v>144</v>
      </c>
      <c r="C213">
        <v>6</v>
      </c>
      <c r="D213" t="s">
        <v>153</v>
      </c>
      <c r="E213">
        <v>87742913.793103456</v>
      </c>
    </row>
    <row r="214" spans="1:5" x14ac:dyDescent="0.2">
      <c r="A214" t="s">
        <v>122</v>
      </c>
      <c r="B214" t="s">
        <v>144</v>
      </c>
      <c r="C214">
        <v>6</v>
      </c>
      <c r="D214" t="s">
        <v>153</v>
      </c>
      <c r="E214">
        <v>14644580.645161292</v>
      </c>
    </row>
    <row r="215" spans="1:5" x14ac:dyDescent="0.2">
      <c r="A215" t="s">
        <v>123</v>
      </c>
      <c r="B215" t="s">
        <v>144</v>
      </c>
      <c r="C215">
        <v>6</v>
      </c>
      <c r="D215" t="s">
        <v>153</v>
      </c>
      <c r="E215">
        <v>169975620.68965518</v>
      </c>
    </row>
    <row r="216" spans="1:5" x14ac:dyDescent="0.2">
      <c r="A216" t="s">
        <v>124</v>
      </c>
      <c r="B216" t="s">
        <v>144</v>
      </c>
      <c r="C216">
        <v>6</v>
      </c>
      <c r="D216" t="s">
        <v>153</v>
      </c>
      <c r="E216">
        <v>87792.105538504475</v>
      </c>
    </row>
    <row r="217" spans="1:5" x14ac:dyDescent="0.2">
      <c r="A217" t="s">
        <v>125</v>
      </c>
      <c r="B217" t="s">
        <v>144</v>
      </c>
      <c r="C217">
        <v>6</v>
      </c>
      <c r="D217" t="s">
        <v>153</v>
      </c>
      <c r="E217">
        <v>55691472</v>
      </c>
    </row>
    <row r="218" spans="1:5" x14ac:dyDescent="0.2">
      <c r="A218" t="s">
        <v>126</v>
      </c>
      <c r="B218" t="s">
        <v>144</v>
      </c>
      <c r="C218">
        <v>6</v>
      </c>
      <c r="D218" t="s">
        <v>153</v>
      </c>
      <c r="E218">
        <v>133390976.74418606</v>
      </c>
    </row>
    <row r="219" spans="1:5" x14ac:dyDescent="0.2">
      <c r="A219" t="s">
        <v>127</v>
      </c>
      <c r="B219" t="s">
        <v>144</v>
      </c>
      <c r="C219">
        <v>6</v>
      </c>
      <c r="D219" t="s">
        <v>153</v>
      </c>
      <c r="E219">
        <v>111828029.85074626</v>
      </c>
    </row>
    <row r="220" spans="1:5" x14ac:dyDescent="0.2">
      <c r="A220" t="s">
        <v>128</v>
      </c>
      <c r="B220" t="s">
        <v>144</v>
      </c>
      <c r="C220">
        <v>6</v>
      </c>
      <c r="D220" t="s">
        <v>153</v>
      </c>
      <c r="E220">
        <v>389799612.90322578</v>
      </c>
    </row>
    <row r="221" spans="1:5" x14ac:dyDescent="0.2">
      <c r="A221" t="s">
        <v>129</v>
      </c>
      <c r="B221" t="s">
        <v>144</v>
      </c>
      <c r="C221">
        <v>6</v>
      </c>
      <c r="D221" t="s">
        <v>153</v>
      </c>
      <c r="E221">
        <v>175209714.2857143</v>
      </c>
    </row>
    <row r="222" spans="1:5" x14ac:dyDescent="0.2">
      <c r="A222" t="s">
        <v>130</v>
      </c>
      <c r="B222" t="s">
        <v>144</v>
      </c>
      <c r="C222">
        <v>6</v>
      </c>
      <c r="D222" t="s">
        <v>153</v>
      </c>
      <c r="E222">
        <v>39487497.461928934</v>
      </c>
    </row>
    <row r="223" spans="1:5" x14ac:dyDescent="0.2">
      <c r="A223" t="s">
        <v>131</v>
      </c>
      <c r="B223" t="s">
        <v>144</v>
      </c>
      <c r="C223">
        <v>6</v>
      </c>
      <c r="D223" t="s">
        <v>153</v>
      </c>
      <c r="E223">
        <v>75285625</v>
      </c>
    </row>
    <row r="224" spans="1:5" x14ac:dyDescent="0.2">
      <c r="A224" t="s">
        <v>132</v>
      </c>
      <c r="B224" t="s">
        <v>144</v>
      </c>
      <c r="C224">
        <v>6</v>
      </c>
      <c r="D224" t="s">
        <v>153</v>
      </c>
      <c r="E224">
        <v>42275303.571428575</v>
      </c>
    </row>
    <row r="225" spans="1:5" x14ac:dyDescent="0.2">
      <c r="A225" t="s">
        <v>133</v>
      </c>
      <c r="B225" t="s">
        <v>144</v>
      </c>
      <c r="C225">
        <v>6</v>
      </c>
      <c r="D225" t="s">
        <v>153</v>
      </c>
      <c r="E225">
        <v>65522551.401869163</v>
      </c>
    </row>
    <row r="226" spans="1:5" x14ac:dyDescent="0.2">
      <c r="A226" t="s">
        <v>134</v>
      </c>
      <c r="B226" t="s">
        <v>144</v>
      </c>
      <c r="C226">
        <v>6</v>
      </c>
      <c r="D226" t="s">
        <v>153</v>
      </c>
      <c r="E226">
        <v>38796173.285198554</v>
      </c>
    </row>
    <row r="227" spans="1:5" x14ac:dyDescent="0.2">
      <c r="A227" t="s">
        <v>135</v>
      </c>
      <c r="B227" t="s">
        <v>144</v>
      </c>
      <c r="C227">
        <v>6</v>
      </c>
      <c r="D227" t="s">
        <v>153</v>
      </c>
      <c r="E227">
        <v>64201875.598086126</v>
      </c>
    </row>
    <row r="228" spans="1:5" x14ac:dyDescent="0.2">
      <c r="A228" t="s">
        <v>136</v>
      </c>
      <c r="B228" t="s">
        <v>144</v>
      </c>
      <c r="C228">
        <v>6</v>
      </c>
      <c r="D228" t="s">
        <v>153</v>
      </c>
      <c r="E228">
        <v>162698510</v>
      </c>
    </row>
    <row r="229" spans="1:5" x14ac:dyDescent="0.2">
      <c r="A229" t="s">
        <v>137</v>
      </c>
      <c r="B229" t="s">
        <v>144</v>
      </c>
      <c r="C229">
        <v>6</v>
      </c>
      <c r="D229" t="s">
        <v>153</v>
      </c>
      <c r="E229">
        <v>58905147.058823526</v>
      </c>
    </row>
    <row r="230" spans="1:5" x14ac:dyDescent="0.2">
      <c r="A230" t="s">
        <v>138</v>
      </c>
      <c r="B230" t="s">
        <v>144</v>
      </c>
      <c r="C230">
        <v>6</v>
      </c>
      <c r="D230" t="s">
        <v>153</v>
      </c>
      <c r="E230">
        <v>168960800</v>
      </c>
    </row>
    <row r="231" spans="1:5" x14ac:dyDescent="0.2">
      <c r="A231" t="s">
        <v>139</v>
      </c>
      <c r="B231" t="s">
        <v>144</v>
      </c>
      <c r="C231">
        <v>6</v>
      </c>
      <c r="D231" t="s">
        <v>153</v>
      </c>
      <c r="E231">
        <v>31391962.5</v>
      </c>
    </row>
    <row r="232" spans="1:5" x14ac:dyDescent="0.2">
      <c r="A232" t="s">
        <v>140</v>
      </c>
      <c r="B232" t="s">
        <v>144</v>
      </c>
      <c r="C232">
        <v>6</v>
      </c>
      <c r="D232" t="s">
        <v>153</v>
      </c>
      <c r="E232">
        <v>282334060.60606062</v>
      </c>
    </row>
    <row r="233" spans="1:5" x14ac:dyDescent="0.2">
      <c r="A233" t="s">
        <v>141</v>
      </c>
      <c r="B233" t="s">
        <v>144</v>
      </c>
      <c r="C233">
        <v>5</v>
      </c>
      <c r="D233" t="s">
        <v>153</v>
      </c>
      <c r="E233">
        <v>71555688.524590164</v>
      </c>
    </row>
    <row r="234" spans="1:5" x14ac:dyDescent="0.2">
      <c r="A234" t="s">
        <v>142</v>
      </c>
      <c r="B234" t="s">
        <v>144</v>
      </c>
      <c r="C234">
        <v>5</v>
      </c>
      <c r="D234" t="s">
        <v>153</v>
      </c>
      <c r="E234">
        <v>302962250</v>
      </c>
    </row>
    <row r="235" spans="1:5" x14ac:dyDescent="0.2">
      <c r="A235" t="s">
        <v>143</v>
      </c>
      <c r="B235" t="s">
        <v>145</v>
      </c>
      <c r="C235">
        <v>6</v>
      </c>
      <c r="D235" t="s">
        <v>153</v>
      </c>
      <c r="E235">
        <v>254.4918434292662</v>
      </c>
    </row>
    <row r="236" spans="1:5" x14ac:dyDescent="0.2">
      <c r="A236" t="s">
        <v>154</v>
      </c>
      <c r="B236" t="s">
        <v>144</v>
      </c>
      <c r="C236">
        <v>0</v>
      </c>
      <c r="D236" t="s">
        <v>150</v>
      </c>
      <c r="E236">
        <v>0</v>
      </c>
    </row>
    <row r="237" spans="1:5" x14ac:dyDescent="0.2">
      <c r="A237" t="s">
        <v>155</v>
      </c>
      <c r="B237" t="s">
        <v>146</v>
      </c>
      <c r="C237">
        <v>0</v>
      </c>
      <c r="D237" t="s">
        <v>150</v>
      </c>
      <c r="E237">
        <v>0</v>
      </c>
    </row>
    <row r="238" spans="1:5" x14ac:dyDescent="0.2">
      <c r="A238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A2DA-D65C-9846-BFFC-C61D23DB8700}">
  <dimension ref="A1:I13"/>
  <sheetViews>
    <sheetView workbookViewId="0">
      <selection sqref="A1:I13"/>
    </sheetView>
  </sheetViews>
  <sheetFormatPr baseColWidth="10" defaultRowHeight="16" x14ac:dyDescent="0.2"/>
  <sheetData>
    <row r="1" spans="1:9" x14ac:dyDescent="0.2">
      <c r="C1" t="s">
        <v>160</v>
      </c>
      <c r="D1" t="s">
        <v>161</v>
      </c>
    </row>
    <row r="2" spans="1:9" x14ac:dyDescent="0.2">
      <c r="A2" t="s">
        <v>165</v>
      </c>
      <c r="B2" t="s">
        <v>157</v>
      </c>
      <c r="C2">
        <v>1</v>
      </c>
      <c r="D2" t="e">
        <f>#REF!</f>
        <v>#REF!</v>
      </c>
      <c r="F2" t="s">
        <v>166</v>
      </c>
      <c r="G2" t="s">
        <v>157</v>
      </c>
      <c r="H2">
        <v>15</v>
      </c>
      <c r="I2">
        <v>0</v>
      </c>
    </row>
    <row r="3" spans="1:9" x14ac:dyDescent="0.2">
      <c r="B3" t="s">
        <v>158</v>
      </c>
      <c r="C3">
        <v>15</v>
      </c>
      <c r="D3" t="e">
        <f>AVERAGE(#REF!)</f>
        <v>#REF!</v>
      </c>
      <c r="G3" t="s">
        <v>158</v>
      </c>
    </row>
    <row r="4" spans="1:9" x14ac:dyDescent="0.2">
      <c r="B4" t="s">
        <v>159</v>
      </c>
      <c r="C4">
        <v>27</v>
      </c>
      <c r="D4" t="e">
        <f>AVERAGE(#REF!)</f>
        <v>#REF!</v>
      </c>
      <c r="G4" t="s">
        <v>159</v>
      </c>
    </row>
    <row r="6" spans="1:9" x14ac:dyDescent="0.2">
      <c r="B6" t="s">
        <v>162</v>
      </c>
      <c r="C6">
        <v>2</v>
      </c>
      <c r="D6" t="e">
        <f>AVERAGE(#REF!+#REF!)</f>
        <v>#REF!</v>
      </c>
      <c r="G6" t="s">
        <v>162</v>
      </c>
      <c r="H6">
        <v>15</v>
      </c>
      <c r="I6">
        <v>0</v>
      </c>
    </row>
    <row r="7" spans="1:9" x14ac:dyDescent="0.2">
      <c r="B7" t="s">
        <v>163</v>
      </c>
      <c r="C7">
        <v>2</v>
      </c>
      <c r="D7" t="e">
        <f>AVERAGE(#REF!+#REF!)</f>
        <v>#REF!</v>
      </c>
      <c r="G7" t="s">
        <v>163</v>
      </c>
      <c r="H7">
        <v>5</v>
      </c>
      <c r="I7" t="e" cm="1">
        <f t="array" ref="I7">AVERAGE(#REF!+#REF!+#REF!)</f>
        <v>#REF!</v>
      </c>
    </row>
    <row r="8" spans="1:9" x14ac:dyDescent="0.2">
      <c r="B8" t="s">
        <v>164</v>
      </c>
      <c r="C8">
        <v>0</v>
      </c>
      <c r="D8">
        <v>0</v>
      </c>
      <c r="G8" t="s">
        <v>164</v>
      </c>
    </row>
    <row r="10" spans="1:9" x14ac:dyDescent="0.2">
      <c r="B10" t="s">
        <v>167</v>
      </c>
      <c r="C10">
        <v>15</v>
      </c>
      <c r="D10">
        <v>0</v>
      </c>
      <c r="G10" t="s">
        <v>167</v>
      </c>
      <c r="H10">
        <v>1</v>
      </c>
      <c r="I10">
        <v>12</v>
      </c>
    </row>
    <row r="11" spans="1:9" x14ac:dyDescent="0.2">
      <c r="B11" t="s">
        <v>168</v>
      </c>
      <c r="C11">
        <v>3</v>
      </c>
      <c r="D11" t="e">
        <f>AVERAGE(#REF!+#REF!+#REF!)</f>
        <v>#REF!</v>
      </c>
      <c r="G11" t="s">
        <v>168</v>
      </c>
      <c r="H11">
        <v>5</v>
      </c>
      <c r="I11" t="e" cm="1">
        <f t="array" ref="I11">AVERAGE(#REF!+#REF!+#REF!)</f>
        <v>#REF!</v>
      </c>
    </row>
    <row r="12" spans="1:9" x14ac:dyDescent="0.2">
      <c r="B12" t="s">
        <v>169</v>
      </c>
      <c r="C12">
        <v>2</v>
      </c>
      <c r="G12" t="s">
        <v>169</v>
      </c>
      <c r="H12">
        <v>1</v>
      </c>
    </row>
    <row r="13" spans="1:9" x14ac:dyDescent="0.2">
      <c r="B13" t="s">
        <v>170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2022-05-25T16:43:46Z</dcterms:created>
  <dcterms:modified xsi:type="dcterms:W3CDTF">2022-12-14T17:39:53Z</dcterms:modified>
</cp:coreProperties>
</file>