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ore0.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package/2006/relationships/meatadata/core-properties" Target="docProps/core0.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330"/>
  <workbookPr defaultThemeVersion="124226"/>
  <mc:AlternateContent xmlns:mc="http://schemas.openxmlformats.org/markup-compatibility/2006">
    <mc:Choice Requires="x15">
      <x15ac:absPath xmlns:x15ac="http://schemas.microsoft.com/office/spreadsheetml/2010/11/ac" url="T:\Tech Tallent\"/>
    </mc:Choice>
  </mc:AlternateContent>
  <xr:revisionPtr revIDLastSave="0" documentId="13_ncr:1_{05638F93-9BD7-4BEE-9095-E796DE2AD4FB}" xr6:coauthVersionLast="47" xr6:coauthVersionMax="47" xr10:uidLastSave="{00000000-0000-0000-0000-000000000000}"/>
  <bookViews>
    <workbookView xWindow="-110" yWindow="-110" windowWidth="19420" windowHeight="10300" xr2:uid="{00000000-000D-0000-FFFF-FFFF00000000}"/>
  </bookViews>
  <sheets>
    <sheet name="Write-up" sheetId="5" r:id="rId1"/>
    <sheet name="Work Book" sheetId="4" r:id="rId2"/>
    <sheet name="Raw_Recreation_GCNP" sheetId="1" r:id="rId3"/>
    <sheet name="Raw_NonRecreation_GCNP" sheetId="2" r:id="rId4"/>
    <sheet name="Raw_Arizona Parks" sheetId="3" r:id="rId5"/>
    <sheet name="Raw_NonRecreation CdCNM" sheetId="8" r:id="rId6"/>
    <sheet name="Raw_Recreation CdCNM" sheetId="9" r:id="rId7"/>
    <sheet name="Raw_Recreation_LMNRA" sheetId="6" r:id="rId8"/>
    <sheet name="Raw_NonRecreation_LMNRA" sheetId="7" r:id="rId9"/>
  </sheets>
  <definedNames>
    <definedName name="_xlnm._FilterDatabase" localSheetId="4" hidden="1">'Raw_Arizona Parks'!$B$8:$E$32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H19" i="4" l="1"/>
  <c r="I19" i="4"/>
  <c r="J19" i="4"/>
  <c r="K19" i="4"/>
  <c r="L19" i="4"/>
  <c r="M19" i="4"/>
  <c r="N19" i="4"/>
  <c r="O19" i="4"/>
  <c r="P19" i="4"/>
  <c r="Q19" i="4"/>
  <c r="R19" i="4"/>
  <c r="S19" i="4"/>
  <c r="G19" i="4"/>
  <c r="H13" i="4"/>
  <c r="I13" i="4"/>
  <c r="J13" i="4"/>
  <c r="K13" i="4"/>
  <c r="L13" i="4"/>
  <c r="M13" i="4"/>
  <c r="N13" i="4"/>
  <c r="O13" i="4"/>
  <c r="P13" i="4"/>
  <c r="Q13" i="4"/>
  <c r="R13" i="4"/>
  <c r="G13" i="4"/>
  <c r="R7" i="4"/>
  <c r="H7" i="4"/>
  <c r="I7" i="4"/>
  <c r="J7" i="4"/>
  <c r="K7" i="4"/>
  <c r="L7" i="4"/>
  <c r="M7" i="4"/>
  <c r="N7" i="4"/>
  <c r="O7" i="4"/>
  <c r="P7" i="4"/>
  <c r="Q7" i="4"/>
  <c r="G7" i="4"/>
  <c r="B4" i="4"/>
  <c r="B5" i="4"/>
  <c r="B6" i="4"/>
  <c r="B7" i="4"/>
  <c r="B8" i="4"/>
  <c r="B9" i="4"/>
  <c r="B10" i="4"/>
  <c r="B11" i="4"/>
  <c r="B12" i="4"/>
  <c r="B13" i="4"/>
  <c r="B14" i="4"/>
  <c r="B15" i="4"/>
  <c r="B16" i="4"/>
  <c r="B17" i="4"/>
  <c r="B18" i="4"/>
  <c r="B19" i="4"/>
  <c r="B20" i="4"/>
  <c r="B21" i="4"/>
  <c r="B22" i="4"/>
  <c r="B23" i="4"/>
  <c r="B24" i="4"/>
  <c r="B25" i="4"/>
  <c r="B26" i="4"/>
  <c r="B27" i="4"/>
  <c r="B28" i="4"/>
  <c r="B29" i="4"/>
  <c r="B30" i="4"/>
  <c r="B31" i="4"/>
  <c r="B32" i="4"/>
  <c r="B33" i="4"/>
  <c r="B34" i="4"/>
  <c r="B35" i="4"/>
  <c r="B36" i="4"/>
  <c r="B37" i="4"/>
  <c r="B38" i="4"/>
  <c r="B39" i="4"/>
  <c r="B40" i="4"/>
  <c r="B41" i="4"/>
  <c r="B42" i="4"/>
  <c r="B43" i="4"/>
  <c r="B44" i="4"/>
  <c r="B45" i="4"/>
  <c r="B3" i="4"/>
  <c r="C2" i="5"/>
</calcChain>
</file>

<file path=xl/sharedStrings.xml><?xml version="1.0" encoding="utf-8"?>
<sst xmlns="http://schemas.openxmlformats.org/spreadsheetml/2006/main" count="212" uniqueCount="66">
  <si>
    <t>Grand Canyon NP
Recreation Visits</t>
  </si>
  <si>
    <t>Bookmark this report: https://irmadev.nps.gov/Stats/SSRSReports/Park%20Specific%20Reports/Visitation%20by%20Month</t>
  </si>
  <si>
    <t/>
  </si>
  <si>
    <t>JAN</t>
  </si>
  <si>
    <t>FEB</t>
  </si>
  <si>
    <t>MAR</t>
  </si>
  <si>
    <t>APR</t>
  </si>
  <si>
    <t>MAY</t>
  </si>
  <si>
    <t>JUN</t>
  </si>
  <si>
    <t>JUL</t>
  </si>
  <si>
    <t>AUG</t>
  </si>
  <si>
    <t>SEP</t>
  </si>
  <si>
    <t>OCT</t>
  </si>
  <si>
    <t>NOV</t>
  </si>
  <si>
    <t>DEC</t>
  </si>
  <si>
    <t>Annual Total</t>
  </si>
  <si>
    <t>Change From Previous Year</t>
  </si>
  <si>
    <t>Grand Canyon NP
NonRecreation Visits</t>
  </si>
  <si>
    <t>Recreation Visitation By State and by Park for Year: 2016</t>
  </si>
  <si>
    <t>This report documents the number of recreation visitors and visitor days for all NPS units that reported public use data in 2016 and displays the percent change from the previous year.</t>
  </si>
  <si>
    <t>Bookmark this report: https://irmadev.nps.gov/Stats/SSRSReports/National%20Reports/Recreation%20Visitation%20By%20State%20and%20By%20Park%20(1979%20-2016)</t>
  </si>
  <si>
    <t>State</t>
  </si>
  <si>
    <t>Park</t>
  </si>
  <si>
    <t>Recreation Visitors</t>
  </si>
  <si>
    <t>Percent Change</t>
  </si>
  <si>
    <t>Arizona</t>
  </si>
  <si>
    <t>Canyon de Chelly NM</t>
  </si>
  <si>
    <t>Casa Grande Ruins NM</t>
  </si>
  <si>
    <t>Chiricahua NM</t>
  </si>
  <si>
    <t>Coronado NMEM</t>
  </si>
  <si>
    <t>Fort Bowie NHS</t>
  </si>
  <si>
    <t>Glen Canyon NRA</t>
  </si>
  <si>
    <t>Grand Canyon NP</t>
  </si>
  <si>
    <t>Hubbell Trading Post NHS</t>
  </si>
  <si>
    <t>Lake Mead NRA</t>
  </si>
  <si>
    <t>Montezuma Castle NM</t>
  </si>
  <si>
    <t>Navajo NM</t>
  </si>
  <si>
    <t>Organ Pipe Cactus NM</t>
  </si>
  <si>
    <t>Petrified Forest NP</t>
  </si>
  <si>
    <t>Pipe Spring NM</t>
  </si>
  <si>
    <t>Saguaro NP</t>
  </si>
  <si>
    <t>Sunset Crater Volcano NM</t>
  </si>
  <si>
    <t>Tonto NM</t>
  </si>
  <si>
    <t>Tumacacori NHP</t>
  </si>
  <si>
    <t>Tuzigoot NM</t>
  </si>
  <si>
    <t>Walnut Canyon NM</t>
  </si>
  <si>
    <t>Wupatki NM</t>
  </si>
  <si>
    <t>Subtotal Arizona</t>
  </si>
  <si>
    <t>Total</t>
  </si>
  <si>
    <t>Grand Total</t>
  </si>
  <si>
    <t>1. Number of parks located in Arizona:</t>
  </si>
  <si>
    <t>Total visitors</t>
  </si>
  <si>
    <t>2. Number of visitors to Grand Canyon NP in 2021:</t>
  </si>
  <si>
    <t>3. Compositions of visitors in National Parks in Arizona</t>
  </si>
  <si>
    <t>Lake Mead NRA
Recreation Visits</t>
  </si>
  <si>
    <t>Lake Mead NRA
NonRecreation Visits</t>
  </si>
  <si>
    <t>Canyon de Chelly NM
NonRecreation Visits</t>
  </si>
  <si>
    <t>Canyon de Chelly NM
Recreation Visits</t>
  </si>
  <si>
    <t>4. Most popular time to visit top 3 parks in Arizona in 2021</t>
  </si>
  <si>
    <t>Lake Mead</t>
  </si>
  <si>
    <t>Grand Canyon</t>
  </si>
  <si>
    <t xml:space="preserve">Total </t>
  </si>
  <si>
    <t>June and July are the most popular time fo visit 3 parks</t>
  </si>
  <si>
    <t>*line chart helps show trend changes over several months between 3 parks</t>
  </si>
  <si>
    <t>*Pie chart show the composition of all the visitors of all parks in the whole Arizona</t>
  </si>
  <si>
    <t>*The column chart helps compare the number of visitors through out years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</si>
</sst>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10409]#,##0"/>
    <numFmt numFmtId="165" formatCode="[$-10409]#,##0;\(#,##0\)"/>
    <numFmt numFmtId="166" formatCode="[$-10409]0.0%"/>
    <numFmt numFmtId="167" formatCode="[$-10409]0.00%"/>
  </numFmts>
  <fonts count="10" x14ac:knownFonts="1">
    <font>
      <sz val="11"/>
      <color rgb="FF000000"/>
      <name val="Arial"/>
      <family val="2"/>
      <scheme val="minor"/>
    </font>
    <font>
      <sz val="11"/>
      <name val="Arial"/>
      <family val="2"/>
    </font>
    <font>
      <b/>
      <sz val="14"/>
      <color rgb="FF000000"/>
      <name val="Arial"/>
      <family val="2"/>
    </font>
    <font>
      <sz val="8"/>
      <color rgb="FF000000"/>
      <name val="Arial"/>
      <family val="2"/>
    </font>
    <font>
      <b/>
      <sz val="8"/>
      <color rgb="FF854136"/>
      <name val="Arial"/>
      <family val="2"/>
    </font>
    <font>
      <sz val="10"/>
      <color rgb="FF000000"/>
      <name val="Arial"/>
      <family val="2"/>
    </font>
    <font>
      <b/>
      <sz val="10"/>
      <color rgb="FF854136"/>
      <name val="Arial"/>
      <family val="2"/>
    </font>
    <font>
      <sz val="10"/>
      <color rgb="FF854136"/>
      <name val="Arial"/>
      <family val="2"/>
    </font>
    <font>
      <b/>
      <sz val="10"/>
      <color rgb="FF000000"/>
      <name val="Arial"/>
      <family val="2"/>
    </font>
    <font>
      <b/>
      <sz val="11"/>
      <name val="Arial"/>
      <family val="2"/>
    </font>
  </fonts>
  <fills count="4">
    <fill>
      <patternFill patternType="none"/>
    </fill>
    <fill>
      <patternFill patternType="gray125"/>
    </fill>
    <fill>
      <patternFill patternType="solid">
        <fgColor rgb="FFFFFFFF"/>
        <bgColor rgb="FFFFFFFF"/>
      </patternFill>
    </fill>
    <fill>
      <patternFill patternType="solid">
        <fgColor rgb="FFF5F5F5"/>
        <bgColor rgb="FFF5F5F5"/>
      </patternFill>
    </fill>
  </fills>
  <borders count="32">
    <border>
      <left/>
      <right/>
      <top/>
      <bottom/>
      <diagonal/>
    </border>
    <border>
      <left style="thin">
        <color rgb="FF5E7630"/>
      </left>
      <right style="thin">
        <color rgb="FFD3D3D3"/>
      </right>
      <top style="thin">
        <color rgb="FF5E7630"/>
      </top>
      <bottom style="thin">
        <color rgb="FFD3D3D3"/>
      </bottom>
      <diagonal/>
    </border>
    <border>
      <left style="thin">
        <color rgb="FFD3D3D3"/>
      </left>
      <right style="thin">
        <color rgb="FFD3D3D3"/>
      </right>
      <top style="thin">
        <color rgb="FF5E7630"/>
      </top>
      <bottom style="thin">
        <color rgb="FFD3D3D3"/>
      </bottom>
      <diagonal/>
    </border>
    <border>
      <left/>
      <right style="thin">
        <color rgb="FF5E7630"/>
      </right>
      <top style="thin">
        <color rgb="FF5E7630"/>
      </top>
      <bottom style="thin">
        <color rgb="FFD3D3D3"/>
      </bottom>
      <diagonal/>
    </border>
    <border>
      <left style="thin">
        <color rgb="FF5E7630"/>
      </left>
      <right style="thin">
        <color rgb="FFD3D3D3"/>
      </right>
      <top style="thin">
        <color rgb="FFD3D3D3"/>
      </top>
      <bottom style="thin">
        <color rgb="FFD3D3D3"/>
      </bottom>
      <diagonal/>
    </border>
    <border>
      <left style="thin">
        <color rgb="FFD3D3D3"/>
      </left>
      <right style="thin">
        <color rgb="FFD3D3D3"/>
      </right>
      <top style="thin">
        <color rgb="FFD3D3D3"/>
      </top>
      <bottom style="thin">
        <color rgb="FFD3D3D3"/>
      </bottom>
      <diagonal/>
    </border>
    <border>
      <left/>
      <right style="thin">
        <color rgb="FF5E7630"/>
      </right>
      <top style="thin">
        <color rgb="FFD3D3D3"/>
      </top>
      <bottom style="thin">
        <color rgb="FFD3D3D3"/>
      </bottom>
      <diagonal/>
    </border>
    <border>
      <left style="thin">
        <color rgb="FF5E7630"/>
      </left>
      <right style="thin">
        <color rgb="FFD3D3D3"/>
      </right>
      <top style="thin">
        <color rgb="FFD3D3D3"/>
      </top>
      <bottom style="thin">
        <color rgb="FF5E7630"/>
      </bottom>
      <diagonal/>
    </border>
    <border>
      <left style="thin">
        <color rgb="FFD3D3D3"/>
      </left>
      <right style="thin">
        <color rgb="FFD3D3D3"/>
      </right>
      <top style="thin">
        <color rgb="FFD3D3D3"/>
      </top>
      <bottom style="thin">
        <color rgb="FF5E7630"/>
      </bottom>
      <diagonal/>
    </border>
    <border>
      <left/>
      <right style="thin">
        <color rgb="FF5E7630"/>
      </right>
      <top style="thin">
        <color rgb="FFD3D3D3"/>
      </top>
      <bottom style="thin">
        <color rgb="FF5E7630"/>
      </bottom>
      <diagonal/>
    </border>
    <border>
      <left style="thin">
        <color rgb="FFD3D3D3"/>
      </left>
      <right style="medium">
        <color rgb="FFD3D3D3"/>
      </right>
      <top style="thin">
        <color rgb="FFD3D3D3"/>
      </top>
      <bottom style="thin">
        <color rgb="FFD3D3D3"/>
      </bottom>
      <diagonal/>
    </border>
    <border>
      <left style="thin">
        <color rgb="FFD3D3D3"/>
      </left>
      <right style="thin">
        <color rgb="FF5E7630"/>
      </right>
      <top style="thin">
        <color rgb="FFD3D3D3"/>
      </top>
      <bottom style="thin">
        <color rgb="FFD3D3D3"/>
      </bottom>
      <diagonal/>
    </border>
    <border>
      <left style="thin">
        <color rgb="FF5E7630"/>
      </left>
      <right style="thin">
        <color rgb="FFD3D3D3"/>
      </right>
      <top/>
      <bottom/>
      <diagonal/>
    </border>
    <border>
      <left style="thin">
        <color rgb="FF5E7630"/>
      </left>
      <right style="thin">
        <color rgb="FFD3D3D3"/>
      </right>
      <top/>
      <bottom style="thin">
        <color rgb="FFD3D3D3"/>
      </bottom>
      <diagonal/>
    </border>
    <border>
      <left style="thin">
        <color rgb="FFD3D3D3"/>
      </left>
      <right style="medium">
        <color rgb="FFD3D3D3"/>
      </right>
      <top style="thin">
        <color rgb="FFD3D3D3"/>
      </top>
      <bottom style="thin">
        <color rgb="FF5E7630"/>
      </bottom>
      <diagonal/>
    </border>
    <border>
      <left style="thin">
        <color rgb="FFD3D3D3"/>
      </left>
      <right style="thin">
        <color rgb="FF5E7630"/>
      </right>
      <top style="thin">
        <color rgb="FFD3D3D3"/>
      </top>
      <bottom style="thin">
        <color rgb="FF5E7630"/>
      </bottom>
      <diagonal/>
    </border>
    <border>
      <left style="thin">
        <color rgb="FFD3D3D3"/>
      </left>
      <right style="medium">
        <color rgb="FFD3D3D3"/>
      </right>
      <top/>
      <bottom style="thin">
        <color rgb="FFD3D3D3"/>
      </bottom>
      <diagonal/>
    </border>
    <border>
      <left style="thin">
        <color rgb="FFD3D3D3"/>
      </left>
      <right style="thin">
        <color rgb="FFD3D3D3"/>
      </right>
      <top/>
      <bottom style="thin">
        <color rgb="FFD3D3D3"/>
      </bottom>
      <diagonal/>
    </border>
    <border>
      <left style="thin">
        <color rgb="FFD3D3D3"/>
      </left>
      <right style="thin">
        <color rgb="FF5E7630"/>
      </right>
      <top/>
      <bottom style="thin">
        <color rgb="FFD3D3D3"/>
      </bottom>
      <diagonal/>
    </border>
    <border>
      <left style="thin">
        <color rgb="FF5E7630"/>
      </left>
      <right style="thin">
        <color rgb="FFD3D3D3"/>
      </right>
      <top style="thin">
        <color rgb="FF5E7630"/>
      </top>
      <bottom/>
      <diagonal/>
    </border>
    <border>
      <left style="thin">
        <color rgb="FFD3D3D3"/>
      </left>
      <right style="medium">
        <color rgb="FFD3D3D3"/>
      </right>
      <top style="thin">
        <color rgb="FF5E7630"/>
      </top>
      <bottom/>
      <diagonal/>
    </border>
    <border>
      <left style="thin">
        <color rgb="FFD3D3D3"/>
      </left>
      <right style="thin">
        <color rgb="FFD3D3D3"/>
      </right>
      <top style="thin">
        <color rgb="FF5E7630"/>
      </top>
      <bottom/>
      <diagonal/>
    </border>
    <border>
      <left style="thin">
        <color rgb="FFD3D3D3"/>
      </left>
      <right style="thin">
        <color rgb="FF5E7630"/>
      </right>
      <top style="thin">
        <color rgb="FF5E7630"/>
      </top>
      <bottom/>
      <diagonal/>
    </border>
    <border>
      <left style="medium">
        <color indexed="64"/>
      </left>
      <right style="thin">
        <color rgb="FFD3D3D3"/>
      </right>
      <top style="medium">
        <color indexed="64"/>
      </top>
      <bottom/>
      <diagonal/>
    </border>
    <border>
      <left style="thin">
        <color rgb="FFD3D3D3"/>
      </left>
      <right style="medium">
        <color rgb="FFD3D3D3"/>
      </right>
      <top style="medium">
        <color indexed="64"/>
      </top>
      <bottom style="thin">
        <color rgb="FFD3D3D3"/>
      </bottom>
      <diagonal/>
    </border>
    <border>
      <left style="thin">
        <color rgb="FFD3D3D3"/>
      </left>
      <right style="thin">
        <color rgb="FFD3D3D3"/>
      </right>
      <top style="medium">
        <color indexed="64"/>
      </top>
      <bottom style="thin">
        <color rgb="FFD3D3D3"/>
      </bottom>
      <diagonal/>
    </border>
    <border>
      <left style="thin">
        <color rgb="FFD3D3D3"/>
      </left>
      <right style="medium">
        <color indexed="64"/>
      </right>
      <top style="medium">
        <color indexed="64"/>
      </top>
      <bottom style="thin">
        <color rgb="FFD3D3D3"/>
      </bottom>
      <diagonal/>
    </border>
    <border>
      <left style="medium">
        <color indexed="64"/>
      </left>
      <right style="thin">
        <color rgb="FFD3D3D3"/>
      </right>
      <top/>
      <bottom style="medium">
        <color indexed="64"/>
      </bottom>
      <diagonal/>
    </border>
    <border>
      <left style="thin">
        <color rgb="FFD3D3D3"/>
      </left>
      <right style="medium">
        <color rgb="FFD3D3D3"/>
      </right>
      <top style="thin">
        <color rgb="FFD3D3D3"/>
      </top>
      <bottom style="medium">
        <color indexed="64"/>
      </bottom>
      <diagonal/>
    </border>
    <border>
      <left style="thin">
        <color rgb="FFD3D3D3"/>
      </left>
      <right style="thin">
        <color rgb="FFD3D3D3"/>
      </right>
      <top style="thin">
        <color rgb="FFD3D3D3"/>
      </top>
      <bottom style="medium">
        <color indexed="64"/>
      </bottom>
      <diagonal/>
    </border>
    <border>
      <left style="thin">
        <color rgb="FFD3D3D3"/>
      </left>
      <right style="medium">
        <color indexed="64"/>
      </right>
      <top style="thin">
        <color rgb="FFD3D3D3"/>
      </top>
      <bottom style="medium">
        <color indexed="64"/>
      </bottom>
      <diagonal/>
    </border>
    <border>
      <left style="thin">
        <color rgb="FF5E7630"/>
      </left>
      <right style="thin">
        <color rgb="FFD3D3D3"/>
      </right>
      <top style="medium">
        <color indexed="64"/>
      </top>
      <bottom/>
      <diagonal/>
    </border>
  </borders>
  <cellStyleXfs count="1">
    <xf numFmtId="0" fontId="0" fillId="0" borderId="0"/>
  </cellStyleXfs>
  <cellXfs count="76">
    <xf numFmtId="0" fontId="1" fillId="0" borderId="0" xfId="0" applyFont="1" applyFill="1" applyBorder="1"/>
    <xf numFmtId="0" fontId="4" fillId="0" borderId="1" xfId="0" applyNumberFormat="1" applyFont="1" applyFill="1" applyBorder="1" applyAlignment="1">
      <alignment horizontal="center" vertical="top" wrapText="1" readingOrder="1"/>
    </xf>
    <xf numFmtId="0" fontId="4" fillId="0" borderId="2" xfId="0" applyNumberFormat="1" applyFont="1" applyFill="1" applyBorder="1" applyAlignment="1">
      <alignment horizontal="center" vertical="center" wrapText="1" readingOrder="1"/>
    </xf>
    <xf numFmtId="0" fontId="4" fillId="2" borderId="4" xfId="0" applyNumberFormat="1" applyFont="1" applyFill="1" applyBorder="1" applyAlignment="1">
      <alignment vertical="top" wrapText="1" readingOrder="1"/>
    </xf>
    <xf numFmtId="164" fontId="3" fillId="2" borderId="5" xfId="0" applyNumberFormat="1" applyFont="1" applyFill="1" applyBorder="1" applyAlignment="1">
      <alignment horizontal="right" vertical="top" wrapText="1" readingOrder="1"/>
    </xf>
    <xf numFmtId="165" fontId="3" fillId="2" borderId="5" xfId="0" applyNumberFormat="1" applyFont="1" applyFill="1" applyBorder="1" applyAlignment="1">
      <alignment horizontal="right" vertical="top" wrapText="1" readingOrder="1"/>
    </xf>
    <xf numFmtId="0" fontId="4" fillId="3" borderId="4" xfId="0" applyNumberFormat="1" applyFont="1" applyFill="1" applyBorder="1" applyAlignment="1">
      <alignment vertical="top" wrapText="1" readingOrder="1"/>
    </xf>
    <xf numFmtId="164" fontId="3" fillId="3" borderId="5" xfId="0" applyNumberFormat="1" applyFont="1" applyFill="1" applyBorder="1" applyAlignment="1">
      <alignment horizontal="right" vertical="top" wrapText="1" readingOrder="1"/>
    </xf>
    <xf numFmtId="165" fontId="3" fillId="3" borderId="5" xfId="0" applyNumberFormat="1" applyFont="1" applyFill="1" applyBorder="1" applyAlignment="1">
      <alignment horizontal="right" vertical="top" wrapText="1" readingOrder="1"/>
    </xf>
    <xf numFmtId="0" fontId="4" fillId="2" borderId="7" xfId="0" applyNumberFormat="1" applyFont="1" applyFill="1" applyBorder="1" applyAlignment="1">
      <alignment vertical="top" wrapText="1" readingOrder="1"/>
    </xf>
    <xf numFmtId="164" fontId="3" fillId="2" borderId="8" xfId="0" applyNumberFormat="1" applyFont="1" applyFill="1" applyBorder="1" applyAlignment="1">
      <alignment horizontal="right" vertical="top" wrapText="1" readingOrder="1"/>
    </xf>
    <xf numFmtId="165" fontId="3" fillId="2" borderId="8" xfId="0" applyNumberFormat="1" applyFont="1" applyFill="1" applyBorder="1" applyAlignment="1">
      <alignment horizontal="right" vertical="top" wrapText="1" readingOrder="1"/>
    </xf>
    <xf numFmtId="0" fontId="1" fillId="0" borderId="0" xfId="0" applyFont="1"/>
    <xf numFmtId="0" fontId="1" fillId="0" borderId="0" xfId="0" applyFont="1" applyFill="1" applyBorder="1"/>
    <xf numFmtId="0" fontId="1" fillId="0" borderId="0" xfId="0" applyFont="1" applyFill="1" applyBorder="1"/>
    <xf numFmtId="0" fontId="4" fillId="0" borderId="1" xfId="0" applyNumberFormat="1" applyFont="1" applyFill="1" applyBorder="1" applyAlignment="1">
      <alignment horizontal="center" vertical="top" wrapText="1" readingOrder="1"/>
    </xf>
    <xf numFmtId="0" fontId="4" fillId="0" borderId="2" xfId="0" applyNumberFormat="1" applyFont="1" applyFill="1" applyBorder="1" applyAlignment="1">
      <alignment horizontal="center" vertical="center" wrapText="1" readingOrder="1"/>
    </xf>
    <xf numFmtId="0" fontId="4" fillId="2" borderId="4" xfId="0" applyNumberFormat="1" applyFont="1" applyFill="1" applyBorder="1" applyAlignment="1">
      <alignment vertical="top" wrapText="1" readingOrder="1"/>
    </xf>
    <xf numFmtId="164" fontId="3" fillId="2" borderId="5" xfId="0" applyNumberFormat="1" applyFont="1" applyFill="1" applyBorder="1" applyAlignment="1">
      <alignment horizontal="right" vertical="top" wrapText="1" readingOrder="1"/>
    </xf>
    <xf numFmtId="165" fontId="3" fillId="2" borderId="5" xfId="0" applyNumberFormat="1" applyFont="1" applyFill="1" applyBorder="1" applyAlignment="1">
      <alignment horizontal="right" vertical="top" wrapText="1" readingOrder="1"/>
    </xf>
    <xf numFmtId="0" fontId="4" fillId="3" borderId="4" xfId="0" applyNumberFormat="1" applyFont="1" applyFill="1" applyBorder="1" applyAlignment="1">
      <alignment vertical="top" wrapText="1" readingOrder="1"/>
    </xf>
    <xf numFmtId="164" fontId="3" fillId="3" borderId="5" xfId="0" applyNumberFormat="1" applyFont="1" applyFill="1" applyBorder="1" applyAlignment="1">
      <alignment horizontal="right" vertical="top" wrapText="1" readingOrder="1"/>
    </xf>
    <xf numFmtId="165" fontId="3" fillId="3" borderId="5" xfId="0" applyNumberFormat="1" applyFont="1" applyFill="1" applyBorder="1" applyAlignment="1">
      <alignment horizontal="right" vertical="top" wrapText="1" readingOrder="1"/>
    </xf>
    <xf numFmtId="0" fontId="4" fillId="2" borderId="7" xfId="0" applyNumberFormat="1" applyFont="1" applyFill="1" applyBorder="1" applyAlignment="1">
      <alignment vertical="top" wrapText="1" readingOrder="1"/>
    </xf>
    <xf numFmtId="164" fontId="3" fillId="2" borderId="8" xfId="0" applyNumberFormat="1" applyFont="1" applyFill="1" applyBorder="1" applyAlignment="1">
      <alignment horizontal="right" vertical="top" wrapText="1" readingOrder="1"/>
    </xf>
    <xf numFmtId="165" fontId="3" fillId="2" borderId="8" xfId="0" applyNumberFormat="1" applyFont="1" applyFill="1" applyBorder="1" applyAlignment="1">
      <alignment horizontal="right" vertical="top" wrapText="1" readingOrder="1"/>
    </xf>
    <xf numFmtId="0" fontId="7" fillId="0" borderId="10" xfId="0" applyFont="1" applyBorder="1" applyAlignment="1">
      <alignment vertical="top" wrapText="1" readingOrder="1"/>
    </xf>
    <xf numFmtId="165" fontId="5" fillId="0" borderId="5" xfId="0" applyNumberFormat="1" applyFont="1" applyBorder="1" applyAlignment="1">
      <alignment horizontal="right" vertical="top" wrapText="1" readingOrder="1"/>
    </xf>
    <xf numFmtId="167" fontId="5" fillId="0" borderId="11" xfId="0" applyNumberFormat="1" applyFont="1" applyBorder="1" applyAlignment="1">
      <alignment horizontal="right" vertical="top" wrapText="1" readingOrder="1"/>
    </xf>
    <xf numFmtId="0" fontId="7" fillId="0" borderId="7" xfId="0" applyFont="1" applyBorder="1" applyAlignment="1">
      <alignment vertical="top" wrapText="1" readingOrder="1"/>
    </xf>
    <xf numFmtId="0" fontId="7" fillId="0" borderId="14" xfId="0" applyFont="1" applyBorder="1" applyAlignment="1">
      <alignment vertical="top" wrapText="1" readingOrder="1"/>
    </xf>
    <xf numFmtId="165" fontId="5" fillId="0" borderId="8" xfId="0" applyNumberFormat="1" applyFont="1" applyBorder="1" applyAlignment="1">
      <alignment horizontal="right" vertical="top" wrapText="1" readingOrder="1"/>
    </xf>
    <xf numFmtId="167" fontId="5" fillId="0" borderId="15" xfId="0" applyNumberFormat="1" applyFont="1" applyBorder="1" applyAlignment="1">
      <alignment horizontal="right" vertical="top" wrapText="1" readingOrder="1"/>
    </xf>
    <xf numFmtId="0" fontId="7" fillId="0" borderId="16" xfId="0" applyFont="1" applyBorder="1" applyAlignment="1">
      <alignment vertical="top" wrapText="1" readingOrder="1"/>
    </xf>
    <xf numFmtId="165" fontId="5" fillId="0" borderId="17" xfId="0" applyNumberFormat="1" applyFont="1" applyBorder="1" applyAlignment="1">
      <alignment horizontal="right" vertical="top" wrapText="1" readingOrder="1"/>
    </xf>
    <xf numFmtId="167" fontId="5" fillId="0" borderId="18" xfId="0" applyNumberFormat="1" applyFont="1" applyBorder="1" applyAlignment="1">
      <alignment horizontal="right" vertical="top" wrapText="1" readingOrder="1"/>
    </xf>
    <xf numFmtId="0" fontId="6" fillId="0" borderId="19" xfId="0" applyFont="1" applyBorder="1" applyAlignment="1">
      <alignment vertical="top" wrapText="1" readingOrder="1"/>
    </xf>
    <xf numFmtId="0" fontId="6" fillId="0" borderId="20" xfId="0" applyFont="1" applyBorder="1" applyAlignment="1">
      <alignment vertical="top" wrapText="1" readingOrder="1"/>
    </xf>
    <xf numFmtId="0" fontId="6" fillId="0" borderId="21" xfId="0" applyFont="1" applyBorder="1" applyAlignment="1">
      <alignment horizontal="center" vertical="top" wrapText="1" readingOrder="1"/>
    </xf>
    <xf numFmtId="0" fontId="6" fillId="0" borderId="22" xfId="0" applyFont="1" applyBorder="1" applyAlignment="1">
      <alignment horizontal="center" vertical="top" wrapText="1" readingOrder="1"/>
    </xf>
    <xf numFmtId="0" fontId="1" fillId="0" borderId="23" xfId="0" applyFont="1" applyBorder="1" applyAlignment="1">
      <alignment vertical="top" wrapText="1"/>
    </xf>
    <xf numFmtId="0" fontId="6" fillId="0" borderId="24" xfId="0" applyFont="1" applyBorder="1" applyAlignment="1">
      <alignment horizontal="right" vertical="top" wrapText="1" readingOrder="1"/>
    </xf>
    <xf numFmtId="165" fontId="8" fillId="0" borderId="25" xfId="0" applyNumberFormat="1" applyFont="1" applyBorder="1" applyAlignment="1">
      <alignment horizontal="right" vertical="top" wrapText="1" readingOrder="1"/>
    </xf>
    <xf numFmtId="167" fontId="8" fillId="0" borderId="26" xfId="0" applyNumberFormat="1" applyFont="1" applyBorder="1" applyAlignment="1">
      <alignment horizontal="right" vertical="top" wrapText="1" readingOrder="1"/>
    </xf>
    <xf numFmtId="0" fontId="7" fillId="0" borderId="27" xfId="0" applyFont="1" applyBorder="1" applyAlignment="1">
      <alignment vertical="top" wrapText="1" readingOrder="1"/>
    </xf>
    <xf numFmtId="0" fontId="6" fillId="0" borderId="28" xfId="0" applyFont="1" applyBorder="1" applyAlignment="1">
      <alignment horizontal="right" vertical="top" wrapText="1" readingOrder="1"/>
    </xf>
    <xf numFmtId="165" fontId="8" fillId="0" borderId="29" xfId="0" applyNumberFormat="1" applyFont="1" applyBorder="1" applyAlignment="1">
      <alignment horizontal="right" vertical="top" wrapText="1" readingOrder="1"/>
    </xf>
    <xf numFmtId="167" fontId="8" fillId="0" borderId="30" xfId="0" applyNumberFormat="1" applyFont="1" applyBorder="1" applyAlignment="1">
      <alignment horizontal="right" vertical="top" wrapText="1" readingOrder="1"/>
    </xf>
    <xf numFmtId="0" fontId="4" fillId="0" borderId="1" xfId="0" applyFont="1" applyBorder="1" applyAlignment="1">
      <alignment horizontal="center" vertical="top" wrapText="1" readingOrder="1"/>
    </xf>
    <xf numFmtId="0" fontId="4" fillId="0" borderId="2" xfId="0" applyFont="1" applyBorder="1" applyAlignment="1">
      <alignment horizontal="center" vertical="center" wrapText="1" readingOrder="1"/>
    </xf>
    <xf numFmtId="0" fontId="4" fillId="2" borderId="4" xfId="0" applyFont="1" applyFill="1" applyBorder="1" applyAlignment="1">
      <alignment vertical="top" wrapText="1" readingOrder="1"/>
    </xf>
    <xf numFmtId="0" fontId="4" fillId="3" borderId="4" xfId="0" applyFont="1" applyFill="1" applyBorder="1" applyAlignment="1">
      <alignment vertical="top" wrapText="1" readingOrder="1"/>
    </xf>
    <xf numFmtId="0" fontId="4" fillId="2" borderId="7" xfId="0" applyFont="1" applyFill="1" applyBorder="1" applyAlignment="1">
      <alignment vertical="top" wrapText="1" readingOrder="1"/>
    </xf>
    <xf numFmtId="164" fontId="1" fillId="0" borderId="0" xfId="0" applyNumberFormat="1" applyFont="1" applyFill="1" applyBorder="1"/>
    <xf numFmtId="0" fontId="3" fillId="2" borderId="8" xfId="0" applyNumberFormat="1" applyFont="1" applyFill="1" applyBorder="1" applyAlignment="1">
      <alignment horizontal="center" vertical="top" wrapText="1" readingOrder="1"/>
    </xf>
    <xf numFmtId="0" fontId="1" fillId="0" borderId="9" xfId="0" applyNumberFormat="1" applyFont="1" applyFill="1" applyBorder="1" applyAlignment="1">
      <alignment vertical="top" wrapText="1"/>
    </xf>
    <xf numFmtId="166" fontId="3" fillId="2" borderId="5" xfId="0" applyNumberFormat="1" applyFont="1" applyFill="1" applyBorder="1" applyAlignment="1">
      <alignment horizontal="center" vertical="top" wrapText="1" readingOrder="1"/>
    </xf>
    <xf numFmtId="0" fontId="1" fillId="0" borderId="6" xfId="0" applyNumberFormat="1" applyFont="1" applyFill="1" applyBorder="1" applyAlignment="1">
      <alignment vertical="top" wrapText="1"/>
    </xf>
    <xf numFmtId="0" fontId="2" fillId="0" borderId="0" xfId="0" applyNumberFormat="1" applyFont="1" applyFill="1" applyBorder="1" applyAlignment="1">
      <alignment horizontal="center" vertical="top" wrapText="1" readingOrder="1"/>
    </xf>
    <xf numFmtId="0" fontId="1" fillId="0" borderId="0" xfId="0" applyFont="1" applyFill="1" applyBorder="1"/>
    <xf numFmtId="0" fontId="3" fillId="0" borderId="0" xfId="0" applyNumberFormat="1" applyFont="1" applyFill="1" applyBorder="1" applyAlignment="1">
      <alignment horizontal="center" vertical="top" wrapText="1" readingOrder="1"/>
    </xf>
    <xf numFmtId="0" fontId="4" fillId="0" borderId="2" xfId="0" applyNumberFormat="1" applyFont="1" applyFill="1" applyBorder="1" applyAlignment="1">
      <alignment horizontal="center" vertical="center" wrapText="1" readingOrder="1"/>
    </xf>
    <xf numFmtId="0" fontId="1" fillId="0" borderId="3" xfId="0" applyNumberFormat="1" applyFont="1" applyFill="1" applyBorder="1" applyAlignment="1">
      <alignment vertical="top" wrapText="1"/>
    </xf>
    <xf numFmtId="0" fontId="2" fillId="0" borderId="0" xfId="0" applyFont="1" applyAlignment="1">
      <alignment horizontal="center" vertical="top" wrapText="1" readingOrder="1"/>
    </xf>
    <xf numFmtId="0" fontId="1" fillId="0" borderId="0" xfId="0" applyFont="1"/>
    <xf numFmtId="0" fontId="5" fillId="0" borderId="0" xfId="0" applyFont="1" applyAlignment="1">
      <alignment vertical="top" wrapText="1" readingOrder="1"/>
    </xf>
    <xf numFmtId="0" fontId="3" fillId="0" borderId="0" xfId="0" applyFont="1" applyAlignment="1">
      <alignment horizontal="center" vertical="top" wrapText="1" readingOrder="1"/>
    </xf>
    <xf numFmtId="0" fontId="7" fillId="0" borderId="31" xfId="0" applyFont="1" applyBorder="1" applyAlignment="1">
      <alignment horizontal="center" vertical="center" wrapText="1" readingOrder="1"/>
    </xf>
    <xf numFmtId="0" fontId="7" fillId="0" borderId="12" xfId="0" applyFont="1" applyBorder="1" applyAlignment="1">
      <alignment horizontal="center" vertical="center" wrapText="1" readingOrder="1"/>
    </xf>
    <xf numFmtId="0" fontId="7" fillId="0" borderId="13" xfId="0" applyFont="1" applyBorder="1" applyAlignment="1">
      <alignment horizontal="center" vertical="center" wrapText="1" readingOrder="1"/>
    </xf>
    <xf numFmtId="0" fontId="1" fillId="0" borderId="6" xfId="0" applyFont="1" applyBorder="1" applyAlignment="1">
      <alignment vertical="top" wrapText="1"/>
    </xf>
    <xf numFmtId="0" fontId="3" fillId="2" borderId="8" xfId="0" applyFont="1" applyFill="1" applyBorder="1" applyAlignment="1">
      <alignment horizontal="center" vertical="top" wrapText="1" readingOrder="1"/>
    </xf>
    <xf numFmtId="0" fontId="1" fillId="0" borderId="9" xfId="0" applyFont="1" applyBorder="1" applyAlignment="1">
      <alignment vertical="top" wrapText="1"/>
    </xf>
    <xf numFmtId="0" fontId="4" fillId="0" borderId="2" xfId="0" applyFont="1" applyBorder="1" applyAlignment="1">
      <alignment horizontal="center" vertical="center" wrapText="1" readingOrder="1"/>
    </xf>
    <xf numFmtId="0" fontId="1" fillId="0" borderId="3" xfId="0" applyFont="1" applyBorder="1" applyAlignment="1">
      <alignment vertical="top" wrapText="1"/>
    </xf>
    <xf numFmtId="0" fontId="9" fillId="0" borderId="0" xfId="0" applyFont="1" applyFill="1" applyBorder="1"/>
  </cellXfs>
  <cellStyles count="1">
    <cellStyle name="Normal"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5E7630"/>
      <rgbColor rgb="00D3D3D3"/>
      <rgbColor rgb="00854136"/>
      <rgbColor rgb="00FFFFFF"/>
      <rgbColor rgb="00F5F5F5"/>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visitors to Grand Canyon NP from 2009-2021</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vi-VN"/>
        </a:p>
      </c:txPr>
    </c:title>
    <c:autoTitleDeleted val="0"/>
    <c:plotArea>
      <c:layout/>
      <c:barChart>
        <c:barDir val="col"/>
        <c:grouping val="clustered"/>
        <c:varyColors val="0"/>
        <c:ser>
          <c:idx val="0"/>
          <c:order val="0"/>
          <c:tx>
            <c:strRef>
              <c:f>'Work Book'!$B$2</c:f>
              <c:strCache>
                <c:ptCount val="1"/>
                <c:pt idx="0">
                  <c:v>Total visitors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vi-VN"/>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'Work Book'!$A$3:$A$15</c:f>
              <c:numCache>
                <c:formatCode>General</c:formatCode>
                <c:ptCount val="13"/>
                <c:pt idx="0">
                  <c:v>2021</c:v>
                </c:pt>
                <c:pt idx="1">
                  <c:v>2020</c:v>
                </c:pt>
                <c:pt idx="2">
                  <c:v>2019</c:v>
                </c:pt>
                <c:pt idx="3">
                  <c:v>2018</c:v>
                </c:pt>
                <c:pt idx="4">
                  <c:v>2017</c:v>
                </c:pt>
                <c:pt idx="5">
                  <c:v>2016</c:v>
                </c:pt>
                <c:pt idx="6">
                  <c:v>2015</c:v>
                </c:pt>
                <c:pt idx="7">
                  <c:v>2014</c:v>
                </c:pt>
                <c:pt idx="8">
                  <c:v>2013</c:v>
                </c:pt>
                <c:pt idx="9">
                  <c:v>2012</c:v>
                </c:pt>
                <c:pt idx="10">
                  <c:v>2011</c:v>
                </c:pt>
                <c:pt idx="11">
                  <c:v>2010</c:v>
                </c:pt>
                <c:pt idx="12">
                  <c:v>2009</c:v>
                </c:pt>
              </c:numCache>
            </c:numRef>
          </c:cat>
          <c:val>
            <c:numRef>
              <c:f>'Work Book'!$B$3:$B$15</c:f>
              <c:numCache>
                <c:formatCode>General</c:formatCode>
                <c:ptCount val="13"/>
                <c:pt idx="0">
                  <c:v>4550920</c:v>
                </c:pt>
                <c:pt idx="1">
                  <c:v>2911886</c:v>
                </c:pt>
                <c:pt idx="2">
                  <c:v>5995660</c:v>
                </c:pt>
                <c:pt idx="3">
                  <c:v>6404243</c:v>
                </c:pt>
                <c:pt idx="4">
                  <c:v>6280396</c:v>
                </c:pt>
                <c:pt idx="5">
                  <c:v>6030246</c:v>
                </c:pt>
                <c:pt idx="6">
                  <c:v>5583612</c:v>
                </c:pt>
                <c:pt idx="7">
                  <c:v>4807138</c:v>
                </c:pt>
                <c:pt idx="8">
                  <c:v>4608509</c:v>
                </c:pt>
                <c:pt idx="9">
                  <c:v>4459568</c:v>
                </c:pt>
                <c:pt idx="10">
                  <c:v>4360443</c:v>
                </c:pt>
                <c:pt idx="11">
                  <c:v>4470267</c:v>
                </c:pt>
                <c:pt idx="12">
                  <c:v>4418778</c:v>
                </c:pt>
              </c:numCache>
            </c:numRef>
          </c:val>
          <c:extLst>
            <c:ext xmlns:c16="http://schemas.microsoft.com/office/drawing/2014/chart" uri="{C3380CC4-5D6E-409C-BE32-E72D297353CC}">
              <c16:uniqueId val="{00000000-5361-4610-AD1A-6C9BAB97DC7D}"/>
            </c:ext>
          </c:extLst>
        </c:ser>
        <c:dLbls>
          <c:dLblPos val="outEnd"/>
          <c:showLegendKey val="0"/>
          <c:showVal val="1"/>
          <c:showCatName val="0"/>
          <c:showSerName val="0"/>
          <c:showPercent val="0"/>
          <c:showBubbleSize val="0"/>
        </c:dLbls>
        <c:gapWidth val="219"/>
        <c:overlap val="-27"/>
        <c:axId val="911282400"/>
        <c:axId val="911283232"/>
      </c:barChart>
      <c:catAx>
        <c:axId val="9112824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vi-VN"/>
          </a:p>
        </c:txPr>
        <c:crossAx val="911283232"/>
        <c:crosses val="autoZero"/>
        <c:auto val="1"/>
        <c:lblAlgn val="ctr"/>
        <c:lblOffset val="100"/>
        <c:noMultiLvlLbl val="0"/>
      </c:catAx>
      <c:valAx>
        <c:axId val="911283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vi-VN"/>
          </a:p>
        </c:txPr>
        <c:crossAx val="9112824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vi-VN"/>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Visitors to all NPS in Arizona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vi-VN"/>
        </a:p>
      </c:txPr>
    </c:title>
    <c:autoTitleDeleted val="0"/>
    <c:plotArea>
      <c:layout/>
      <c:pieChart>
        <c:varyColors val="1"/>
        <c:ser>
          <c:idx val="0"/>
          <c:order val="0"/>
          <c:dPt>
            <c:idx val="0"/>
            <c:bubble3D val="0"/>
            <c:spPr>
              <a:solidFill>
                <a:schemeClr val="accent2"/>
              </a:solidFill>
              <a:ln w="19050">
                <a:solidFill>
                  <a:schemeClr val="lt1"/>
                </a:solidFill>
              </a:ln>
              <a:effectLst/>
            </c:spPr>
            <c:extLst>
              <c:ext xmlns:c16="http://schemas.microsoft.com/office/drawing/2014/chart" uri="{C3380CC4-5D6E-409C-BE32-E72D297353CC}">
                <c16:uniqueId val="{00000001-9DF3-454B-9B42-157BE189194A}"/>
              </c:ext>
            </c:extLst>
          </c:dPt>
          <c:dPt>
            <c:idx val="1"/>
            <c:bubble3D val="0"/>
            <c:spPr>
              <a:solidFill>
                <a:schemeClr val="accent4"/>
              </a:solidFill>
              <a:ln w="19050">
                <a:solidFill>
                  <a:schemeClr val="lt1"/>
                </a:solidFill>
              </a:ln>
              <a:effectLst/>
            </c:spPr>
            <c:extLst>
              <c:ext xmlns:c16="http://schemas.microsoft.com/office/drawing/2014/chart" uri="{C3380CC4-5D6E-409C-BE32-E72D297353CC}">
                <c16:uniqueId val="{00000003-9DF3-454B-9B42-157BE189194A}"/>
              </c:ext>
            </c:extLst>
          </c:dPt>
          <c:dPt>
            <c:idx val="2"/>
            <c:bubble3D val="0"/>
            <c:spPr>
              <a:solidFill>
                <a:schemeClr val="accent6"/>
              </a:solidFill>
              <a:ln w="19050">
                <a:solidFill>
                  <a:schemeClr val="lt1"/>
                </a:solidFill>
              </a:ln>
              <a:effectLst/>
            </c:spPr>
            <c:extLst>
              <c:ext xmlns:c16="http://schemas.microsoft.com/office/drawing/2014/chart" uri="{C3380CC4-5D6E-409C-BE32-E72D297353CC}">
                <c16:uniqueId val="{00000005-9DF3-454B-9B42-157BE189194A}"/>
              </c:ext>
            </c:extLst>
          </c:dPt>
          <c:dPt>
            <c:idx val="3"/>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7-9DF3-454B-9B42-157BE189194A}"/>
              </c:ext>
            </c:extLst>
          </c:dPt>
          <c:dPt>
            <c:idx val="4"/>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09-9DF3-454B-9B42-157BE189194A}"/>
              </c:ext>
            </c:extLst>
          </c:dPt>
          <c:dPt>
            <c:idx val="5"/>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0B-9DF3-454B-9B42-157BE189194A}"/>
              </c:ext>
            </c:extLst>
          </c:dPt>
          <c:dPt>
            <c:idx val="6"/>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0D-9DF3-454B-9B42-157BE189194A}"/>
              </c:ext>
            </c:extLst>
          </c:dPt>
          <c:dPt>
            <c:idx val="7"/>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0F-9DF3-454B-9B42-157BE189194A}"/>
              </c:ext>
            </c:extLst>
          </c:dPt>
          <c:dPt>
            <c:idx val="8"/>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11-9DF3-454B-9B42-157BE189194A}"/>
              </c:ext>
            </c:extLst>
          </c:dPt>
          <c:dPt>
            <c:idx val="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13-9DF3-454B-9B42-157BE189194A}"/>
              </c:ext>
            </c:extLst>
          </c:dPt>
          <c:dPt>
            <c:idx val="10"/>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015-9DF3-454B-9B42-157BE189194A}"/>
              </c:ext>
            </c:extLst>
          </c:dPt>
          <c:dPt>
            <c:idx val="11"/>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017-9DF3-454B-9B42-157BE189194A}"/>
              </c:ext>
            </c:extLst>
          </c:dPt>
          <c:dPt>
            <c:idx val="12"/>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19-9DF3-454B-9B42-157BE189194A}"/>
              </c:ext>
            </c:extLst>
          </c:dPt>
          <c:dPt>
            <c:idx val="13"/>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1B-9DF3-454B-9B42-157BE189194A}"/>
              </c:ext>
            </c:extLst>
          </c:dPt>
          <c:dPt>
            <c:idx val="14"/>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1D-9DF3-454B-9B42-157BE189194A}"/>
              </c:ext>
            </c:extLst>
          </c:dPt>
          <c:dPt>
            <c:idx val="15"/>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01F-9DF3-454B-9B42-157BE189194A}"/>
              </c:ext>
            </c:extLst>
          </c:dPt>
          <c:dPt>
            <c:idx val="16"/>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021-9DF3-454B-9B42-157BE189194A}"/>
              </c:ext>
            </c:extLst>
          </c:dPt>
          <c:dPt>
            <c:idx val="17"/>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023-9DF3-454B-9B42-157BE189194A}"/>
              </c:ext>
            </c:extLst>
          </c:dPt>
          <c:dPt>
            <c:idx val="18"/>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025-9DF3-454B-9B42-157BE189194A}"/>
              </c:ext>
            </c:extLst>
          </c:dPt>
          <c:dPt>
            <c:idx val="19"/>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027-9DF3-454B-9B42-157BE189194A}"/>
              </c:ext>
            </c:extLst>
          </c:dPt>
          <c:dPt>
            <c:idx val="20"/>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029-9DF3-454B-9B42-157BE189194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vi-VN"/>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'Raw_Arizona Parks'!$C$11:$C$31</c:f>
              <c:strCache>
                <c:ptCount val="21"/>
                <c:pt idx="0">
                  <c:v>Grand Canyon NP</c:v>
                </c:pt>
                <c:pt idx="1">
                  <c:v>Lake Mead NRA</c:v>
                </c:pt>
                <c:pt idx="2">
                  <c:v>Canyon de Chelly NM</c:v>
                </c:pt>
                <c:pt idx="3">
                  <c:v>Saguaro NP</c:v>
                </c:pt>
                <c:pt idx="4">
                  <c:v>Petrified Forest NP</c:v>
                </c:pt>
                <c:pt idx="5">
                  <c:v>Montezuma Castle NM</c:v>
                </c:pt>
                <c:pt idx="6">
                  <c:v>Glen Canyon NRA</c:v>
                </c:pt>
                <c:pt idx="7">
                  <c:v>Organ Pipe Cactus NM</c:v>
                </c:pt>
                <c:pt idx="8">
                  <c:v>Wupatki NM</c:v>
                </c:pt>
                <c:pt idx="9">
                  <c:v>Walnut Canyon NM</c:v>
                </c:pt>
                <c:pt idx="10">
                  <c:v>Coronado NMEM</c:v>
                </c:pt>
                <c:pt idx="11">
                  <c:v>Tuzigoot NM</c:v>
                </c:pt>
                <c:pt idx="12">
                  <c:v>Casa Grande Ruins NM</c:v>
                </c:pt>
                <c:pt idx="13">
                  <c:v>Hubbell Trading Post NHS</c:v>
                </c:pt>
                <c:pt idx="14">
                  <c:v>Navajo NM</c:v>
                </c:pt>
                <c:pt idx="15">
                  <c:v>Sunset Crater Volcano NM</c:v>
                </c:pt>
                <c:pt idx="16">
                  <c:v>Chiricahua NM</c:v>
                </c:pt>
                <c:pt idx="17">
                  <c:v>Pipe Spring NM</c:v>
                </c:pt>
                <c:pt idx="18">
                  <c:v>Tumacacori NHP</c:v>
                </c:pt>
                <c:pt idx="19">
                  <c:v>Tonto NM</c:v>
                </c:pt>
                <c:pt idx="20">
                  <c:v>Fort Bowie NHS</c:v>
                </c:pt>
              </c:strCache>
            </c:strRef>
          </c:cat>
          <c:val>
            <c:numRef>
              <c:f>'Raw_Arizona Parks'!$D$11:$D$31</c:f>
              <c:numCache>
                <c:formatCode>[$-10409]#,##0;\(#,##0\)</c:formatCode>
                <c:ptCount val="21"/>
                <c:pt idx="0">
                  <c:v>5969811</c:v>
                </c:pt>
                <c:pt idx="1">
                  <c:v>1793972.75</c:v>
                </c:pt>
                <c:pt idx="2">
                  <c:v>821406</c:v>
                </c:pt>
                <c:pt idx="3">
                  <c:v>820426</c:v>
                </c:pt>
                <c:pt idx="4">
                  <c:v>643274</c:v>
                </c:pt>
                <c:pt idx="5">
                  <c:v>392168</c:v>
                </c:pt>
                <c:pt idx="6">
                  <c:v>259162</c:v>
                </c:pt>
                <c:pt idx="7">
                  <c:v>234186</c:v>
                </c:pt>
                <c:pt idx="8">
                  <c:v>223172</c:v>
                </c:pt>
                <c:pt idx="9">
                  <c:v>152444</c:v>
                </c:pt>
                <c:pt idx="10">
                  <c:v>136075</c:v>
                </c:pt>
                <c:pt idx="11">
                  <c:v>104604</c:v>
                </c:pt>
                <c:pt idx="12">
                  <c:v>75752</c:v>
                </c:pt>
                <c:pt idx="13">
                  <c:v>67276</c:v>
                </c:pt>
                <c:pt idx="14">
                  <c:v>65705</c:v>
                </c:pt>
                <c:pt idx="15">
                  <c:v>60233</c:v>
                </c:pt>
                <c:pt idx="16">
                  <c:v>51277</c:v>
                </c:pt>
                <c:pt idx="17">
                  <c:v>46710</c:v>
                </c:pt>
                <c:pt idx="18">
                  <c:v>43829</c:v>
                </c:pt>
                <c:pt idx="19">
                  <c:v>38048</c:v>
                </c:pt>
                <c:pt idx="20">
                  <c:v>8013</c:v>
                </c:pt>
              </c:numCache>
            </c:numRef>
          </c:val>
          <c:extLst>
            <c:ext xmlns:c16="http://schemas.microsoft.com/office/drawing/2014/chart" uri="{C3380CC4-5D6E-409C-BE32-E72D297353CC}">
              <c16:uniqueId val="{0000002A-9DF3-454B-9B42-157BE189194A}"/>
            </c:ext>
          </c:extLst>
        </c:ser>
        <c:dLbls>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vi-V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vi-VN"/>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visitors by Month in 2021</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vi-VN"/>
        </a:p>
      </c:txPr>
    </c:title>
    <c:autoTitleDeleted val="0"/>
    <c:plotArea>
      <c:layout/>
      <c:lineChart>
        <c:grouping val="standard"/>
        <c:varyColors val="0"/>
        <c:ser>
          <c:idx val="0"/>
          <c:order val="0"/>
          <c:tx>
            <c:strRef>
              <c:f>'Work Book'!$F$23</c:f>
              <c:strCache>
                <c:ptCount val="1"/>
                <c:pt idx="0">
                  <c:v>Canyon de Chelly NM</c:v>
                </c:pt>
              </c:strCache>
            </c:strRef>
          </c:tx>
          <c:spPr>
            <a:ln w="28575" cap="rnd">
              <a:solidFill>
                <a:schemeClr val="accent1"/>
              </a:solidFill>
              <a:round/>
            </a:ln>
            <a:effectLst/>
          </c:spPr>
          <c:marker>
            <c:symbol val="none"/>
          </c:marker>
          <c:cat>
            <c:strRef>
              <c:f>'Work Book'!$G$22:$R$22</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'Work Book'!$G$23:$R$23</c:f>
              <c:numCache>
                <c:formatCode>[$-10409]#,##0</c:formatCode>
                <c:ptCount val="12"/>
                <c:pt idx="0">
                  <c:v>12959</c:v>
                </c:pt>
                <c:pt idx="1">
                  <c:v>59043</c:v>
                </c:pt>
                <c:pt idx="2">
                  <c:v>56538</c:v>
                </c:pt>
                <c:pt idx="3">
                  <c:v>75063</c:v>
                </c:pt>
                <c:pt idx="4">
                  <c:v>73025</c:v>
                </c:pt>
                <c:pt idx="5">
                  <c:v>76368</c:v>
                </c:pt>
                <c:pt idx="6">
                  <c:v>80540</c:v>
                </c:pt>
                <c:pt idx="7">
                  <c:v>80784</c:v>
                </c:pt>
                <c:pt idx="8">
                  <c:v>79005</c:v>
                </c:pt>
                <c:pt idx="9">
                  <c:v>78965</c:v>
                </c:pt>
                <c:pt idx="10">
                  <c:v>79323</c:v>
                </c:pt>
                <c:pt idx="11">
                  <c:v>50446</c:v>
                </c:pt>
              </c:numCache>
            </c:numRef>
          </c:val>
          <c:smooth val="0"/>
          <c:extLst>
            <c:ext xmlns:c16="http://schemas.microsoft.com/office/drawing/2014/chart" uri="{C3380CC4-5D6E-409C-BE32-E72D297353CC}">
              <c16:uniqueId val="{00000000-A5AC-4FD1-9043-494A70D5659A}"/>
            </c:ext>
          </c:extLst>
        </c:ser>
        <c:ser>
          <c:idx val="1"/>
          <c:order val="1"/>
          <c:tx>
            <c:strRef>
              <c:f>'Work Book'!$F$24</c:f>
              <c:strCache>
                <c:ptCount val="1"/>
                <c:pt idx="0">
                  <c:v>Grand Canyon NP</c:v>
                </c:pt>
              </c:strCache>
            </c:strRef>
          </c:tx>
          <c:spPr>
            <a:ln w="28575" cap="rnd">
              <a:solidFill>
                <a:schemeClr val="accent2"/>
              </a:solidFill>
              <a:round/>
            </a:ln>
            <a:effectLst/>
          </c:spPr>
          <c:marker>
            <c:symbol val="none"/>
          </c:marker>
          <c:cat>
            <c:strRef>
              <c:f>'Work Book'!$G$22:$R$22</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'Work Book'!$G$24:$R$24</c:f>
              <c:numCache>
                <c:formatCode>General</c:formatCode>
                <c:ptCount val="12"/>
                <c:pt idx="0">
                  <c:v>165330</c:v>
                </c:pt>
                <c:pt idx="1">
                  <c:v>162132</c:v>
                </c:pt>
                <c:pt idx="2">
                  <c:v>318276</c:v>
                </c:pt>
                <c:pt idx="3">
                  <c:v>422666</c:v>
                </c:pt>
                <c:pt idx="4">
                  <c:v>486148</c:v>
                </c:pt>
                <c:pt idx="5">
                  <c:v>538986</c:v>
                </c:pt>
                <c:pt idx="6">
                  <c:v>561334</c:v>
                </c:pt>
                <c:pt idx="7">
                  <c:v>432742</c:v>
                </c:pt>
                <c:pt idx="8">
                  <c:v>401853</c:v>
                </c:pt>
                <c:pt idx="9">
                  <c:v>431790</c:v>
                </c:pt>
                <c:pt idx="10">
                  <c:v>348413</c:v>
                </c:pt>
                <c:pt idx="11">
                  <c:v>281250</c:v>
                </c:pt>
              </c:numCache>
            </c:numRef>
          </c:val>
          <c:smooth val="0"/>
          <c:extLst>
            <c:ext xmlns:c16="http://schemas.microsoft.com/office/drawing/2014/chart" uri="{C3380CC4-5D6E-409C-BE32-E72D297353CC}">
              <c16:uniqueId val="{00000001-A5AC-4FD1-9043-494A70D5659A}"/>
            </c:ext>
          </c:extLst>
        </c:ser>
        <c:ser>
          <c:idx val="2"/>
          <c:order val="2"/>
          <c:tx>
            <c:strRef>
              <c:f>'Work Book'!$F$25</c:f>
              <c:strCache>
                <c:ptCount val="1"/>
                <c:pt idx="0">
                  <c:v>Lake Mead NRA</c:v>
                </c:pt>
              </c:strCache>
            </c:strRef>
          </c:tx>
          <c:spPr>
            <a:ln w="28575" cap="rnd">
              <a:solidFill>
                <a:schemeClr val="accent3"/>
              </a:solidFill>
              <a:round/>
            </a:ln>
            <a:effectLst/>
          </c:spPr>
          <c:marker>
            <c:symbol val="none"/>
          </c:marker>
          <c:cat>
            <c:strRef>
              <c:f>'Work Book'!$G$22:$R$22</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'Work Book'!$G$25:$R$25</c:f>
              <c:numCache>
                <c:formatCode>[$-10409]#,##0</c:formatCode>
                <c:ptCount val="12"/>
                <c:pt idx="0">
                  <c:v>393637</c:v>
                </c:pt>
                <c:pt idx="1">
                  <c:v>473060</c:v>
                </c:pt>
                <c:pt idx="2">
                  <c:v>606628</c:v>
                </c:pt>
                <c:pt idx="3">
                  <c:v>714301</c:v>
                </c:pt>
                <c:pt idx="4">
                  <c:v>791959</c:v>
                </c:pt>
                <c:pt idx="5">
                  <c:v>888308</c:v>
                </c:pt>
                <c:pt idx="6">
                  <c:v>820857</c:v>
                </c:pt>
                <c:pt idx="7">
                  <c:v>767049</c:v>
                </c:pt>
                <c:pt idx="8">
                  <c:v>744550</c:v>
                </c:pt>
                <c:pt idx="9">
                  <c:v>668865</c:v>
                </c:pt>
                <c:pt idx="10">
                  <c:v>540437</c:v>
                </c:pt>
                <c:pt idx="11">
                  <c:v>469597</c:v>
                </c:pt>
              </c:numCache>
            </c:numRef>
          </c:val>
          <c:smooth val="0"/>
          <c:extLst>
            <c:ext xmlns:c16="http://schemas.microsoft.com/office/drawing/2014/chart" uri="{C3380CC4-5D6E-409C-BE32-E72D297353CC}">
              <c16:uniqueId val="{00000002-A5AC-4FD1-9043-494A70D5659A}"/>
            </c:ext>
          </c:extLst>
        </c:ser>
        <c:dLbls>
          <c:showLegendKey val="0"/>
          <c:showVal val="0"/>
          <c:showCatName val="0"/>
          <c:showSerName val="0"/>
          <c:showPercent val="0"/>
          <c:showBubbleSize val="0"/>
        </c:dLbls>
        <c:smooth val="0"/>
        <c:axId val="1087593264"/>
        <c:axId val="1087595344"/>
      </c:lineChart>
      <c:catAx>
        <c:axId val="10875932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vi-VN"/>
          </a:p>
        </c:txPr>
        <c:crossAx val="1087595344"/>
        <c:crosses val="autoZero"/>
        <c:auto val="1"/>
        <c:lblAlgn val="ctr"/>
        <c:lblOffset val="100"/>
        <c:noMultiLvlLbl val="0"/>
      </c:catAx>
      <c:valAx>
        <c:axId val="1087595344"/>
        <c:scaling>
          <c:orientation val="minMax"/>
        </c:scaling>
        <c:delete val="0"/>
        <c:axPos val="l"/>
        <c:majorGridlines>
          <c:spPr>
            <a:ln w="9525" cap="flat" cmpd="sng" algn="ctr">
              <a:solidFill>
                <a:schemeClr val="tx1">
                  <a:lumMod val="15000"/>
                  <a:lumOff val="85000"/>
                </a:schemeClr>
              </a:solidFill>
              <a:round/>
            </a:ln>
            <a:effectLst/>
          </c:spPr>
        </c:majorGridlines>
        <c:numFmt formatCode="[$-10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vi-VN"/>
          </a:p>
        </c:txPr>
        <c:crossAx val="10875932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vi-V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vi-VN"/>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422728</xdr:colOff>
      <xdr:row>5</xdr:row>
      <xdr:rowOff>72572</xdr:rowOff>
    </xdr:from>
    <xdr:to>
      <xdr:col>6</xdr:col>
      <xdr:colOff>467178</xdr:colOff>
      <xdr:row>20</xdr:row>
      <xdr:rowOff>148772</xdr:rowOff>
    </xdr:to>
    <xdr:graphicFrame macro="">
      <xdr:nvGraphicFramePr>
        <xdr:cNvPr id="2" name="Chart 1">
          <a:extLst>
            <a:ext uri="{FF2B5EF4-FFF2-40B4-BE49-F238E27FC236}">
              <a16:creationId xmlns:a16="http://schemas.microsoft.com/office/drawing/2014/main" id="{7C8AA1B3-3265-4ACF-A497-0485AD4A1E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358321</xdr:colOff>
      <xdr:row>23</xdr:row>
      <xdr:rowOff>119742</xdr:rowOff>
    </xdr:from>
    <xdr:to>
      <xdr:col>6</xdr:col>
      <xdr:colOff>345621</xdr:colOff>
      <xdr:row>42</xdr:row>
      <xdr:rowOff>104053</xdr:rowOff>
    </xdr:to>
    <xdr:graphicFrame macro="">
      <xdr:nvGraphicFramePr>
        <xdr:cNvPr id="3" name="Chart 2">
          <a:extLst>
            <a:ext uri="{FF2B5EF4-FFF2-40B4-BE49-F238E27FC236}">
              <a16:creationId xmlns:a16="http://schemas.microsoft.com/office/drawing/2014/main" id="{35ABA6C4-9856-435D-89FD-B3C399A81B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90715</xdr:colOff>
      <xdr:row>3</xdr:row>
      <xdr:rowOff>163286</xdr:rowOff>
    </xdr:from>
    <xdr:to>
      <xdr:col>14</xdr:col>
      <xdr:colOff>56030</xdr:colOff>
      <xdr:row>21</xdr:row>
      <xdr:rowOff>35645</xdr:rowOff>
    </xdr:to>
    <xdr:graphicFrame macro="">
      <xdr:nvGraphicFramePr>
        <xdr:cNvPr id="4" name="Chart 3">
          <a:extLst>
            <a:ext uri="{FF2B5EF4-FFF2-40B4-BE49-F238E27FC236}">
              <a16:creationId xmlns:a16="http://schemas.microsoft.com/office/drawing/2014/main" id="{14D07C99-545D-4018-9C5D-B949250175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C4C8D5-3301-4730-BCA3-A51F3AB6E441}">
  <dimension ref="B2:M23"/>
  <sheetViews>
    <sheetView tabSelected="1" zoomScale="70" zoomScaleNormal="70" workbookViewId="0">
      <selection activeCell="I26" sqref="I26"/>
    </sheetView>
  </sheetViews>
  <sheetFormatPr defaultRowHeight="14" x14ac:dyDescent="0.3"/>
  <cols>
    <col min="2" max="2" width="42.25" bestFit="1" customWidth="1"/>
    <col min="8" max="8" width="12.58203125" customWidth="1"/>
  </cols>
  <sheetData>
    <row r="2" spans="2:13" x14ac:dyDescent="0.3">
      <c r="B2" t="s">
        <v>50</v>
      </c>
      <c r="C2">
        <f>COUNTA('Raw_Arizona Parks'!C9:C29)</f>
        <v>21</v>
      </c>
      <c r="H2" t="s">
        <v>58</v>
      </c>
      <c r="M2" t="s">
        <v>62</v>
      </c>
    </row>
    <row r="3" spans="2:13" x14ac:dyDescent="0.3">
      <c r="B3" t="s">
        <v>52</v>
      </c>
      <c r="C3">
        <v>4550920</v>
      </c>
      <c r="H3" s="75" t="s">
        <v>63</v>
      </c>
    </row>
    <row r="4" spans="2:13" x14ac:dyDescent="0.3">
      <c r="B4" s="75" t="s">
        <v>65</v>
      </c>
    </row>
    <row r="20" spans="2:2" s="14" customFormat="1" x14ac:dyDescent="0.3"/>
    <row r="21" spans="2:2" s="14" customFormat="1" x14ac:dyDescent="0.3"/>
    <row r="22" spans="2:2" x14ac:dyDescent="0.3">
      <c r="B22" t="s">
        <v>53</v>
      </c>
    </row>
    <row r="23" spans="2:2" x14ac:dyDescent="0.3">
      <c r="B23" s="75" t="s">
        <v>64</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F898D1-B485-4427-A7F1-8003530E820A}">
  <dimension ref="A2:S45"/>
  <sheetViews>
    <sheetView topLeftCell="A16" zoomScale="70" zoomScaleNormal="70" workbookViewId="0">
      <selection activeCell="I34" sqref="I34"/>
    </sheetView>
  </sheetViews>
  <sheetFormatPr defaultRowHeight="14" x14ac:dyDescent="0.3"/>
  <sheetData>
    <row r="2" spans="1:19" x14ac:dyDescent="0.3">
      <c r="B2" t="s">
        <v>51</v>
      </c>
    </row>
    <row r="3" spans="1:19" x14ac:dyDescent="0.3">
      <c r="A3" s="17">
        <v>2021</v>
      </c>
      <c r="B3">
        <f>Raw_Recreation_GCNP!O7+Raw_NonRecreation_GCNP!O7</f>
        <v>4550920</v>
      </c>
      <c r="F3" t="s">
        <v>59</v>
      </c>
    </row>
    <row r="4" spans="1:19" ht="21" x14ac:dyDescent="0.3">
      <c r="A4" s="20">
        <v>2020</v>
      </c>
      <c r="B4" s="14">
        <f>Raw_Recreation_GCNP!O8+Raw_NonRecreation_GCNP!O8</f>
        <v>2911886</v>
      </c>
      <c r="F4" s="48" t="s">
        <v>2</v>
      </c>
      <c r="G4" s="49" t="s">
        <v>3</v>
      </c>
      <c r="H4" s="49" t="s">
        <v>4</v>
      </c>
      <c r="I4" s="49" t="s">
        <v>5</v>
      </c>
      <c r="J4" s="49" t="s">
        <v>6</v>
      </c>
      <c r="K4" s="49" t="s">
        <v>7</v>
      </c>
      <c r="L4" s="49" t="s">
        <v>8</v>
      </c>
      <c r="M4" s="49" t="s">
        <v>9</v>
      </c>
      <c r="N4" s="49" t="s">
        <v>10</v>
      </c>
      <c r="O4" s="49" t="s">
        <v>11</v>
      </c>
      <c r="P4" s="49" t="s">
        <v>12</v>
      </c>
      <c r="Q4" s="49" t="s">
        <v>13</v>
      </c>
      <c r="R4" s="49" t="s">
        <v>14</v>
      </c>
      <c r="S4" s="49" t="s">
        <v>15</v>
      </c>
    </row>
    <row r="5" spans="1:19" x14ac:dyDescent="0.3">
      <c r="A5" s="17">
        <v>2019</v>
      </c>
      <c r="B5" s="14">
        <f>Raw_Recreation_GCNP!O9+Raw_NonRecreation_GCNP!O9</f>
        <v>5995660</v>
      </c>
      <c r="F5" s="50">
        <v>2021</v>
      </c>
      <c r="G5" s="18">
        <v>13777</v>
      </c>
      <c r="H5" s="18">
        <v>16557</v>
      </c>
      <c r="I5" s="18">
        <v>21232</v>
      </c>
      <c r="J5" s="18">
        <v>25001</v>
      </c>
      <c r="K5" s="18">
        <v>27719</v>
      </c>
      <c r="L5" s="18">
        <v>31091</v>
      </c>
      <c r="M5" s="18">
        <v>28730</v>
      </c>
      <c r="N5" s="18">
        <v>26847</v>
      </c>
      <c r="O5" s="18">
        <v>26059</v>
      </c>
      <c r="P5" s="18">
        <v>23410</v>
      </c>
      <c r="Q5" s="18">
        <v>18915</v>
      </c>
      <c r="R5" s="18">
        <v>16436</v>
      </c>
      <c r="S5" s="19">
        <v>275774</v>
      </c>
    </row>
    <row r="6" spans="1:19" x14ac:dyDescent="0.3">
      <c r="A6" s="20">
        <v>2018</v>
      </c>
      <c r="B6" s="14">
        <f>Raw_Recreation_GCNP!O10+Raw_NonRecreation_GCNP!O10</f>
        <v>6404243</v>
      </c>
      <c r="F6" s="50">
        <v>2021</v>
      </c>
      <c r="G6" s="18">
        <v>379860</v>
      </c>
      <c r="H6" s="18">
        <v>456503</v>
      </c>
      <c r="I6" s="18">
        <v>585396</v>
      </c>
      <c r="J6" s="18">
        <v>689300</v>
      </c>
      <c r="K6" s="18">
        <v>764240</v>
      </c>
      <c r="L6" s="18">
        <v>857217</v>
      </c>
      <c r="M6" s="18">
        <v>792127</v>
      </c>
      <c r="N6" s="18">
        <v>740202</v>
      </c>
      <c r="O6" s="18">
        <v>718491</v>
      </c>
      <c r="P6" s="18">
        <v>645455</v>
      </c>
      <c r="Q6" s="18">
        <v>521522</v>
      </c>
      <c r="R6" s="18">
        <v>453161</v>
      </c>
      <c r="S6" s="19">
        <v>7603474</v>
      </c>
    </row>
    <row r="7" spans="1:19" x14ac:dyDescent="0.3">
      <c r="A7" s="17">
        <v>2017</v>
      </c>
      <c r="B7" s="14">
        <f>Raw_Recreation_GCNP!O11+Raw_NonRecreation_GCNP!O11</f>
        <v>6280396</v>
      </c>
      <c r="F7" t="s">
        <v>48</v>
      </c>
      <c r="G7" s="53">
        <f>G5+G6</f>
        <v>393637</v>
      </c>
      <c r="H7" s="53">
        <f t="shared" ref="H7:Q7" si="0">H5+H6</f>
        <v>473060</v>
      </c>
      <c r="I7" s="53">
        <f t="shared" si="0"/>
        <v>606628</v>
      </c>
      <c r="J7" s="53">
        <f t="shared" si="0"/>
        <v>714301</v>
      </c>
      <c r="K7" s="53">
        <f t="shared" si="0"/>
        <v>791959</v>
      </c>
      <c r="L7" s="53">
        <f t="shared" si="0"/>
        <v>888308</v>
      </c>
      <c r="M7" s="53">
        <f t="shared" si="0"/>
        <v>820857</v>
      </c>
      <c r="N7" s="53">
        <f t="shared" si="0"/>
        <v>767049</v>
      </c>
      <c r="O7" s="53">
        <f t="shared" si="0"/>
        <v>744550</v>
      </c>
      <c r="P7" s="53">
        <f t="shared" si="0"/>
        <v>668865</v>
      </c>
      <c r="Q7" s="53">
        <f t="shared" si="0"/>
        <v>540437</v>
      </c>
      <c r="R7" s="53">
        <f>R5+R6</f>
        <v>469597</v>
      </c>
    </row>
    <row r="8" spans="1:19" x14ac:dyDescent="0.3">
      <c r="A8" s="20">
        <v>2016</v>
      </c>
      <c r="B8" s="14">
        <f>Raw_Recreation_GCNP!O12+Raw_NonRecreation_GCNP!O12</f>
        <v>6030246</v>
      </c>
    </row>
    <row r="9" spans="1:19" x14ac:dyDescent="0.3">
      <c r="A9" s="17">
        <v>2015</v>
      </c>
      <c r="B9" s="14">
        <f>Raw_Recreation_GCNP!O13+Raw_NonRecreation_GCNP!O13</f>
        <v>5583612</v>
      </c>
      <c r="F9" t="s">
        <v>60</v>
      </c>
    </row>
    <row r="10" spans="1:19" ht="21" x14ac:dyDescent="0.3">
      <c r="A10" s="20">
        <v>2014</v>
      </c>
      <c r="B10" s="14">
        <f>Raw_Recreation_GCNP!O14+Raw_NonRecreation_GCNP!O14</f>
        <v>4807138</v>
      </c>
      <c r="F10" s="15" t="s">
        <v>2</v>
      </c>
      <c r="G10" s="16" t="s">
        <v>3</v>
      </c>
      <c r="H10" s="16" t="s">
        <v>4</v>
      </c>
      <c r="I10" s="16" t="s">
        <v>5</v>
      </c>
      <c r="J10" s="16" t="s">
        <v>6</v>
      </c>
      <c r="K10" s="16" t="s">
        <v>7</v>
      </c>
      <c r="L10" s="16" t="s">
        <v>8</v>
      </c>
      <c r="M10" s="16" t="s">
        <v>9</v>
      </c>
      <c r="N10" s="16" t="s">
        <v>10</v>
      </c>
      <c r="O10" s="16" t="s">
        <v>11</v>
      </c>
      <c r="P10" s="16" t="s">
        <v>12</v>
      </c>
      <c r="Q10" s="16" t="s">
        <v>13</v>
      </c>
      <c r="R10" s="16" t="s">
        <v>14</v>
      </c>
      <c r="S10" s="16" t="s">
        <v>15</v>
      </c>
    </row>
    <row r="11" spans="1:19" x14ac:dyDescent="0.3">
      <c r="A11" s="17">
        <v>2013</v>
      </c>
      <c r="B11" s="14">
        <f>Raw_Recreation_GCNP!O15+Raw_NonRecreation_GCNP!O15</f>
        <v>4608509</v>
      </c>
      <c r="F11" s="17">
        <v>2021</v>
      </c>
      <c r="G11" s="18">
        <v>408</v>
      </c>
      <c r="H11" s="18">
        <v>704</v>
      </c>
      <c r="I11" s="18">
        <v>1222</v>
      </c>
      <c r="J11" s="18">
        <v>1434</v>
      </c>
      <c r="K11" s="18">
        <v>1706</v>
      </c>
      <c r="L11" s="18">
        <v>456</v>
      </c>
      <c r="M11" s="18">
        <v>4568</v>
      </c>
      <c r="N11" s="18">
        <v>2058</v>
      </c>
      <c r="O11" s="18">
        <v>2532</v>
      </c>
      <c r="P11" s="18">
        <v>1056</v>
      </c>
      <c r="Q11" s="18">
        <v>1442</v>
      </c>
      <c r="R11" s="18">
        <v>657</v>
      </c>
      <c r="S11" s="19">
        <v>18243</v>
      </c>
    </row>
    <row r="12" spans="1:19" x14ac:dyDescent="0.3">
      <c r="A12" s="20">
        <v>2012</v>
      </c>
      <c r="B12" s="14">
        <f>Raw_Recreation_GCNP!O16+Raw_NonRecreation_GCNP!O16</f>
        <v>4459568</v>
      </c>
      <c r="F12" s="17">
        <v>2021</v>
      </c>
      <c r="G12" s="18">
        <v>164922</v>
      </c>
      <c r="H12" s="18">
        <v>161428</v>
      </c>
      <c r="I12" s="18">
        <v>317054</v>
      </c>
      <c r="J12" s="18">
        <v>421232</v>
      </c>
      <c r="K12" s="18">
        <v>484442</v>
      </c>
      <c r="L12" s="18">
        <v>538530</v>
      </c>
      <c r="M12" s="18">
        <v>556766</v>
      </c>
      <c r="N12" s="18">
        <v>430684</v>
      </c>
      <c r="O12" s="18">
        <v>399321</v>
      </c>
      <c r="P12" s="18">
        <v>430734</v>
      </c>
      <c r="Q12" s="18">
        <v>346971</v>
      </c>
      <c r="R12" s="18">
        <v>280593</v>
      </c>
      <c r="S12" s="19">
        <v>4532677</v>
      </c>
    </row>
    <row r="13" spans="1:19" x14ac:dyDescent="0.3">
      <c r="A13" s="17">
        <v>2011</v>
      </c>
      <c r="B13" s="14">
        <f>Raw_Recreation_GCNP!O17+Raw_NonRecreation_GCNP!O17</f>
        <v>4360443</v>
      </c>
      <c r="F13" t="s">
        <v>48</v>
      </c>
      <c r="G13" s="53">
        <f>G11+G12</f>
        <v>165330</v>
      </c>
      <c r="H13" s="53">
        <f t="shared" ref="H13:R13" si="1">H11+H12</f>
        <v>162132</v>
      </c>
      <c r="I13" s="53">
        <f t="shared" si="1"/>
        <v>318276</v>
      </c>
      <c r="J13" s="53">
        <f t="shared" si="1"/>
        <v>422666</v>
      </c>
      <c r="K13" s="53">
        <f t="shared" si="1"/>
        <v>486148</v>
      </c>
      <c r="L13" s="53">
        <f t="shared" si="1"/>
        <v>538986</v>
      </c>
      <c r="M13" s="53">
        <f t="shared" si="1"/>
        <v>561334</v>
      </c>
      <c r="N13" s="53">
        <f t="shared" si="1"/>
        <v>432742</v>
      </c>
      <c r="O13" s="53">
        <f t="shared" si="1"/>
        <v>401853</v>
      </c>
      <c r="P13" s="53">
        <f t="shared" si="1"/>
        <v>431790</v>
      </c>
      <c r="Q13" s="53">
        <f t="shared" si="1"/>
        <v>348413</v>
      </c>
      <c r="R13" s="53">
        <f t="shared" si="1"/>
        <v>281250</v>
      </c>
    </row>
    <row r="14" spans="1:19" x14ac:dyDescent="0.3">
      <c r="A14" s="20">
        <v>2010</v>
      </c>
      <c r="B14" s="14">
        <f>Raw_Recreation_GCNP!O18+Raw_NonRecreation_GCNP!O18</f>
        <v>4470267</v>
      </c>
    </row>
    <row r="15" spans="1:19" x14ac:dyDescent="0.3">
      <c r="A15" s="17">
        <v>2009</v>
      </c>
      <c r="B15" s="14">
        <f>Raw_Recreation_GCNP!O19+Raw_NonRecreation_GCNP!O19</f>
        <v>4418778</v>
      </c>
      <c r="F15" t="s">
        <v>26</v>
      </c>
    </row>
    <row r="16" spans="1:19" ht="21" x14ac:dyDescent="0.3">
      <c r="A16" s="20">
        <v>2008</v>
      </c>
      <c r="B16" s="14">
        <f>Raw_Recreation_GCNP!O20+Raw_NonRecreation_GCNP!O20</f>
        <v>4491145</v>
      </c>
      <c r="F16" s="48" t="s">
        <v>2</v>
      </c>
      <c r="G16" s="49" t="s">
        <v>3</v>
      </c>
      <c r="H16" s="49" t="s">
        <v>4</v>
      </c>
      <c r="I16" s="49" t="s">
        <v>5</v>
      </c>
      <c r="J16" s="49" t="s">
        <v>6</v>
      </c>
      <c r="K16" s="49" t="s">
        <v>7</v>
      </c>
      <c r="L16" s="49" t="s">
        <v>8</v>
      </c>
      <c r="M16" s="49" t="s">
        <v>9</v>
      </c>
      <c r="N16" s="49" t="s">
        <v>10</v>
      </c>
      <c r="O16" s="49" t="s">
        <v>11</v>
      </c>
      <c r="P16" s="49" t="s">
        <v>12</v>
      </c>
      <c r="Q16" s="49" t="s">
        <v>13</v>
      </c>
      <c r="R16" s="49" t="s">
        <v>14</v>
      </c>
      <c r="S16" s="49" t="s">
        <v>15</v>
      </c>
    </row>
    <row r="17" spans="1:19" x14ac:dyDescent="0.3">
      <c r="A17" s="17">
        <v>2007</v>
      </c>
      <c r="B17" s="14">
        <f>Raw_Recreation_GCNP!O21+Raw_NonRecreation_GCNP!O21</f>
        <v>4515737</v>
      </c>
      <c r="F17" s="50">
        <v>2021</v>
      </c>
      <c r="G17" s="18">
        <v>0</v>
      </c>
      <c r="H17" s="18">
        <v>107</v>
      </c>
      <c r="I17" s="18">
        <v>217</v>
      </c>
      <c r="J17" s="18">
        <v>266</v>
      </c>
      <c r="K17" s="18">
        <v>441</v>
      </c>
      <c r="L17" s="18">
        <v>379</v>
      </c>
      <c r="M17" s="18">
        <v>40270</v>
      </c>
      <c r="N17" s="18">
        <v>40392</v>
      </c>
      <c r="O17" s="18">
        <v>31602</v>
      </c>
      <c r="P17" s="18">
        <v>31586</v>
      </c>
      <c r="Q17" s="18">
        <v>23797</v>
      </c>
      <c r="R17" s="18">
        <v>15134</v>
      </c>
      <c r="S17" s="19">
        <v>184191</v>
      </c>
    </row>
    <row r="18" spans="1:19" x14ac:dyDescent="0.3">
      <c r="A18" s="20">
        <v>2006</v>
      </c>
      <c r="B18" s="14">
        <f>Raw_Recreation_GCNP!O22+Raw_NonRecreation_GCNP!O22</f>
        <v>4356147</v>
      </c>
      <c r="F18" s="50">
        <v>2021</v>
      </c>
      <c r="G18" s="18">
        <v>12959</v>
      </c>
      <c r="H18" s="18">
        <v>58936</v>
      </c>
      <c r="I18" s="18">
        <v>56321</v>
      </c>
      <c r="J18" s="18">
        <v>74797</v>
      </c>
      <c r="K18" s="18">
        <v>72584</v>
      </c>
      <c r="L18" s="18">
        <v>75989</v>
      </c>
      <c r="M18" s="18">
        <v>40270</v>
      </c>
      <c r="N18" s="18">
        <v>40392</v>
      </c>
      <c r="O18" s="18">
        <v>47403</v>
      </c>
      <c r="P18" s="18">
        <v>47379</v>
      </c>
      <c r="Q18" s="18">
        <v>55526</v>
      </c>
      <c r="R18" s="18">
        <v>35312</v>
      </c>
      <c r="S18" s="19">
        <v>617868</v>
      </c>
    </row>
    <row r="19" spans="1:19" x14ac:dyDescent="0.3">
      <c r="A19" s="17">
        <v>2005</v>
      </c>
      <c r="B19" s="14">
        <f>Raw_Recreation_GCNP!O23+Raw_NonRecreation_GCNP!O23</f>
        <v>4470235</v>
      </c>
      <c r="F19" t="s">
        <v>61</v>
      </c>
      <c r="G19" s="53">
        <f>G17+G18</f>
        <v>12959</v>
      </c>
      <c r="H19" s="53">
        <f t="shared" ref="H19:S19" si="2">H17+H18</f>
        <v>59043</v>
      </c>
      <c r="I19" s="53">
        <f t="shared" si="2"/>
        <v>56538</v>
      </c>
      <c r="J19" s="53">
        <f t="shared" si="2"/>
        <v>75063</v>
      </c>
      <c r="K19" s="53">
        <f t="shared" si="2"/>
        <v>73025</v>
      </c>
      <c r="L19" s="53">
        <f t="shared" si="2"/>
        <v>76368</v>
      </c>
      <c r="M19" s="53">
        <f t="shared" si="2"/>
        <v>80540</v>
      </c>
      <c r="N19" s="53">
        <f t="shared" si="2"/>
        <v>80784</v>
      </c>
      <c r="O19" s="53">
        <f t="shared" si="2"/>
        <v>79005</v>
      </c>
      <c r="P19" s="53">
        <f t="shared" si="2"/>
        <v>78965</v>
      </c>
      <c r="Q19" s="53">
        <f t="shared" si="2"/>
        <v>79323</v>
      </c>
      <c r="R19" s="53">
        <f t="shared" si="2"/>
        <v>50446</v>
      </c>
      <c r="S19" s="53">
        <f t="shared" si="2"/>
        <v>802059</v>
      </c>
    </row>
    <row r="20" spans="1:19" x14ac:dyDescent="0.3">
      <c r="A20" s="20">
        <v>2004</v>
      </c>
      <c r="B20" s="14">
        <f>Raw_Recreation_GCNP!O24+Raw_NonRecreation_GCNP!O24</f>
        <v>4672911</v>
      </c>
    </row>
    <row r="21" spans="1:19" x14ac:dyDescent="0.3">
      <c r="A21" s="17">
        <v>2003</v>
      </c>
      <c r="B21" s="14">
        <f>Raw_Recreation_GCNP!O25+Raw_NonRecreation_GCNP!O25</f>
        <v>4464399</v>
      </c>
    </row>
    <row r="22" spans="1:19" x14ac:dyDescent="0.3">
      <c r="A22" s="20">
        <v>2002</v>
      </c>
      <c r="B22" s="14">
        <f>Raw_Recreation_GCNP!O26+Raw_NonRecreation_GCNP!O26</f>
        <v>4339139</v>
      </c>
      <c r="G22" s="49" t="s">
        <v>3</v>
      </c>
      <c r="H22" s="49" t="s">
        <v>4</v>
      </c>
      <c r="I22" s="49" t="s">
        <v>5</v>
      </c>
      <c r="J22" s="49" t="s">
        <v>6</v>
      </c>
      <c r="K22" s="49" t="s">
        <v>7</v>
      </c>
      <c r="L22" s="49" t="s">
        <v>8</v>
      </c>
      <c r="M22" s="49" t="s">
        <v>9</v>
      </c>
      <c r="N22" s="49" t="s">
        <v>10</v>
      </c>
      <c r="O22" s="49" t="s">
        <v>11</v>
      </c>
      <c r="P22" s="49" t="s">
        <v>12</v>
      </c>
      <c r="Q22" s="49" t="s">
        <v>13</v>
      </c>
      <c r="R22" s="49" t="s">
        <v>14</v>
      </c>
    </row>
    <row r="23" spans="1:19" x14ac:dyDescent="0.3">
      <c r="A23" s="17">
        <v>2001</v>
      </c>
      <c r="B23" s="14">
        <f>Raw_Recreation_GCNP!O27+Raw_NonRecreation_GCNP!O27</f>
        <v>4439796</v>
      </c>
      <c r="F23" s="14" t="s">
        <v>26</v>
      </c>
      <c r="G23" s="53">
        <v>12959</v>
      </c>
      <c r="H23" s="53">
        <v>59043</v>
      </c>
      <c r="I23" s="53">
        <v>56538</v>
      </c>
      <c r="J23" s="53">
        <v>75063</v>
      </c>
      <c r="K23" s="53">
        <v>73025</v>
      </c>
      <c r="L23" s="53">
        <v>76368</v>
      </c>
      <c r="M23" s="53">
        <v>80540</v>
      </c>
      <c r="N23" s="53">
        <v>80784</v>
      </c>
      <c r="O23" s="53">
        <v>79005</v>
      </c>
      <c r="P23" s="53">
        <v>78965</v>
      </c>
      <c r="Q23" s="53">
        <v>79323</v>
      </c>
      <c r="R23" s="53">
        <v>50446</v>
      </c>
    </row>
    <row r="24" spans="1:19" x14ac:dyDescent="0.3">
      <c r="A24" s="20">
        <v>2000</v>
      </c>
      <c r="B24" s="14">
        <f>Raw_Recreation_GCNP!O28+Raw_NonRecreation_GCNP!O28</f>
        <v>4816559</v>
      </c>
      <c r="F24" s="14" t="s">
        <v>32</v>
      </c>
      <c r="G24">
        <v>165330</v>
      </c>
      <c r="H24">
        <v>162132</v>
      </c>
      <c r="I24">
        <v>318276</v>
      </c>
      <c r="J24">
        <v>422666</v>
      </c>
      <c r="K24">
        <v>486148</v>
      </c>
      <c r="L24">
        <v>538986</v>
      </c>
      <c r="M24">
        <v>561334</v>
      </c>
      <c r="N24">
        <v>432742</v>
      </c>
      <c r="O24">
        <v>401853</v>
      </c>
      <c r="P24">
        <v>431790</v>
      </c>
      <c r="Q24">
        <v>348413</v>
      </c>
      <c r="R24">
        <v>281250</v>
      </c>
    </row>
    <row r="25" spans="1:19" x14ac:dyDescent="0.3">
      <c r="A25" s="17">
        <v>1999</v>
      </c>
      <c r="B25" s="14">
        <f>Raw_Recreation_GCNP!O29+Raw_NonRecreation_GCNP!O29</f>
        <v>4930151</v>
      </c>
      <c r="F25" s="14" t="s">
        <v>34</v>
      </c>
      <c r="G25" s="53">
        <v>393637</v>
      </c>
      <c r="H25" s="53">
        <v>473060</v>
      </c>
      <c r="I25" s="53">
        <v>606628</v>
      </c>
      <c r="J25" s="53">
        <v>714301</v>
      </c>
      <c r="K25" s="53">
        <v>791959</v>
      </c>
      <c r="L25" s="53">
        <v>888308</v>
      </c>
      <c r="M25" s="53">
        <v>820857</v>
      </c>
      <c r="N25" s="53">
        <v>767049</v>
      </c>
      <c r="O25" s="53">
        <v>744550</v>
      </c>
      <c r="P25" s="53">
        <v>668865</v>
      </c>
      <c r="Q25" s="53">
        <v>540437</v>
      </c>
      <c r="R25" s="53">
        <v>469597</v>
      </c>
    </row>
    <row r="26" spans="1:19" x14ac:dyDescent="0.3">
      <c r="A26" s="20">
        <v>1998</v>
      </c>
      <c r="B26" s="14">
        <f>Raw_Recreation_GCNP!O30+Raw_NonRecreation_GCNP!O30</f>
        <v>4578089</v>
      </c>
    </row>
    <row r="27" spans="1:19" x14ac:dyDescent="0.3">
      <c r="A27" s="17">
        <v>1997</v>
      </c>
      <c r="B27" s="14">
        <f>Raw_Recreation_GCNP!O31+Raw_NonRecreation_GCNP!O31</f>
        <v>5133348</v>
      </c>
    </row>
    <row r="28" spans="1:19" x14ac:dyDescent="0.3">
      <c r="A28" s="20">
        <v>1996</v>
      </c>
      <c r="B28" s="14">
        <f>Raw_Recreation_GCNP!O32+Raw_NonRecreation_GCNP!O32</f>
        <v>4877210</v>
      </c>
    </row>
    <row r="29" spans="1:19" x14ac:dyDescent="0.3">
      <c r="A29" s="17">
        <v>1995</v>
      </c>
      <c r="B29" s="14">
        <f>Raw_Recreation_GCNP!O33+Raw_NonRecreation_GCNP!O33</f>
        <v>4908073</v>
      </c>
    </row>
    <row r="30" spans="1:19" x14ac:dyDescent="0.3">
      <c r="A30" s="20">
        <v>1994</v>
      </c>
      <c r="B30" s="14">
        <f>Raw_Recreation_GCNP!O34+Raw_NonRecreation_GCNP!O34</f>
        <v>4702989</v>
      </c>
    </row>
    <row r="31" spans="1:19" x14ac:dyDescent="0.3">
      <c r="A31" s="17">
        <v>1993</v>
      </c>
      <c r="B31" s="14">
        <f>Raw_Recreation_GCNP!O35+Raw_NonRecreation_GCNP!O35</f>
        <v>4928509</v>
      </c>
    </row>
    <row r="32" spans="1:19" x14ac:dyDescent="0.3">
      <c r="A32" s="20">
        <v>1992</v>
      </c>
      <c r="B32" s="14">
        <f>Raw_Recreation_GCNP!O36+Raw_NonRecreation_GCNP!O36</f>
        <v>4542883</v>
      </c>
    </row>
    <row r="33" spans="1:2" x14ac:dyDescent="0.3">
      <c r="A33" s="17">
        <v>1991</v>
      </c>
      <c r="B33" s="14">
        <f>Raw_Recreation_GCNP!O37+Raw_NonRecreation_GCNP!O37</f>
        <v>4222397</v>
      </c>
    </row>
    <row r="34" spans="1:2" x14ac:dyDescent="0.3">
      <c r="A34" s="20">
        <v>1990</v>
      </c>
      <c r="B34" s="14">
        <f>Raw_Recreation_GCNP!O38+Raw_NonRecreation_GCNP!O38</f>
        <v>4116272</v>
      </c>
    </row>
    <row r="35" spans="1:2" x14ac:dyDescent="0.3">
      <c r="A35" s="17">
        <v>1989</v>
      </c>
      <c r="B35" s="14">
        <f>Raw_Recreation_GCNP!O39+Raw_NonRecreation_GCNP!O39</f>
        <v>4344200</v>
      </c>
    </row>
    <row r="36" spans="1:2" x14ac:dyDescent="0.3">
      <c r="A36" s="20">
        <v>1988</v>
      </c>
      <c r="B36" s="14">
        <f>Raw_Recreation_GCNP!O40+Raw_NonRecreation_GCNP!O40</f>
        <v>4226036</v>
      </c>
    </row>
    <row r="37" spans="1:2" x14ac:dyDescent="0.3">
      <c r="A37" s="17">
        <v>1987</v>
      </c>
      <c r="B37" s="14">
        <f>Raw_Recreation_GCNP!O41+Raw_NonRecreation_GCNP!O41</f>
        <v>3843639</v>
      </c>
    </row>
    <row r="38" spans="1:2" x14ac:dyDescent="0.3">
      <c r="A38" s="20">
        <v>1986</v>
      </c>
      <c r="B38" s="14">
        <f>Raw_Recreation_GCNP!O42+Raw_NonRecreation_GCNP!O42</f>
        <v>3347872</v>
      </c>
    </row>
    <row r="39" spans="1:2" x14ac:dyDescent="0.3">
      <c r="A39" s="17">
        <v>1985</v>
      </c>
      <c r="B39" s="14">
        <f>Raw_Recreation_GCNP!O43+Raw_NonRecreation_GCNP!O43</f>
        <v>2983436</v>
      </c>
    </row>
    <row r="40" spans="1:2" x14ac:dyDescent="0.3">
      <c r="A40" s="20">
        <v>1984</v>
      </c>
      <c r="B40" s="14">
        <f>Raw_Recreation_GCNP!O44+Raw_NonRecreation_GCNP!O44</f>
        <v>2360767</v>
      </c>
    </row>
    <row r="41" spans="1:2" x14ac:dyDescent="0.3">
      <c r="A41" s="17">
        <v>1983</v>
      </c>
      <c r="B41" s="14">
        <f>Raw_Recreation_GCNP!O45+Raw_NonRecreation_GCNP!O45</f>
        <v>2448539</v>
      </c>
    </row>
    <row r="42" spans="1:2" x14ac:dyDescent="0.3">
      <c r="A42" s="20">
        <v>1982</v>
      </c>
      <c r="B42" s="14">
        <f>Raw_Recreation_GCNP!O46+Raw_NonRecreation_GCNP!O46</f>
        <v>2499800</v>
      </c>
    </row>
    <row r="43" spans="1:2" x14ac:dyDescent="0.3">
      <c r="A43" s="17">
        <v>1981</v>
      </c>
      <c r="B43" s="14">
        <f>Raw_Recreation_GCNP!O47+Raw_NonRecreation_GCNP!O47</f>
        <v>2693194</v>
      </c>
    </row>
    <row r="44" spans="1:2" x14ac:dyDescent="0.3">
      <c r="A44" s="20">
        <v>1980</v>
      </c>
      <c r="B44" s="14">
        <f>Raw_Recreation_GCNP!O48+Raw_NonRecreation_GCNP!O48</f>
        <v>2526179</v>
      </c>
    </row>
    <row r="45" spans="1:2" x14ac:dyDescent="0.3">
      <c r="A45" s="23">
        <v>1979</v>
      </c>
      <c r="B45" s="14">
        <f>Raw_Recreation_GCNP!O49+Raw_NonRecreation_GCNP!O49</f>
        <v>2310334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Q50"/>
  <sheetViews>
    <sheetView showGridLines="0" workbookViewId="0">
      <selection activeCell="E13" sqref="E13"/>
    </sheetView>
  </sheetViews>
  <sheetFormatPr defaultRowHeight="14" x14ac:dyDescent="0.3"/>
  <cols>
    <col min="1" max="1" width="1.33203125" customWidth="1"/>
    <col min="2" max="2" width="7.33203125" customWidth="1"/>
    <col min="3" max="14" width="8.25" customWidth="1"/>
    <col min="15" max="15" width="10.5" customWidth="1"/>
    <col min="16" max="16" width="6.1640625" customWidth="1"/>
    <col min="17" max="17" width="6.5" customWidth="1"/>
    <col min="18" max="18" width="40" customWidth="1"/>
  </cols>
  <sheetData>
    <row r="1" spans="2:17" ht="9.4" customHeight="1" x14ac:dyDescent="0.3"/>
    <row r="2" spans="2:17" ht="20.399999999999999" customHeight="1" x14ac:dyDescent="0.3">
      <c r="B2" s="58" t="s">
        <v>0</v>
      </c>
      <c r="C2" s="59"/>
      <c r="D2" s="59"/>
      <c r="E2" s="59"/>
      <c r="F2" s="59"/>
      <c r="G2" s="59"/>
      <c r="H2" s="59"/>
      <c r="I2" s="59"/>
      <c r="J2" s="59"/>
      <c r="K2" s="59"/>
      <c r="L2" s="59"/>
      <c r="M2" s="59"/>
      <c r="N2" s="59"/>
      <c r="O2" s="59"/>
      <c r="P2" s="59"/>
    </row>
    <row r="3" spans="2:17" ht="5.75" customHeight="1" x14ac:dyDescent="0.3"/>
    <row r="4" spans="2:17" ht="13.5" customHeight="1" x14ac:dyDescent="0.3">
      <c r="B4" s="60" t="s">
        <v>1</v>
      </c>
      <c r="C4" s="59"/>
      <c r="D4" s="59"/>
      <c r="E4" s="59"/>
      <c r="F4" s="59"/>
      <c r="G4" s="59"/>
      <c r="H4" s="59"/>
      <c r="I4" s="59"/>
      <c r="J4" s="59"/>
      <c r="K4" s="59"/>
      <c r="L4" s="59"/>
      <c r="M4" s="59"/>
      <c r="N4" s="59"/>
      <c r="O4" s="59"/>
      <c r="P4" s="59"/>
    </row>
    <row r="5" spans="2:17" ht="10.25" customHeight="1" x14ac:dyDescent="0.3"/>
    <row r="6" spans="2:17" x14ac:dyDescent="0.3">
      <c r="B6" s="1" t="s">
        <v>2</v>
      </c>
      <c r="C6" s="2" t="s">
        <v>3</v>
      </c>
      <c r="D6" s="2" t="s">
        <v>4</v>
      </c>
      <c r="E6" s="2" t="s">
        <v>5</v>
      </c>
      <c r="F6" s="2" t="s">
        <v>6</v>
      </c>
      <c r="G6" s="2" t="s">
        <v>7</v>
      </c>
      <c r="H6" s="2" t="s">
        <v>8</v>
      </c>
      <c r="I6" s="2" t="s">
        <v>9</v>
      </c>
      <c r="J6" s="2" t="s">
        <v>10</v>
      </c>
      <c r="K6" s="2" t="s">
        <v>11</v>
      </c>
      <c r="L6" s="2" t="s">
        <v>12</v>
      </c>
      <c r="M6" s="2" t="s">
        <v>13</v>
      </c>
      <c r="N6" s="2" t="s">
        <v>14</v>
      </c>
      <c r="O6" s="2" t="s">
        <v>15</v>
      </c>
      <c r="P6" s="61" t="s">
        <v>16</v>
      </c>
      <c r="Q6" s="62"/>
    </row>
    <row r="7" spans="2:17" x14ac:dyDescent="0.3">
      <c r="B7" s="3">
        <v>2021</v>
      </c>
      <c r="C7" s="4">
        <v>164922</v>
      </c>
      <c r="D7" s="4">
        <v>161428</v>
      </c>
      <c r="E7" s="4">
        <v>317054</v>
      </c>
      <c r="F7" s="4">
        <v>421232</v>
      </c>
      <c r="G7" s="4">
        <v>484442</v>
      </c>
      <c r="H7" s="4">
        <v>538530</v>
      </c>
      <c r="I7" s="4">
        <v>556766</v>
      </c>
      <c r="J7" s="4">
        <v>430684</v>
      </c>
      <c r="K7" s="4">
        <v>399321</v>
      </c>
      <c r="L7" s="4">
        <v>430734</v>
      </c>
      <c r="M7" s="4">
        <v>346971</v>
      </c>
      <c r="N7" s="4">
        <v>280593</v>
      </c>
      <c r="O7" s="5">
        <v>4532677</v>
      </c>
      <c r="P7" s="56">
        <v>0.56455770567650798</v>
      </c>
      <c r="Q7" s="57"/>
    </row>
    <row r="8" spans="2:17" x14ac:dyDescent="0.3">
      <c r="B8" s="6">
        <v>2020</v>
      </c>
      <c r="C8" s="7">
        <v>246460</v>
      </c>
      <c r="D8" s="7">
        <v>252897</v>
      </c>
      <c r="E8" s="7">
        <v>276002</v>
      </c>
      <c r="F8" s="7">
        <v>0</v>
      </c>
      <c r="G8" s="7">
        <v>43397</v>
      </c>
      <c r="H8" s="7">
        <v>232267</v>
      </c>
      <c r="I8" s="7">
        <v>350003</v>
      </c>
      <c r="J8" s="7">
        <v>303900</v>
      </c>
      <c r="K8" s="7">
        <v>249010</v>
      </c>
      <c r="L8" s="7">
        <v>421568</v>
      </c>
      <c r="M8" s="7">
        <v>275764</v>
      </c>
      <c r="N8" s="7">
        <v>245830</v>
      </c>
      <c r="O8" s="8">
        <v>2897098</v>
      </c>
      <c r="P8" s="56">
        <v>-0.51508223990615998</v>
      </c>
      <c r="Q8" s="57"/>
    </row>
    <row r="9" spans="2:17" x14ac:dyDescent="0.3">
      <c r="B9" s="3">
        <v>2019</v>
      </c>
      <c r="C9" s="4">
        <v>225056</v>
      </c>
      <c r="D9" s="4">
        <v>213050</v>
      </c>
      <c r="E9" s="4">
        <v>451228</v>
      </c>
      <c r="F9" s="4">
        <v>562265</v>
      </c>
      <c r="G9" s="4">
        <v>618598</v>
      </c>
      <c r="H9" s="4">
        <v>643821</v>
      </c>
      <c r="I9" s="4">
        <v>756860</v>
      </c>
      <c r="J9" s="4">
        <v>700896</v>
      </c>
      <c r="K9" s="4">
        <v>578852</v>
      </c>
      <c r="L9" s="4">
        <v>551558</v>
      </c>
      <c r="M9" s="4">
        <v>347847</v>
      </c>
      <c r="N9" s="4">
        <v>324380</v>
      </c>
      <c r="O9" s="5">
        <v>5974411</v>
      </c>
      <c r="P9" s="56">
        <v>-6.3644591838093997E-2</v>
      </c>
      <c r="Q9" s="57"/>
    </row>
    <row r="10" spans="2:17" x14ac:dyDescent="0.3">
      <c r="B10" s="6">
        <v>2018</v>
      </c>
      <c r="C10" s="7">
        <v>257366</v>
      </c>
      <c r="D10" s="7">
        <v>265949</v>
      </c>
      <c r="E10" s="7">
        <v>503284</v>
      </c>
      <c r="F10" s="7">
        <v>549416</v>
      </c>
      <c r="G10" s="7">
        <v>637703</v>
      </c>
      <c r="H10" s="7">
        <v>673474</v>
      </c>
      <c r="I10" s="7">
        <v>799765</v>
      </c>
      <c r="J10" s="7">
        <v>744826</v>
      </c>
      <c r="K10" s="7">
        <v>615783</v>
      </c>
      <c r="L10" s="7">
        <v>555094</v>
      </c>
      <c r="M10" s="7">
        <v>408794</v>
      </c>
      <c r="N10" s="7">
        <v>369041</v>
      </c>
      <c r="O10" s="8">
        <v>6380495</v>
      </c>
      <c r="P10" s="56">
        <v>2.0187431306579701E-2</v>
      </c>
      <c r="Q10" s="57"/>
    </row>
    <row r="11" spans="2:17" x14ac:dyDescent="0.3">
      <c r="B11" s="3">
        <v>2017</v>
      </c>
      <c r="C11" s="4">
        <v>217102</v>
      </c>
      <c r="D11" s="4">
        <v>239154</v>
      </c>
      <c r="E11" s="4">
        <v>502739</v>
      </c>
      <c r="F11" s="4">
        <v>590006</v>
      </c>
      <c r="G11" s="4">
        <v>606247</v>
      </c>
      <c r="H11" s="4">
        <v>726916</v>
      </c>
      <c r="I11" s="4">
        <v>837258</v>
      </c>
      <c r="J11" s="4">
        <v>745613</v>
      </c>
      <c r="K11" s="4">
        <v>571946</v>
      </c>
      <c r="L11" s="4">
        <v>529825</v>
      </c>
      <c r="M11" s="4">
        <v>349326</v>
      </c>
      <c r="N11" s="4">
        <v>338106</v>
      </c>
      <c r="O11" s="5">
        <v>6254238</v>
      </c>
      <c r="P11" s="56">
        <v>4.76442219025024E-2</v>
      </c>
      <c r="Q11" s="57"/>
    </row>
    <row r="12" spans="2:17" x14ac:dyDescent="0.3">
      <c r="B12" s="6">
        <v>2016</v>
      </c>
      <c r="C12" s="7">
        <v>189103</v>
      </c>
      <c r="D12" s="7">
        <v>214361</v>
      </c>
      <c r="E12" s="7">
        <v>504295</v>
      </c>
      <c r="F12" s="7">
        <v>464922</v>
      </c>
      <c r="G12" s="7">
        <v>588591</v>
      </c>
      <c r="H12" s="7">
        <v>700421</v>
      </c>
      <c r="I12" s="7">
        <v>839086</v>
      </c>
      <c r="J12" s="7">
        <v>743158</v>
      </c>
      <c r="K12" s="7">
        <v>578006</v>
      </c>
      <c r="L12" s="7">
        <v>517791</v>
      </c>
      <c r="M12" s="7">
        <v>333204</v>
      </c>
      <c r="N12" s="7">
        <v>296873</v>
      </c>
      <c r="O12" s="8">
        <v>5969811</v>
      </c>
      <c r="P12" s="56">
        <v>8.1343320890547896E-2</v>
      </c>
      <c r="Q12" s="57"/>
    </row>
    <row r="13" spans="2:17" x14ac:dyDescent="0.3">
      <c r="B13" s="3">
        <v>2015</v>
      </c>
      <c r="C13" s="4">
        <v>191781</v>
      </c>
      <c r="D13" s="4">
        <v>224311</v>
      </c>
      <c r="E13" s="4">
        <v>437563</v>
      </c>
      <c r="F13" s="4">
        <v>486989</v>
      </c>
      <c r="G13" s="4">
        <v>541338</v>
      </c>
      <c r="H13" s="4">
        <v>614938</v>
      </c>
      <c r="I13" s="4">
        <v>714911</v>
      </c>
      <c r="J13" s="4">
        <v>793412</v>
      </c>
      <c r="K13" s="4">
        <v>525090</v>
      </c>
      <c r="L13" s="4">
        <v>444363</v>
      </c>
      <c r="M13" s="4">
        <v>273558</v>
      </c>
      <c r="N13" s="4">
        <v>272482</v>
      </c>
      <c r="O13" s="5">
        <v>5520736</v>
      </c>
      <c r="P13" s="56">
        <v>0.16060579750423101</v>
      </c>
      <c r="Q13" s="57"/>
    </row>
    <row r="14" spans="2:17" x14ac:dyDescent="0.3">
      <c r="B14" s="6">
        <v>2014</v>
      </c>
      <c r="C14" s="7">
        <v>173458</v>
      </c>
      <c r="D14" s="7">
        <v>176364</v>
      </c>
      <c r="E14" s="7">
        <v>353920</v>
      </c>
      <c r="F14" s="7">
        <v>320348</v>
      </c>
      <c r="G14" s="7">
        <v>463713</v>
      </c>
      <c r="H14" s="7">
        <v>563375</v>
      </c>
      <c r="I14" s="7">
        <v>621953</v>
      </c>
      <c r="J14" s="7">
        <v>671027</v>
      </c>
      <c r="K14" s="7">
        <v>488359</v>
      </c>
      <c r="L14" s="7">
        <v>410933</v>
      </c>
      <c r="M14" s="7">
        <v>256705</v>
      </c>
      <c r="N14" s="7">
        <v>256616</v>
      </c>
      <c r="O14" s="8">
        <v>4756771</v>
      </c>
      <c r="P14" s="56">
        <v>4.2045504333120001E-2</v>
      </c>
      <c r="Q14" s="57"/>
    </row>
    <row r="15" spans="2:17" x14ac:dyDescent="0.3">
      <c r="B15" s="3">
        <v>2013</v>
      </c>
      <c r="C15" s="4">
        <v>143405</v>
      </c>
      <c r="D15" s="4">
        <v>145356</v>
      </c>
      <c r="E15" s="4">
        <v>359799</v>
      </c>
      <c r="F15" s="4">
        <v>375899</v>
      </c>
      <c r="G15" s="4">
        <v>468178</v>
      </c>
      <c r="H15" s="4">
        <v>613479</v>
      </c>
      <c r="I15" s="4">
        <v>728543</v>
      </c>
      <c r="J15" s="4">
        <v>633026</v>
      </c>
      <c r="K15" s="4">
        <v>465665</v>
      </c>
      <c r="L15" s="4">
        <v>197742</v>
      </c>
      <c r="M15" s="4">
        <v>217733</v>
      </c>
      <c r="N15" s="4">
        <v>216015</v>
      </c>
      <c r="O15" s="5">
        <v>4564840</v>
      </c>
      <c r="P15" s="56">
        <v>3.5589924683997902E-2</v>
      </c>
      <c r="Q15" s="57"/>
    </row>
    <row r="16" spans="2:17" x14ac:dyDescent="0.3">
      <c r="B16" s="6">
        <v>2012</v>
      </c>
      <c r="C16" s="7">
        <v>141043</v>
      </c>
      <c r="D16" s="7">
        <v>140990</v>
      </c>
      <c r="E16" s="7">
        <v>290302</v>
      </c>
      <c r="F16" s="7">
        <v>388830</v>
      </c>
      <c r="G16" s="7">
        <v>414519</v>
      </c>
      <c r="H16" s="7">
        <v>547723</v>
      </c>
      <c r="I16" s="7">
        <v>646780</v>
      </c>
      <c r="J16" s="7">
        <v>609082</v>
      </c>
      <c r="K16" s="7">
        <v>447407</v>
      </c>
      <c r="L16" s="7">
        <v>374589</v>
      </c>
      <c r="M16" s="7">
        <v>221001</v>
      </c>
      <c r="N16" s="7">
        <v>185695</v>
      </c>
      <c r="O16" s="8">
        <v>4407961</v>
      </c>
      <c r="P16" s="56">
        <v>2.5541752807817699E-2</v>
      </c>
      <c r="Q16" s="57"/>
    </row>
    <row r="17" spans="2:17" x14ac:dyDescent="0.3">
      <c r="B17" s="3">
        <v>2011</v>
      </c>
      <c r="C17" s="4">
        <v>139029</v>
      </c>
      <c r="D17" s="4">
        <v>120726</v>
      </c>
      <c r="E17" s="4">
        <v>304583</v>
      </c>
      <c r="F17" s="4">
        <v>388363</v>
      </c>
      <c r="G17" s="4">
        <v>419569</v>
      </c>
      <c r="H17" s="4">
        <v>544089</v>
      </c>
      <c r="I17" s="4">
        <v>654871</v>
      </c>
      <c r="J17" s="4">
        <v>595265</v>
      </c>
      <c r="K17" s="4">
        <v>410636</v>
      </c>
      <c r="L17" s="4">
        <v>348203</v>
      </c>
      <c r="M17" s="4">
        <v>201809</v>
      </c>
      <c r="N17" s="4">
        <v>171035</v>
      </c>
      <c r="O17" s="5">
        <v>4298178</v>
      </c>
      <c r="P17" s="56">
        <v>-2.0556076881113099E-2</v>
      </c>
      <c r="Q17" s="57"/>
    </row>
    <row r="18" spans="2:17" x14ac:dyDescent="0.3">
      <c r="B18" s="6">
        <v>2010</v>
      </c>
      <c r="C18" s="7">
        <v>120409</v>
      </c>
      <c r="D18" s="7">
        <v>124573</v>
      </c>
      <c r="E18" s="7">
        <v>312903</v>
      </c>
      <c r="F18" s="7">
        <v>375136</v>
      </c>
      <c r="G18" s="7">
        <v>399037</v>
      </c>
      <c r="H18" s="7">
        <v>555941</v>
      </c>
      <c r="I18" s="7">
        <v>647636</v>
      </c>
      <c r="J18" s="7">
        <v>629167</v>
      </c>
      <c r="K18" s="7">
        <v>477863</v>
      </c>
      <c r="L18" s="7">
        <v>359758</v>
      </c>
      <c r="M18" s="7">
        <v>219474</v>
      </c>
      <c r="N18" s="7">
        <v>166489</v>
      </c>
      <c r="O18" s="8">
        <v>4388386</v>
      </c>
      <c r="P18" s="56">
        <v>9.2726240711966702E-3</v>
      </c>
      <c r="Q18" s="57"/>
    </row>
    <row r="19" spans="2:17" x14ac:dyDescent="0.3">
      <c r="B19" s="3">
        <v>2009</v>
      </c>
      <c r="C19" s="4">
        <v>135463</v>
      </c>
      <c r="D19" s="4">
        <v>132865</v>
      </c>
      <c r="E19" s="4">
        <v>310717</v>
      </c>
      <c r="F19" s="4">
        <v>393469</v>
      </c>
      <c r="G19" s="4">
        <v>432940</v>
      </c>
      <c r="H19" s="4">
        <v>529833</v>
      </c>
      <c r="I19" s="4">
        <v>658993</v>
      </c>
      <c r="J19" s="4">
        <v>600442</v>
      </c>
      <c r="K19" s="4">
        <v>425737</v>
      </c>
      <c r="L19" s="4">
        <v>352207</v>
      </c>
      <c r="M19" s="4">
        <v>214355</v>
      </c>
      <c r="N19" s="4">
        <v>161047</v>
      </c>
      <c r="O19" s="5">
        <v>4348068</v>
      </c>
      <c r="P19" s="56">
        <v>-1.7455484514771202E-2</v>
      </c>
      <c r="Q19" s="57"/>
    </row>
    <row r="20" spans="2:17" x14ac:dyDescent="0.3">
      <c r="B20" s="6">
        <v>2008</v>
      </c>
      <c r="C20" s="7">
        <v>123600</v>
      </c>
      <c r="D20" s="7">
        <v>146730</v>
      </c>
      <c r="E20" s="7">
        <v>358409</v>
      </c>
      <c r="F20" s="7">
        <v>377542</v>
      </c>
      <c r="G20" s="7">
        <v>453651</v>
      </c>
      <c r="H20" s="7">
        <v>530291</v>
      </c>
      <c r="I20" s="7">
        <v>644915</v>
      </c>
      <c r="J20" s="7">
        <v>633985</v>
      </c>
      <c r="K20" s="7">
        <v>433030</v>
      </c>
      <c r="L20" s="7">
        <v>359396</v>
      </c>
      <c r="M20" s="7">
        <v>209843</v>
      </c>
      <c r="N20" s="7">
        <v>153922</v>
      </c>
      <c r="O20" s="8">
        <v>4425314</v>
      </c>
      <c r="P20" s="56">
        <v>2.6386216634328701E-3</v>
      </c>
      <c r="Q20" s="57"/>
    </row>
    <row r="21" spans="2:17" x14ac:dyDescent="0.3">
      <c r="B21" s="3">
        <v>2007</v>
      </c>
      <c r="C21" s="4">
        <v>139636</v>
      </c>
      <c r="D21" s="4">
        <v>155049</v>
      </c>
      <c r="E21" s="4">
        <v>332226</v>
      </c>
      <c r="F21" s="4">
        <v>431874</v>
      </c>
      <c r="G21" s="4">
        <v>443773</v>
      </c>
      <c r="H21" s="4">
        <v>515106</v>
      </c>
      <c r="I21" s="4">
        <v>604185</v>
      </c>
      <c r="J21" s="4">
        <v>580670</v>
      </c>
      <c r="K21" s="4">
        <v>424493</v>
      </c>
      <c r="L21" s="4">
        <v>362602</v>
      </c>
      <c r="M21" s="4">
        <v>235217</v>
      </c>
      <c r="N21" s="4">
        <v>188837</v>
      </c>
      <c r="O21" s="5">
        <v>4413668</v>
      </c>
      <c r="P21" s="56">
        <v>3.1366027182534902E-2</v>
      </c>
      <c r="Q21" s="57"/>
    </row>
    <row r="22" spans="2:17" x14ac:dyDescent="0.3">
      <c r="B22" s="6">
        <v>2006</v>
      </c>
      <c r="C22" s="7">
        <v>163222</v>
      </c>
      <c r="D22" s="7">
        <v>178982</v>
      </c>
      <c r="E22" s="7">
        <v>296498</v>
      </c>
      <c r="F22" s="7">
        <v>419253</v>
      </c>
      <c r="G22" s="7">
        <v>451576</v>
      </c>
      <c r="H22" s="7">
        <v>509456</v>
      </c>
      <c r="I22" s="7">
        <v>578208</v>
      </c>
      <c r="J22" s="7">
        <v>507951</v>
      </c>
      <c r="K22" s="7">
        <v>399117</v>
      </c>
      <c r="L22" s="7">
        <v>352556</v>
      </c>
      <c r="M22" s="7">
        <v>239306</v>
      </c>
      <c r="N22" s="7">
        <v>183314</v>
      </c>
      <c r="O22" s="8">
        <v>4279439</v>
      </c>
      <c r="P22" s="56">
        <v>-2.7736542041593801E-2</v>
      </c>
      <c r="Q22" s="57"/>
    </row>
    <row r="23" spans="2:17" x14ac:dyDescent="0.3">
      <c r="B23" s="3">
        <v>2005</v>
      </c>
      <c r="C23" s="4">
        <v>132660</v>
      </c>
      <c r="D23" s="4">
        <v>151719</v>
      </c>
      <c r="E23" s="4">
        <v>356357</v>
      </c>
      <c r="F23" s="4">
        <v>380473</v>
      </c>
      <c r="G23" s="4">
        <v>444253</v>
      </c>
      <c r="H23" s="4">
        <v>594410</v>
      </c>
      <c r="I23" s="4">
        <v>611813</v>
      </c>
      <c r="J23" s="4">
        <v>572431</v>
      </c>
      <c r="K23" s="4">
        <v>392835</v>
      </c>
      <c r="L23" s="4">
        <v>335518</v>
      </c>
      <c r="M23" s="4">
        <v>230597</v>
      </c>
      <c r="N23" s="4">
        <v>198456</v>
      </c>
      <c r="O23" s="5">
        <v>4401522</v>
      </c>
      <c r="P23" s="56">
        <v>1.7402664765706202E-2</v>
      </c>
      <c r="Q23" s="57"/>
    </row>
    <row r="24" spans="2:17" x14ac:dyDescent="0.3">
      <c r="B24" s="6">
        <v>2004</v>
      </c>
      <c r="C24" s="7">
        <v>150345</v>
      </c>
      <c r="D24" s="7">
        <v>148379</v>
      </c>
      <c r="E24" s="7">
        <v>313056</v>
      </c>
      <c r="F24" s="7">
        <v>409645</v>
      </c>
      <c r="G24" s="7">
        <v>444078</v>
      </c>
      <c r="H24" s="7">
        <v>529486</v>
      </c>
      <c r="I24" s="7">
        <v>625584</v>
      </c>
      <c r="J24" s="7">
        <v>549643</v>
      </c>
      <c r="K24" s="7">
        <v>425037</v>
      </c>
      <c r="L24" s="7">
        <v>333874</v>
      </c>
      <c r="M24" s="7">
        <v>219953</v>
      </c>
      <c r="N24" s="7">
        <v>177154</v>
      </c>
      <c r="O24" s="8">
        <v>4326234</v>
      </c>
      <c r="P24" s="56">
        <v>4.88094256830469E-2</v>
      </c>
      <c r="Q24" s="57"/>
    </row>
    <row r="25" spans="2:17" x14ac:dyDescent="0.3">
      <c r="B25" s="3">
        <v>2003</v>
      </c>
      <c r="C25" s="4">
        <v>156481</v>
      </c>
      <c r="D25" s="4">
        <v>148388</v>
      </c>
      <c r="E25" s="4">
        <v>274120</v>
      </c>
      <c r="F25" s="4">
        <v>340245</v>
      </c>
      <c r="G25" s="4">
        <v>398371</v>
      </c>
      <c r="H25" s="4">
        <v>536251</v>
      </c>
      <c r="I25" s="4">
        <v>603109</v>
      </c>
      <c r="J25" s="4">
        <v>550855</v>
      </c>
      <c r="K25" s="4">
        <v>377719</v>
      </c>
      <c r="L25" s="4">
        <v>335317</v>
      </c>
      <c r="M25" s="4">
        <v>220124</v>
      </c>
      <c r="N25" s="4">
        <v>183920</v>
      </c>
      <c r="O25" s="5">
        <v>4124900</v>
      </c>
      <c r="P25" s="56">
        <v>3.0716341485477E-2</v>
      </c>
      <c r="Q25" s="57"/>
    </row>
    <row r="26" spans="2:17" x14ac:dyDescent="0.3">
      <c r="B26" s="6">
        <v>2002</v>
      </c>
      <c r="C26" s="7">
        <v>141451</v>
      </c>
      <c r="D26" s="7">
        <v>147784</v>
      </c>
      <c r="E26" s="7">
        <v>295462</v>
      </c>
      <c r="F26" s="7">
        <v>331852</v>
      </c>
      <c r="G26" s="7">
        <v>408987</v>
      </c>
      <c r="H26" s="7">
        <v>502154</v>
      </c>
      <c r="I26" s="7">
        <v>568408</v>
      </c>
      <c r="J26" s="7">
        <v>520331</v>
      </c>
      <c r="K26" s="7">
        <v>368543</v>
      </c>
      <c r="L26" s="7">
        <v>324351</v>
      </c>
      <c r="M26" s="7">
        <v>217586</v>
      </c>
      <c r="N26" s="7">
        <v>175065</v>
      </c>
      <c r="O26" s="8">
        <v>4001974</v>
      </c>
      <c r="P26" s="56">
        <v>-2.5052322775554199E-2</v>
      </c>
      <c r="Q26" s="57"/>
    </row>
    <row r="27" spans="2:17" x14ac:dyDescent="0.3">
      <c r="B27" s="3">
        <v>2001</v>
      </c>
      <c r="C27" s="4">
        <v>152246</v>
      </c>
      <c r="D27" s="4">
        <v>133442</v>
      </c>
      <c r="E27" s="4">
        <v>304407</v>
      </c>
      <c r="F27" s="4">
        <v>363932</v>
      </c>
      <c r="G27" s="4">
        <v>446090</v>
      </c>
      <c r="H27" s="4">
        <v>517870</v>
      </c>
      <c r="I27" s="4">
        <v>620638</v>
      </c>
      <c r="J27" s="4">
        <v>565883</v>
      </c>
      <c r="K27" s="4">
        <v>348445</v>
      </c>
      <c r="L27" s="4">
        <v>287259</v>
      </c>
      <c r="M27" s="4">
        <v>192539</v>
      </c>
      <c r="N27" s="4">
        <v>172058</v>
      </c>
      <c r="O27" s="5">
        <v>4104809</v>
      </c>
      <c r="P27" s="56">
        <v>-7.9686285095739495E-2</v>
      </c>
      <c r="Q27" s="57"/>
    </row>
    <row r="28" spans="2:17" x14ac:dyDescent="0.3">
      <c r="B28" s="6">
        <v>2000</v>
      </c>
      <c r="C28" s="7">
        <v>153667</v>
      </c>
      <c r="D28" s="7">
        <v>159129</v>
      </c>
      <c r="E28" s="7">
        <v>310278</v>
      </c>
      <c r="F28" s="7">
        <v>392888</v>
      </c>
      <c r="G28" s="7">
        <v>459685</v>
      </c>
      <c r="H28" s="7">
        <v>528779</v>
      </c>
      <c r="I28" s="7">
        <v>624033</v>
      </c>
      <c r="J28" s="7">
        <v>590701</v>
      </c>
      <c r="K28" s="7">
        <v>474295</v>
      </c>
      <c r="L28" s="7">
        <v>368560</v>
      </c>
      <c r="M28" s="7">
        <v>205567</v>
      </c>
      <c r="N28" s="7">
        <v>192646</v>
      </c>
      <c r="O28" s="8">
        <v>4460228</v>
      </c>
      <c r="P28" s="56">
        <v>-2.5113199117663298E-2</v>
      </c>
      <c r="Q28" s="57"/>
    </row>
    <row r="29" spans="2:17" x14ac:dyDescent="0.3">
      <c r="B29" s="3">
        <v>1999</v>
      </c>
      <c r="C29" s="4">
        <v>154225</v>
      </c>
      <c r="D29" s="4">
        <v>168127</v>
      </c>
      <c r="E29" s="4">
        <v>367827</v>
      </c>
      <c r="F29" s="4">
        <v>345769</v>
      </c>
      <c r="G29" s="4">
        <v>456674</v>
      </c>
      <c r="H29" s="4">
        <v>564036</v>
      </c>
      <c r="I29" s="4">
        <v>655350</v>
      </c>
      <c r="J29" s="4">
        <v>608486</v>
      </c>
      <c r="K29" s="4">
        <v>491822</v>
      </c>
      <c r="L29" s="4">
        <v>378777</v>
      </c>
      <c r="M29" s="4">
        <v>206084</v>
      </c>
      <c r="N29" s="4">
        <v>177947</v>
      </c>
      <c r="O29" s="5">
        <v>4575124</v>
      </c>
      <c r="P29" s="56">
        <v>7.9119613216274101E-2</v>
      </c>
      <c r="Q29" s="57"/>
    </row>
    <row r="30" spans="2:17" x14ac:dyDescent="0.3">
      <c r="B30" s="6">
        <v>1998</v>
      </c>
      <c r="C30" s="7">
        <v>133187</v>
      </c>
      <c r="D30" s="7">
        <v>135141</v>
      </c>
      <c r="E30" s="7">
        <v>248949</v>
      </c>
      <c r="F30" s="7">
        <v>401811</v>
      </c>
      <c r="G30" s="7">
        <v>444044</v>
      </c>
      <c r="H30" s="7">
        <v>532945</v>
      </c>
      <c r="I30" s="7">
        <v>586676</v>
      </c>
      <c r="J30" s="7">
        <v>600640</v>
      </c>
      <c r="K30" s="7">
        <v>421853</v>
      </c>
      <c r="L30" s="7">
        <v>375993</v>
      </c>
      <c r="M30" s="7">
        <v>209611</v>
      </c>
      <c r="N30" s="7">
        <v>148832</v>
      </c>
      <c r="O30" s="8">
        <v>4239682</v>
      </c>
      <c r="P30" s="56">
        <v>-0.115197046206039</v>
      </c>
      <c r="Q30" s="57"/>
    </row>
    <row r="31" spans="2:17" x14ac:dyDescent="0.3">
      <c r="B31" s="3">
        <v>1997</v>
      </c>
      <c r="C31" s="4">
        <v>133291</v>
      </c>
      <c r="D31" s="4">
        <v>174087</v>
      </c>
      <c r="E31" s="4">
        <v>347740</v>
      </c>
      <c r="F31" s="4">
        <v>324011</v>
      </c>
      <c r="G31" s="4">
        <v>465990</v>
      </c>
      <c r="H31" s="4">
        <v>540275</v>
      </c>
      <c r="I31" s="4">
        <v>730341</v>
      </c>
      <c r="J31" s="4">
        <v>591024</v>
      </c>
      <c r="K31" s="4">
        <v>599107</v>
      </c>
      <c r="L31" s="4">
        <v>444433</v>
      </c>
      <c r="M31" s="4">
        <v>251808</v>
      </c>
      <c r="N31" s="4">
        <v>189561</v>
      </c>
      <c r="O31" s="5">
        <v>4791668</v>
      </c>
      <c r="P31" s="56">
        <v>5.5967744032608499E-2</v>
      </c>
      <c r="Q31" s="57"/>
    </row>
    <row r="32" spans="2:17" x14ac:dyDescent="0.3">
      <c r="B32" s="6">
        <v>1996</v>
      </c>
      <c r="C32" s="7">
        <v>147909</v>
      </c>
      <c r="D32" s="7">
        <v>171968</v>
      </c>
      <c r="E32" s="7">
        <v>302054</v>
      </c>
      <c r="F32" s="7">
        <v>364219</v>
      </c>
      <c r="G32" s="7">
        <v>477093</v>
      </c>
      <c r="H32" s="7">
        <v>577194</v>
      </c>
      <c r="I32" s="7">
        <v>691310</v>
      </c>
      <c r="J32" s="7">
        <v>580705</v>
      </c>
      <c r="K32" s="7">
        <v>499011</v>
      </c>
      <c r="L32" s="7">
        <v>387665</v>
      </c>
      <c r="M32" s="7">
        <v>188612</v>
      </c>
      <c r="N32" s="7">
        <v>149963</v>
      </c>
      <c r="O32" s="8">
        <v>4537703</v>
      </c>
      <c r="P32" s="56">
        <v>-4.3755053322493999E-3</v>
      </c>
      <c r="Q32" s="57"/>
    </row>
    <row r="33" spans="2:17" x14ac:dyDescent="0.3">
      <c r="B33" s="3">
        <v>1995</v>
      </c>
      <c r="C33" s="4">
        <v>124843</v>
      </c>
      <c r="D33" s="4">
        <v>158170</v>
      </c>
      <c r="E33" s="4">
        <v>286118</v>
      </c>
      <c r="F33" s="4">
        <v>371843</v>
      </c>
      <c r="G33" s="4">
        <v>464743</v>
      </c>
      <c r="H33" s="4">
        <v>665255</v>
      </c>
      <c r="I33" s="4">
        <v>678871</v>
      </c>
      <c r="J33" s="4">
        <v>678492</v>
      </c>
      <c r="K33" s="4">
        <v>439849</v>
      </c>
      <c r="L33" s="4">
        <v>381572</v>
      </c>
      <c r="M33" s="4">
        <v>166568</v>
      </c>
      <c r="N33" s="4">
        <v>141321</v>
      </c>
      <c r="O33" s="5">
        <v>4557645</v>
      </c>
      <c r="P33" s="56">
        <v>4.4297663138966201E-2</v>
      </c>
      <c r="Q33" s="57"/>
    </row>
    <row r="34" spans="2:17" x14ac:dyDescent="0.3">
      <c r="B34" s="6">
        <v>1994</v>
      </c>
      <c r="C34" s="7">
        <v>137426</v>
      </c>
      <c r="D34" s="7">
        <v>136008</v>
      </c>
      <c r="E34" s="7">
        <v>321076</v>
      </c>
      <c r="F34" s="7">
        <v>317331</v>
      </c>
      <c r="G34" s="7">
        <v>430834</v>
      </c>
      <c r="H34" s="7">
        <v>539256</v>
      </c>
      <c r="I34" s="7">
        <v>684303</v>
      </c>
      <c r="J34" s="7">
        <v>656675</v>
      </c>
      <c r="K34" s="7">
        <v>447284</v>
      </c>
      <c r="L34" s="7">
        <v>348792</v>
      </c>
      <c r="M34" s="7">
        <v>192207</v>
      </c>
      <c r="N34" s="7">
        <v>153124</v>
      </c>
      <c r="O34" s="8">
        <v>4364316</v>
      </c>
      <c r="P34" s="56">
        <v>-4.6176656099022599E-2</v>
      </c>
      <c r="Q34" s="57"/>
    </row>
    <row r="35" spans="2:17" x14ac:dyDescent="0.3">
      <c r="B35" s="3">
        <v>1993</v>
      </c>
      <c r="C35" s="4">
        <v>113555</v>
      </c>
      <c r="D35" s="4">
        <v>124186</v>
      </c>
      <c r="E35" s="4">
        <v>267508</v>
      </c>
      <c r="F35" s="4">
        <v>326969</v>
      </c>
      <c r="G35" s="4">
        <v>462722</v>
      </c>
      <c r="H35" s="4">
        <v>610570</v>
      </c>
      <c r="I35" s="4">
        <v>755833</v>
      </c>
      <c r="J35" s="4">
        <v>744485</v>
      </c>
      <c r="K35" s="4">
        <v>481004</v>
      </c>
      <c r="L35" s="4">
        <v>356060</v>
      </c>
      <c r="M35" s="4">
        <v>186556</v>
      </c>
      <c r="N35" s="4">
        <v>146154</v>
      </c>
      <c r="O35" s="5">
        <v>4575602</v>
      </c>
      <c r="P35" s="56">
        <v>8.8510293097849593E-2</v>
      </c>
      <c r="Q35" s="57"/>
    </row>
    <row r="36" spans="2:17" x14ac:dyDescent="0.3">
      <c r="B36" s="6">
        <v>1992</v>
      </c>
      <c r="C36" s="7">
        <v>106718</v>
      </c>
      <c r="D36" s="7">
        <v>129889</v>
      </c>
      <c r="E36" s="7">
        <v>215840</v>
      </c>
      <c r="F36" s="7">
        <v>344954</v>
      </c>
      <c r="G36" s="7">
        <v>434452</v>
      </c>
      <c r="H36" s="7">
        <v>553547</v>
      </c>
      <c r="I36" s="7">
        <v>658700</v>
      </c>
      <c r="J36" s="7">
        <v>648030</v>
      </c>
      <c r="K36" s="7">
        <v>468743</v>
      </c>
      <c r="L36" s="7">
        <v>325158</v>
      </c>
      <c r="M36" s="7">
        <v>184552</v>
      </c>
      <c r="N36" s="7">
        <v>132962</v>
      </c>
      <c r="O36" s="8">
        <v>4203545</v>
      </c>
      <c r="P36" s="56">
        <v>8.1706502084002902E-2</v>
      </c>
      <c r="Q36" s="57"/>
    </row>
    <row r="37" spans="2:17" x14ac:dyDescent="0.3">
      <c r="B37" s="3">
        <v>1991</v>
      </c>
      <c r="C37" s="4">
        <v>119713</v>
      </c>
      <c r="D37" s="4">
        <v>137010</v>
      </c>
      <c r="E37" s="4">
        <v>173728</v>
      </c>
      <c r="F37" s="4">
        <v>262163</v>
      </c>
      <c r="G37" s="4">
        <v>420242</v>
      </c>
      <c r="H37" s="4">
        <v>530436</v>
      </c>
      <c r="I37" s="4">
        <v>583108</v>
      </c>
      <c r="J37" s="4">
        <v>561165</v>
      </c>
      <c r="K37" s="4">
        <v>451446</v>
      </c>
      <c r="L37" s="4">
        <v>361865</v>
      </c>
      <c r="M37" s="4">
        <v>181771</v>
      </c>
      <c r="N37" s="4">
        <v>103384</v>
      </c>
      <c r="O37" s="5">
        <v>3886031</v>
      </c>
      <c r="P37" s="56">
        <v>2.8952904465159301E-2</v>
      </c>
      <c r="Q37" s="57"/>
    </row>
    <row r="38" spans="2:17" x14ac:dyDescent="0.3">
      <c r="B38" s="6">
        <v>1990</v>
      </c>
      <c r="C38" s="7">
        <v>118005</v>
      </c>
      <c r="D38" s="7">
        <v>131958</v>
      </c>
      <c r="E38" s="7">
        <v>256088</v>
      </c>
      <c r="F38" s="7">
        <v>314388</v>
      </c>
      <c r="G38" s="7">
        <v>410498</v>
      </c>
      <c r="H38" s="7">
        <v>472277</v>
      </c>
      <c r="I38" s="7">
        <v>534498</v>
      </c>
      <c r="J38" s="7">
        <v>528984</v>
      </c>
      <c r="K38" s="7">
        <v>403743</v>
      </c>
      <c r="L38" s="7">
        <v>283512</v>
      </c>
      <c r="M38" s="7">
        <v>197985</v>
      </c>
      <c r="N38" s="7">
        <v>124749</v>
      </c>
      <c r="O38" s="8">
        <v>3776685</v>
      </c>
      <c r="P38" s="56">
        <v>-4.7784672971091603E-2</v>
      </c>
      <c r="Q38" s="57"/>
    </row>
    <row r="39" spans="2:17" x14ac:dyDescent="0.3">
      <c r="B39" s="3">
        <v>1989</v>
      </c>
      <c r="C39" s="4">
        <v>107390</v>
      </c>
      <c r="D39" s="4">
        <v>128648</v>
      </c>
      <c r="E39" s="4">
        <v>261150</v>
      </c>
      <c r="F39" s="4">
        <v>280218</v>
      </c>
      <c r="G39" s="4">
        <v>409344</v>
      </c>
      <c r="H39" s="4">
        <v>543782</v>
      </c>
      <c r="I39" s="4">
        <v>542509</v>
      </c>
      <c r="J39" s="4">
        <v>536221</v>
      </c>
      <c r="K39" s="4">
        <v>440897</v>
      </c>
      <c r="L39" s="4">
        <v>345439</v>
      </c>
      <c r="M39" s="4">
        <v>225092</v>
      </c>
      <c r="N39" s="4">
        <v>145519</v>
      </c>
      <c r="O39" s="5">
        <v>3966209</v>
      </c>
      <c r="P39" s="56">
        <v>2.7545632176701602E-2</v>
      </c>
      <c r="Q39" s="57"/>
    </row>
    <row r="40" spans="2:17" x14ac:dyDescent="0.3">
      <c r="B40" s="6">
        <v>1988</v>
      </c>
      <c r="C40" s="7">
        <v>96995</v>
      </c>
      <c r="D40" s="7">
        <v>133142</v>
      </c>
      <c r="E40" s="7">
        <v>273551</v>
      </c>
      <c r="F40" s="7">
        <v>240519</v>
      </c>
      <c r="G40" s="7">
        <v>387946</v>
      </c>
      <c r="H40" s="7">
        <v>523647</v>
      </c>
      <c r="I40" s="7">
        <v>557670</v>
      </c>
      <c r="J40" s="7">
        <v>550873</v>
      </c>
      <c r="K40" s="7">
        <v>462806</v>
      </c>
      <c r="L40" s="7">
        <v>328960</v>
      </c>
      <c r="M40" s="7">
        <v>196874</v>
      </c>
      <c r="N40" s="7">
        <v>106903</v>
      </c>
      <c r="O40" s="8">
        <v>3859886</v>
      </c>
      <c r="P40" s="56">
        <v>9.8734141182967403E-2</v>
      </c>
      <c r="Q40" s="57"/>
    </row>
    <row r="41" spans="2:17" x14ac:dyDescent="0.3">
      <c r="B41" s="3">
        <v>1987</v>
      </c>
      <c r="C41" s="4">
        <v>94561</v>
      </c>
      <c r="D41" s="4">
        <v>110009</v>
      </c>
      <c r="E41" s="4">
        <v>188661</v>
      </c>
      <c r="F41" s="4">
        <v>294786</v>
      </c>
      <c r="G41" s="4">
        <v>352013</v>
      </c>
      <c r="H41" s="4">
        <v>457635</v>
      </c>
      <c r="I41" s="4">
        <v>485310</v>
      </c>
      <c r="J41" s="4">
        <v>525178</v>
      </c>
      <c r="K41" s="4">
        <v>425004</v>
      </c>
      <c r="L41" s="4">
        <v>299263</v>
      </c>
      <c r="M41" s="4">
        <v>168321</v>
      </c>
      <c r="N41" s="4">
        <v>112289</v>
      </c>
      <c r="O41" s="5">
        <v>3513030</v>
      </c>
      <c r="P41" s="56">
        <v>0.15720569328480599</v>
      </c>
      <c r="Q41" s="57"/>
    </row>
    <row r="42" spans="2:17" x14ac:dyDescent="0.3">
      <c r="B42" s="6">
        <v>1986</v>
      </c>
      <c r="C42" s="7">
        <v>75573</v>
      </c>
      <c r="D42" s="7">
        <v>94361</v>
      </c>
      <c r="E42" s="7">
        <v>201642</v>
      </c>
      <c r="F42" s="7">
        <v>215037</v>
      </c>
      <c r="G42" s="7">
        <v>318732</v>
      </c>
      <c r="H42" s="7">
        <v>407145</v>
      </c>
      <c r="I42" s="7">
        <v>456542</v>
      </c>
      <c r="J42" s="7">
        <v>437652</v>
      </c>
      <c r="K42" s="7">
        <v>312678</v>
      </c>
      <c r="L42" s="7">
        <v>247244</v>
      </c>
      <c r="M42" s="7">
        <v>151811</v>
      </c>
      <c r="N42" s="7">
        <v>117370</v>
      </c>
      <c r="O42" s="8">
        <v>3035787</v>
      </c>
      <c r="P42" s="56">
        <v>0.119584927913365</v>
      </c>
      <c r="Q42" s="57"/>
    </row>
    <row r="43" spans="2:17" x14ac:dyDescent="0.3">
      <c r="B43" s="3">
        <v>1985</v>
      </c>
      <c r="C43" s="4">
        <v>54330</v>
      </c>
      <c r="D43" s="4">
        <v>66986</v>
      </c>
      <c r="E43" s="4">
        <v>143335</v>
      </c>
      <c r="F43" s="4">
        <v>217613</v>
      </c>
      <c r="G43" s="4">
        <v>295024</v>
      </c>
      <c r="H43" s="4">
        <v>391629</v>
      </c>
      <c r="I43" s="4">
        <v>411347</v>
      </c>
      <c r="J43" s="4">
        <v>366036</v>
      </c>
      <c r="K43" s="4">
        <v>304431</v>
      </c>
      <c r="L43" s="4">
        <v>240488</v>
      </c>
      <c r="M43" s="4">
        <v>114023</v>
      </c>
      <c r="N43" s="4">
        <v>106287</v>
      </c>
      <c r="O43" s="5">
        <v>2711529</v>
      </c>
      <c r="P43" s="56">
        <v>0.2474921604134</v>
      </c>
      <c r="Q43" s="57"/>
    </row>
    <row r="44" spans="2:17" x14ac:dyDescent="0.3">
      <c r="B44" s="6">
        <v>1984</v>
      </c>
      <c r="C44" s="7">
        <v>60598</v>
      </c>
      <c r="D44" s="7">
        <v>72688</v>
      </c>
      <c r="E44" s="7">
        <v>123699</v>
      </c>
      <c r="F44" s="7">
        <v>169412</v>
      </c>
      <c r="G44" s="7">
        <v>249813</v>
      </c>
      <c r="H44" s="7">
        <v>332759</v>
      </c>
      <c r="I44" s="7">
        <v>369741</v>
      </c>
      <c r="J44" s="7">
        <v>260758</v>
      </c>
      <c r="K44" s="7">
        <v>220356</v>
      </c>
      <c r="L44" s="7">
        <v>148330</v>
      </c>
      <c r="M44" s="7">
        <v>104114</v>
      </c>
      <c r="N44" s="7">
        <v>61316</v>
      </c>
      <c r="O44" s="8">
        <v>2173584</v>
      </c>
      <c r="P44" s="56">
        <v>-3.3138470927661902E-2</v>
      </c>
      <c r="Q44" s="57"/>
    </row>
    <row r="45" spans="2:17" x14ac:dyDescent="0.3">
      <c r="B45" s="3">
        <v>1983</v>
      </c>
      <c r="C45" s="4">
        <v>49146</v>
      </c>
      <c r="D45" s="4">
        <v>65862</v>
      </c>
      <c r="E45" s="4">
        <v>118768</v>
      </c>
      <c r="F45" s="4">
        <v>141134</v>
      </c>
      <c r="G45" s="4">
        <v>233043</v>
      </c>
      <c r="H45" s="4">
        <v>364817</v>
      </c>
      <c r="I45" s="4">
        <v>400961</v>
      </c>
      <c r="J45" s="4">
        <v>305589</v>
      </c>
      <c r="K45" s="4">
        <v>226922</v>
      </c>
      <c r="L45" s="4">
        <v>181782</v>
      </c>
      <c r="M45" s="4">
        <v>94483</v>
      </c>
      <c r="N45" s="4">
        <v>65575</v>
      </c>
      <c r="O45" s="5">
        <v>2248082</v>
      </c>
      <c r="P45" s="56">
        <v>-1.9643482458668898E-2</v>
      </c>
      <c r="Q45" s="57"/>
    </row>
    <row r="46" spans="2:17" x14ac:dyDescent="0.3">
      <c r="B46" s="6">
        <v>1982</v>
      </c>
      <c r="C46" s="7">
        <v>44969</v>
      </c>
      <c r="D46" s="7">
        <v>58210</v>
      </c>
      <c r="E46" s="7">
        <v>106235</v>
      </c>
      <c r="F46" s="7">
        <v>167891</v>
      </c>
      <c r="G46" s="7">
        <v>212009</v>
      </c>
      <c r="H46" s="7">
        <v>372127</v>
      </c>
      <c r="I46" s="7">
        <v>369983</v>
      </c>
      <c r="J46" s="7">
        <v>364548</v>
      </c>
      <c r="K46" s="7">
        <v>254192</v>
      </c>
      <c r="L46" s="7">
        <v>188615</v>
      </c>
      <c r="M46" s="7">
        <v>90586</v>
      </c>
      <c r="N46" s="7">
        <v>63762</v>
      </c>
      <c r="O46" s="8">
        <v>2293127</v>
      </c>
      <c r="P46" s="56">
        <v>-7.2460936709987198E-2</v>
      </c>
      <c r="Q46" s="57"/>
    </row>
    <row r="47" spans="2:17" x14ac:dyDescent="0.3">
      <c r="B47" s="3">
        <v>1981</v>
      </c>
      <c r="C47" s="4">
        <v>87337</v>
      </c>
      <c r="D47" s="4">
        <v>88570</v>
      </c>
      <c r="E47" s="4">
        <v>119264</v>
      </c>
      <c r="F47" s="4">
        <v>205490</v>
      </c>
      <c r="G47" s="4">
        <v>244709</v>
      </c>
      <c r="H47" s="4">
        <v>364113</v>
      </c>
      <c r="I47" s="4">
        <v>398756</v>
      </c>
      <c r="J47" s="4">
        <v>378831</v>
      </c>
      <c r="K47" s="4">
        <v>247606</v>
      </c>
      <c r="L47" s="4">
        <v>185318</v>
      </c>
      <c r="M47" s="4">
        <v>83734</v>
      </c>
      <c r="N47" s="4">
        <v>68542</v>
      </c>
      <c r="O47" s="5">
        <v>2472270</v>
      </c>
      <c r="P47" s="56">
        <v>7.2580893572289099E-2</v>
      </c>
      <c r="Q47" s="57"/>
    </row>
    <row r="48" spans="2:17" x14ac:dyDescent="0.3">
      <c r="B48" s="6">
        <v>1980</v>
      </c>
      <c r="C48" s="7">
        <v>55634</v>
      </c>
      <c r="D48" s="7">
        <v>40800</v>
      </c>
      <c r="E48" s="7">
        <v>111283</v>
      </c>
      <c r="F48" s="7">
        <v>135657</v>
      </c>
      <c r="G48" s="7">
        <v>300940</v>
      </c>
      <c r="H48" s="7">
        <v>231093</v>
      </c>
      <c r="I48" s="7">
        <v>382961</v>
      </c>
      <c r="J48" s="7">
        <v>379099</v>
      </c>
      <c r="K48" s="7">
        <v>264391</v>
      </c>
      <c r="L48" s="7">
        <v>194043</v>
      </c>
      <c r="M48" s="7">
        <v>119440</v>
      </c>
      <c r="N48" s="7">
        <v>89632</v>
      </c>
      <c r="O48" s="8">
        <v>2304973</v>
      </c>
      <c r="P48" s="56">
        <v>8.1275835993162196E-2</v>
      </c>
      <c r="Q48" s="57"/>
    </row>
    <row r="49" spans="2:17" x14ac:dyDescent="0.3">
      <c r="B49" s="9">
        <v>1979</v>
      </c>
      <c r="C49" s="10">
        <v>37002</v>
      </c>
      <c r="D49" s="10">
        <v>46043</v>
      </c>
      <c r="E49" s="10">
        <v>91927</v>
      </c>
      <c r="F49" s="10">
        <v>123643</v>
      </c>
      <c r="G49" s="10">
        <v>205048</v>
      </c>
      <c r="H49" s="10">
        <v>297877</v>
      </c>
      <c r="I49" s="10">
        <v>338935</v>
      </c>
      <c r="J49" s="10">
        <v>350694</v>
      </c>
      <c r="K49" s="10">
        <v>294206</v>
      </c>
      <c r="L49" s="10">
        <v>187335</v>
      </c>
      <c r="M49" s="10">
        <v>98410</v>
      </c>
      <c r="N49" s="10">
        <v>60596</v>
      </c>
      <c r="O49" s="11">
        <v>2131716</v>
      </c>
      <c r="P49" s="54" t="s">
        <v>2</v>
      </c>
      <c r="Q49" s="55"/>
    </row>
    <row r="50" spans="2:17" ht="8.15" customHeight="1" x14ac:dyDescent="0.3"/>
  </sheetData>
  <mergeCells count="46">
    <mergeCell ref="B2:P2"/>
    <mergeCell ref="B4:P4"/>
    <mergeCell ref="P6:Q6"/>
    <mergeCell ref="P7:Q7"/>
    <mergeCell ref="P8:Q8"/>
    <mergeCell ref="P9:Q9"/>
    <mergeCell ref="P10:Q10"/>
    <mergeCell ref="P11:Q11"/>
    <mergeCell ref="P12:Q12"/>
    <mergeCell ref="P13:Q13"/>
    <mergeCell ref="P14:Q14"/>
    <mergeCell ref="P15:Q15"/>
    <mergeCell ref="P16:Q16"/>
    <mergeCell ref="P17:Q17"/>
    <mergeCell ref="P18:Q18"/>
    <mergeCell ref="P19:Q19"/>
    <mergeCell ref="P20:Q20"/>
    <mergeCell ref="P21:Q21"/>
    <mergeCell ref="P22:Q22"/>
    <mergeCell ref="P23:Q23"/>
    <mergeCell ref="P24:Q24"/>
    <mergeCell ref="P25:Q25"/>
    <mergeCell ref="P26:Q26"/>
    <mergeCell ref="P27:Q27"/>
    <mergeCell ref="P28:Q28"/>
    <mergeCell ref="P29:Q29"/>
    <mergeCell ref="P30:Q30"/>
    <mergeCell ref="P31:Q31"/>
    <mergeCell ref="P32:Q32"/>
    <mergeCell ref="P33:Q33"/>
    <mergeCell ref="P34:Q34"/>
    <mergeCell ref="P35:Q35"/>
    <mergeCell ref="P36:Q36"/>
    <mergeCell ref="P37:Q37"/>
    <mergeCell ref="P38:Q38"/>
    <mergeCell ref="P39:Q39"/>
    <mergeCell ref="P40:Q40"/>
    <mergeCell ref="P41:Q41"/>
    <mergeCell ref="P42:Q42"/>
    <mergeCell ref="P43:Q43"/>
    <mergeCell ref="P49:Q49"/>
    <mergeCell ref="P44:Q44"/>
    <mergeCell ref="P45:Q45"/>
    <mergeCell ref="P46:Q46"/>
    <mergeCell ref="P47:Q47"/>
    <mergeCell ref="P48:Q48"/>
  </mergeCells>
  <pageMargins left="0.25" right="0.25" top="0.5" bottom="0.827090157480315" header="0.5" footer="0.5"/>
  <pageSetup orientation="portrait" horizontalDpi="300" verticalDpi="300"/>
  <headerFooter alignWithMargins="0">
    <oddFooter>&amp;L&amp;"Arial,Regular"&amp;10&amp;F 
&amp;"-,Regular"Page &amp;P of &amp;N &amp;C&amp;"Arial,Regular"&amp;10 7/21/2022 8:24:07 PM</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C26E1D-29E8-432B-8A7F-C8DBBFFE01D2}">
  <dimension ref="A1:Q50"/>
  <sheetViews>
    <sheetView workbookViewId="0">
      <selection activeCell="B6" sqref="B6:O7"/>
    </sheetView>
  </sheetViews>
  <sheetFormatPr defaultRowHeight="14" x14ac:dyDescent="0.3"/>
  <sheetData>
    <row r="1" spans="1:17" x14ac:dyDescent="0.3">
      <c r="A1" s="13"/>
      <c r="B1" s="14"/>
      <c r="C1" s="14"/>
      <c r="D1" s="14"/>
      <c r="E1" s="14"/>
      <c r="F1" s="14"/>
      <c r="G1" s="14"/>
      <c r="H1" s="14"/>
      <c r="I1" s="14"/>
      <c r="J1" s="14"/>
      <c r="K1" s="14"/>
      <c r="L1" s="14"/>
      <c r="M1" s="14"/>
      <c r="N1" s="14"/>
      <c r="O1" s="14"/>
      <c r="P1" s="14"/>
      <c r="Q1" s="14"/>
    </row>
    <row r="2" spans="1:17" x14ac:dyDescent="0.3">
      <c r="A2" s="13"/>
      <c r="B2" s="58" t="s">
        <v>17</v>
      </c>
      <c r="C2" s="59"/>
      <c r="D2" s="59"/>
      <c r="E2" s="59"/>
      <c r="F2" s="59"/>
      <c r="G2" s="59"/>
      <c r="H2" s="59"/>
      <c r="I2" s="59"/>
      <c r="J2" s="59"/>
      <c r="K2" s="59"/>
      <c r="L2" s="59"/>
      <c r="M2" s="59"/>
      <c r="N2" s="59"/>
      <c r="O2" s="59"/>
      <c r="P2" s="59"/>
      <c r="Q2" s="14"/>
    </row>
    <row r="3" spans="1:17" x14ac:dyDescent="0.3">
      <c r="A3" s="13"/>
      <c r="B3" s="14"/>
      <c r="C3" s="14"/>
      <c r="D3" s="14"/>
      <c r="E3" s="14"/>
      <c r="F3" s="14"/>
      <c r="G3" s="14"/>
      <c r="H3" s="14"/>
      <c r="I3" s="14"/>
      <c r="J3" s="14"/>
      <c r="K3" s="14"/>
      <c r="L3" s="14"/>
      <c r="M3" s="14"/>
      <c r="N3" s="14"/>
      <c r="O3" s="14"/>
      <c r="P3" s="14"/>
      <c r="Q3" s="14"/>
    </row>
    <row r="4" spans="1:17" x14ac:dyDescent="0.3">
      <c r="A4" s="13"/>
      <c r="B4" s="60" t="s">
        <v>1</v>
      </c>
      <c r="C4" s="59"/>
      <c r="D4" s="59"/>
      <c r="E4" s="59"/>
      <c r="F4" s="59"/>
      <c r="G4" s="59"/>
      <c r="H4" s="59"/>
      <c r="I4" s="59"/>
      <c r="J4" s="59"/>
      <c r="K4" s="59"/>
      <c r="L4" s="59"/>
      <c r="M4" s="59"/>
      <c r="N4" s="59"/>
      <c r="O4" s="59"/>
      <c r="P4" s="59"/>
      <c r="Q4" s="14"/>
    </row>
    <row r="5" spans="1:17" x14ac:dyDescent="0.3">
      <c r="A5" s="13"/>
      <c r="B5" s="14"/>
      <c r="C5" s="14"/>
      <c r="D5" s="14"/>
      <c r="E5" s="14"/>
      <c r="F5" s="14"/>
      <c r="G5" s="14"/>
      <c r="H5" s="14"/>
      <c r="I5" s="14"/>
      <c r="J5" s="14"/>
      <c r="K5" s="14"/>
      <c r="L5" s="14"/>
      <c r="M5" s="14"/>
      <c r="N5" s="14"/>
      <c r="O5" s="14"/>
      <c r="P5" s="14"/>
      <c r="Q5" s="14"/>
    </row>
    <row r="6" spans="1:17" ht="21" x14ac:dyDescent="0.3">
      <c r="A6" s="13"/>
      <c r="B6" s="15" t="s">
        <v>2</v>
      </c>
      <c r="C6" s="16" t="s">
        <v>3</v>
      </c>
      <c r="D6" s="16" t="s">
        <v>4</v>
      </c>
      <c r="E6" s="16" t="s">
        <v>5</v>
      </c>
      <c r="F6" s="16" t="s">
        <v>6</v>
      </c>
      <c r="G6" s="16" t="s">
        <v>7</v>
      </c>
      <c r="H6" s="16" t="s">
        <v>8</v>
      </c>
      <c r="I6" s="16" t="s">
        <v>9</v>
      </c>
      <c r="J6" s="16" t="s">
        <v>10</v>
      </c>
      <c r="K6" s="16" t="s">
        <v>11</v>
      </c>
      <c r="L6" s="16" t="s">
        <v>12</v>
      </c>
      <c r="M6" s="16" t="s">
        <v>13</v>
      </c>
      <c r="N6" s="16" t="s">
        <v>14</v>
      </c>
      <c r="O6" s="16" t="s">
        <v>15</v>
      </c>
      <c r="P6" s="61" t="s">
        <v>16</v>
      </c>
      <c r="Q6" s="62"/>
    </row>
    <row r="7" spans="1:17" x14ac:dyDescent="0.3">
      <c r="A7" s="13"/>
      <c r="B7" s="17">
        <v>2021</v>
      </c>
      <c r="C7" s="18">
        <v>408</v>
      </c>
      <c r="D7" s="18">
        <v>704</v>
      </c>
      <c r="E7" s="18">
        <v>1222</v>
      </c>
      <c r="F7" s="18">
        <v>1434</v>
      </c>
      <c r="G7" s="18">
        <v>1706</v>
      </c>
      <c r="H7" s="18">
        <v>456</v>
      </c>
      <c r="I7" s="18">
        <v>4568</v>
      </c>
      <c r="J7" s="18">
        <v>2058</v>
      </c>
      <c r="K7" s="18">
        <v>2532</v>
      </c>
      <c r="L7" s="18">
        <v>1056</v>
      </c>
      <c r="M7" s="18">
        <v>1442</v>
      </c>
      <c r="N7" s="18">
        <v>657</v>
      </c>
      <c r="O7" s="19">
        <v>18243</v>
      </c>
      <c r="P7" s="56">
        <v>0.23363538003786899</v>
      </c>
      <c r="Q7" s="57"/>
    </row>
    <row r="8" spans="1:17" x14ac:dyDescent="0.3">
      <c r="A8" s="13"/>
      <c r="B8" s="20">
        <v>2020</v>
      </c>
      <c r="C8" s="21">
        <v>1316</v>
      </c>
      <c r="D8" s="21">
        <v>1389</v>
      </c>
      <c r="E8" s="21">
        <v>718</v>
      </c>
      <c r="F8" s="21">
        <v>0</v>
      </c>
      <c r="G8" s="21">
        <v>536</v>
      </c>
      <c r="H8" s="21">
        <v>1502</v>
      </c>
      <c r="I8" s="21">
        <v>1268</v>
      </c>
      <c r="J8" s="21">
        <v>1128</v>
      </c>
      <c r="K8" s="21">
        <v>1352</v>
      </c>
      <c r="L8" s="21">
        <v>2367</v>
      </c>
      <c r="M8" s="21">
        <v>1944</v>
      </c>
      <c r="N8" s="21">
        <v>1268</v>
      </c>
      <c r="O8" s="22">
        <v>14788</v>
      </c>
      <c r="P8" s="56">
        <v>-0.30406136759376901</v>
      </c>
      <c r="Q8" s="57"/>
    </row>
    <row r="9" spans="1:17" x14ac:dyDescent="0.3">
      <c r="A9" s="13"/>
      <c r="B9" s="17">
        <v>2019</v>
      </c>
      <c r="C9" s="18">
        <v>1816</v>
      </c>
      <c r="D9" s="18">
        <v>1104</v>
      </c>
      <c r="E9" s="18">
        <v>1432</v>
      </c>
      <c r="F9" s="18">
        <v>1634</v>
      </c>
      <c r="G9" s="18">
        <v>2122</v>
      </c>
      <c r="H9" s="18">
        <v>2254</v>
      </c>
      <c r="I9" s="18">
        <v>2078</v>
      </c>
      <c r="J9" s="18">
        <v>1932</v>
      </c>
      <c r="K9" s="18">
        <v>1870</v>
      </c>
      <c r="L9" s="18">
        <v>2193</v>
      </c>
      <c r="M9" s="18">
        <v>1611</v>
      </c>
      <c r="N9" s="18">
        <v>1203</v>
      </c>
      <c r="O9" s="19">
        <v>21249</v>
      </c>
      <c r="P9" s="56">
        <v>-0.105229914098029</v>
      </c>
      <c r="Q9" s="57"/>
    </row>
    <row r="10" spans="1:17" x14ac:dyDescent="0.3">
      <c r="A10" s="13"/>
      <c r="B10" s="20">
        <v>2018</v>
      </c>
      <c r="C10" s="21">
        <v>2080</v>
      </c>
      <c r="D10" s="21">
        <v>2076</v>
      </c>
      <c r="E10" s="21">
        <v>2370</v>
      </c>
      <c r="F10" s="21">
        <v>2016</v>
      </c>
      <c r="G10" s="21">
        <v>2020</v>
      </c>
      <c r="H10" s="21">
        <v>2312</v>
      </c>
      <c r="I10" s="21">
        <v>1928</v>
      </c>
      <c r="J10" s="21">
        <v>2030</v>
      </c>
      <c r="K10" s="21">
        <v>2074</v>
      </c>
      <c r="L10" s="21">
        <v>1950</v>
      </c>
      <c r="M10" s="21">
        <v>1462</v>
      </c>
      <c r="N10" s="21">
        <v>1430</v>
      </c>
      <c r="O10" s="22">
        <v>23748</v>
      </c>
      <c r="P10" s="56">
        <v>-9.2132426026454703E-2</v>
      </c>
      <c r="Q10" s="57"/>
    </row>
    <row r="11" spans="1:17" x14ac:dyDescent="0.3">
      <c r="A11" s="13"/>
      <c r="B11" s="17">
        <v>2017</v>
      </c>
      <c r="C11" s="18">
        <v>1322</v>
      </c>
      <c r="D11" s="18">
        <v>1608</v>
      </c>
      <c r="E11" s="18">
        <v>2150</v>
      </c>
      <c r="F11" s="18">
        <v>1893</v>
      </c>
      <c r="G11" s="18">
        <v>2350</v>
      </c>
      <c r="H11" s="18">
        <v>2523</v>
      </c>
      <c r="I11" s="18">
        <v>2052</v>
      </c>
      <c r="J11" s="18">
        <v>5056</v>
      </c>
      <c r="K11" s="18">
        <v>1832</v>
      </c>
      <c r="L11" s="18">
        <v>2198</v>
      </c>
      <c r="M11" s="18">
        <v>1701</v>
      </c>
      <c r="N11" s="18">
        <v>1473</v>
      </c>
      <c r="O11" s="19">
        <v>26158</v>
      </c>
      <c r="P11" s="56">
        <v>-0.567171341110284</v>
      </c>
      <c r="Q11" s="57"/>
    </row>
    <row r="12" spans="1:17" x14ac:dyDescent="0.3">
      <c r="A12" s="13"/>
      <c r="B12" s="20">
        <v>2016</v>
      </c>
      <c r="C12" s="21">
        <v>3009</v>
      </c>
      <c r="D12" s="21">
        <v>3650</v>
      </c>
      <c r="E12" s="21">
        <v>8198</v>
      </c>
      <c r="F12" s="21">
        <v>12426</v>
      </c>
      <c r="G12" s="21">
        <v>15876</v>
      </c>
      <c r="H12" s="21">
        <v>2636</v>
      </c>
      <c r="I12" s="21">
        <v>2058</v>
      </c>
      <c r="J12" s="21">
        <v>3147</v>
      </c>
      <c r="K12" s="21">
        <v>3052</v>
      </c>
      <c r="L12" s="21">
        <v>2878</v>
      </c>
      <c r="M12" s="21">
        <v>1899</v>
      </c>
      <c r="N12" s="21">
        <v>1606</v>
      </c>
      <c r="O12" s="22">
        <v>60435</v>
      </c>
      <c r="P12" s="56">
        <v>-3.8822444175838099E-2</v>
      </c>
      <c r="Q12" s="57"/>
    </row>
    <row r="13" spans="1:17" x14ac:dyDescent="0.3">
      <c r="A13" s="13"/>
      <c r="B13" s="17">
        <v>2015</v>
      </c>
      <c r="C13" s="18">
        <v>2444</v>
      </c>
      <c r="D13" s="18">
        <v>2560</v>
      </c>
      <c r="E13" s="18">
        <v>4677</v>
      </c>
      <c r="F13" s="18">
        <v>5548</v>
      </c>
      <c r="G13" s="18">
        <v>10491</v>
      </c>
      <c r="H13" s="18">
        <v>8652</v>
      </c>
      <c r="I13" s="18">
        <v>6452</v>
      </c>
      <c r="J13" s="18">
        <v>4936</v>
      </c>
      <c r="K13" s="18">
        <v>4426</v>
      </c>
      <c r="L13" s="18">
        <v>5757</v>
      </c>
      <c r="M13" s="18">
        <v>4758</v>
      </c>
      <c r="N13" s="18">
        <v>2175</v>
      </c>
      <c r="O13" s="19">
        <v>62876</v>
      </c>
      <c r="P13" s="56">
        <v>0.24835705918557799</v>
      </c>
      <c r="Q13" s="57"/>
    </row>
    <row r="14" spans="1:17" x14ac:dyDescent="0.3">
      <c r="A14" s="13"/>
      <c r="B14" s="20">
        <v>2014</v>
      </c>
      <c r="C14" s="21">
        <v>1924</v>
      </c>
      <c r="D14" s="21">
        <v>2523</v>
      </c>
      <c r="E14" s="21">
        <v>3951</v>
      </c>
      <c r="F14" s="21">
        <v>5493</v>
      </c>
      <c r="G14" s="21">
        <v>9280</v>
      </c>
      <c r="H14" s="21">
        <v>6032</v>
      </c>
      <c r="I14" s="21">
        <v>4252</v>
      </c>
      <c r="J14" s="21">
        <v>3830</v>
      </c>
      <c r="K14" s="21">
        <v>4062</v>
      </c>
      <c r="L14" s="21">
        <v>4300</v>
      </c>
      <c r="M14" s="21">
        <v>2700</v>
      </c>
      <c r="N14" s="21">
        <v>2020</v>
      </c>
      <c r="O14" s="22">
        <v>50367</v>
      </c>
      <c r="P14" s="56">
        <v>0.15338111703954799</v>
      </c>
      <c r="Q14" s="57"/>
    </row>
    <row r="15" spans="1:17" x14ac:dyDescent="0.3">
      <c r="A15" s="13"/>
      <c r="B15" s="17">
        <v>2013</v>
      </c>
      <c r="C15" s="18">
        <v>2338</v>
      </c>
      <c r="D15" s="18">
        <v>1720</v>
      </c>
      <c r="E15" s="18">
        <v>3753</v>
      </c>
      <c r="F15" s="18">
        <v>4576</v>
      </c>
      <c r="G15" s="18">
        <v>8904</v>
      </c>
      <c r="H15" s="18">
        <v>5154</v>
      </c>
      <c r="I15" s="18">
        <v>4718</v>
      </c>
      <c r="J15" s="18">
        <v>3182</v>
      </c>
      <c r="K15" s="18">
        <v>3146</v>
      </c>
      <c r="L15" s="18">
        <v>1674</v>
      </c>
      <c r="M15" s="18">
        <v>2802</v>
      </c>
      <c r="N15" s="18">
        <v>1702</v>
      </c>
      <c r="O15" s="19">
        <v>43669</v>
      </c>
      <c r="P15" s="56">
        <v>-0.153816342744201</v>
      </c>
      <c r="Q15" s="57"/>
    </row>
    <row r="16" spans="1:17" x14ac:dyDescent="0.3">
      <c r="A16" s="13"/>
      <c r="B16" s="20">
        <v>2012</v>
      </c>
      <c r="C16" s="21">
        <v>2776</v>
      </c>
      <c r="D16" s="21">
        <v>2644</v>
      </c>
      <c r="E16" s="21">
        <v>4148</v>
      </c>
      <c r="F16" s="21">
        <v>4850</v>
      </c>
      <c r="G16" s="21">
        <v>7977</v>
      </c>
      <c r="H16" s="21">
        <v>5068</v>
      </c>
      <c r="I16" s="21">
        <v>4458</v>
      </c>
      <c r="J16" s="21">
        <v>4092</v>
      </c>
      <c r="K16" s="21">
        <v>4648</v>
      </c>
      <c r="L16" s="21">
        <v>5595</v>
      </c>
      <c r="M16" s="21">
        <v>3248</v>
      </c>
      <c r="N16" s="21">
        <v>2103</v>
      </c>
      <c r="O16" s="22">
        <v>51607</v>
      </c>
      <c r="P16" s="56">
        <v>-0.171171605235686</v>
      </c>
      <c r="Q16" s="57"/>
    </row>
    <row r="17" spans="1:17" x14ac:dyDescent="0.3">
      <c r="A17" s="13"/>
      <c r="B17" s="17">
        <v>2011</v>
      </c>
      <c r="C17" s="18">
        <v>3951</v>
      </c>
      <c r="D17" s="18">
        <v>3482</v>
      </c>
      <c r="E17" s="18">
        <v>5841</v>
      </c>
      <c r="F17" s="18">
        <v>6797</v>
      </c>
      <c r="G17" s="18">
        <v>9881</v>
      </c>
      <c r="H17" s="18">
        <v>6897</v>
      </c>
      <c r="I17" s="18">
        <v>5760</v>
      </c>
      <c r="J17" s="18">
        <v>4616</v>
      </c>
      <c r="K17" s="18">
        <v>4115</v>
      </c>
      <c r="L17" s="18">
        <v>5172</v>
      </c>
      <c r="M17" s="18">
        <v>3531</v>
      </c>
      <c r="N17" s="18">
        <v>2222</v>
      </c>
      <c r="O17" s="19">
        <v>62265</v>
      </c>
      <c r="P17" s="56">
        <v>-0.23956717675651301</v>
      </c>
      <c r="Q17" s="57"/>
    </row>
    <row r="18" spans="1:17" x14ac:dyDescent="0.3">
      <c r="A18" s="13"/>
      <c r="B18" s="20">
        <v>2010</v>
      </c>
      <c r="C18" s="21">
        <v>2478</v>
      </c>
      <c r="D18" s="21">
        <v>2787</v>
      </c>
      <c r="E18" s="21">
        <v>5483</v>
      </c>
      <c r="F18" s="21">
        <v>7409</v>
      </c>
      <c r="G18" s="21">
        <v>12180</v>
      </c>
      <c r="H18" s="21">
        <v>12018</v>
      </c>
      <c r="I18" s="21">
        <v>8070</v>
      </c>
      <c r="J18" s="21">
        <v>7713</v>
      </c>
      <c r="K18" s="21">
        <v>6725</v>
      </c>
      <c r="L18" s="21">
        <v>7446</v>
      </c>
      <c r="M18" s="21">
        <v>5778</v>
      </c>
      <c r="N18" s="21">
        <v>3794</v>
      </c>
      <c r="O18" s="22">
        <v>81881</v>
      </c>
      <c r="P18" s="56">
        <v>0.157983312119927</v>
      </c>
      <c r="Q18" s="57"/>
    </row>
    <row r="19" spans="1:17" x14ac:dyDescent="0.3">
      <c r="A19" s="13"/>
      <c r="B19" s="17">
        <v>2009</v>
      </c>
      <c r="C19" s="18">
        <v>3569</v>
      </c>
      <c r="D19" s="18">
        <v>3296</v>
      </c>
      <c r="E19" s="18">
        <v>4914</v>
      </c>
      <c r="F19" s="18">
        <v>7158</v>
      </c>
      <c r="G19" s="18">
        <v>10613</v>
      </c>
      <c r="H19" s="18">
        <v>8142</v>
      </c>
      <c r="I19" s="18">
        <v>6195</v>
      </c>
      <c r="J19" s="18">
        <v>5709</v>
      </c>
      <c r="K19" s="18">
        <v>5292</v>
      </c>
      <c r="L19" s="18">
        <v>7970</v>
      </c>
      <c r="M19" s="18">
        <v>4880</v>
      </c>
      <c r="N19" s="18">
        <v>2972</v>
      </c>
      <c r="O19" s="19">
        <v>70710</v>
      </c>
      <c r="P19" s="56">
        <v>7.4114019231061395E-2</v>
      </c>
      <c r="Q19" s="57"/>
    </row>
    <row r="20" spans="1:17" x14ac:dyDescent="0.3">
      <c r="A20" s="13"/>
      <c r="B20" s="20">
        <v>2008</v>
      </c>
      <c r="C20" s="21">
        <v>3147</v>
      </c>
      <c r="D20" s="21">
        <v>3641</v>
      </c>
      <c r="E20" s="21">
        <v>5322</v>
      </c>
      <c r="F20" s="21">
        <v>7259</v>
      </c>
      <c r="G20" s="21">
        <v>9243</v>
      </c>
      <c r="H20" s="21">
        <v>7074</v>
      </c>
      <c r="I20" s="21">
        <v>6113</v>
      </c>
      <c r="J20" s="21">
        <v>5778</v>
      </c>
      <c r="K20" s="21">
        <v>4694</v>
      </c>
      <c r="L20" s="21">
        <v>6104</v>
      </c>
      <c r="M20" s="21">
        <v>4514</v>
      </c>
      <c r="N20" s="21">
        <v>2942</v>
      </c>
      <c r="O20" s="22">
        <v>65831</v>
      </c>
      <c r="P20" s="56">
        <v>-0.35503433951542601</v>
      </c>
      <c r="Q20" s="57"/>
    </row>
    <row r="21" spans="1:17" x14ac:dyDescent="0.3">
      <c r="A21" s="13"/>
      <c r="B21" s="17">
        <v>2007</v>
      </c>
      <c r="C21" s="18">
        <v>4230</v>
      </c>
      <c r="D21" s="18">
        <v>4926</v>
      </c>
      <c r="E21" s="18">
        <v>8685</v>
      </c>
      <c r="F21" s="18">
        <v>10367</v>
      </c>
      <c r="G21" s="18">
        <v>8442</v>
      </c>
      <c r="H21" s="18">
        <v>9440</v>
      </c>
      <c r="I21" s="18">
        <v>12744</v>
      </c>
      <c r="J21" s="18">
        <v>15275</v>
      </c>
      <c r="K21" s="18">
        <v>11682</v>
      </c>
      <c r="L21" s="18">
        <v>9158</v>
      </c>
      <c r="M21" s="18">
        <v>4280</v>
      </c>
      <c r="N21" s="18">
        <v>2840</v>
      </c>
      <c r="O21" s="19">
        <v>102069</v>
      </c>
      <c r="P21" s="56">
        <v>0.33061740626792502</v>
      </c>
      <c r="Q21" s="57"/>
    </row>
    <row r="22" spans="1:17" x14ac:dyDescent="0.3">
      <c r="A22" s="13"/>
      <c r="B22" s="20">
        <v>2006</v>
      </c>
      <c r="C22" s="21">
        <v>3428</v>
      </c>
      <c r="D22" s="21">
        <v>3963</v>
      </c>
      <c r="E22" s="21">
        <v>6498</v>
      </c>
      <c r="F22" s="21">
        <v>5156</v>
      </c>
      <c r="G22" s="21">
        <v>6831</v>
      </c>
      <c r="H22" s="21">
        <v>8940</v>
      </c>
      <c r="I22" s="21">
        <v>10038</v>
      </c>
      <c r="J22" s="21">
        <v>8453</v>
      </c>
      <c r="K22" s="21">
        <v>7604</v>
      </c>
      <c r="L22" s="21">
        <v>7383</v>
      </c>
      <c r="M22" s="21">
        <v>4673</v>
      </c>
      <c r="N22" s="21">
        <v>3741</v>
      </c>
      <c r="O22" s="22">
        <v>76708</v>
      </c>
      <c r="P22" s="56">
        <v>0.116353528444399</v>
      </c>
      <c r="Q22" s="57"/>
    </row>
    <row r="23" spans="1:17" x14ac:dyDescent="0.3">
      <c r="A23" s="13"/>
      <c r="B23" s="17">
        <v>2005</v>
      </c>
      <c r="C23" s="18">
        <v>3530</v>
      </c>
      <c r="D23" s="18">
        <v>4119</v>
      </c>
      <c r="E23" s="18">
        <v>4688</v>
      </c>
      <c r="F23" s="18">
        <v>5411</v>
      </c>
      <c r="G23" s="18">
        <v>7421</v>
      </c>
      <c r="H23" s="18">
        <v>7664</v>
      </c>
      <c r="I23" s="18">
        <v>7163</v>
      </c>
      <c r="J23" s="18">
        <v>6905</v>
      </c>
      <c r="K23" s="18">
        <v>7754</v>
      </c>
      <c r="L23" s="18">
        <v>6134</v>
      </c>
      <c r="M23" s="18">
        <v>4406</v>
      </c>
      <c r="N23" s="18">
        <v>3518</v>
      </c>
      <c r="O23" s="19">
        <v>68713</v>
      </c>
      <c r="P23" s="56">
        <v>-0.801795331100708</v>
      </c>
      <c r="Q23" s="57"/>
    </row>
    <row r="24" spans="1:17" x14ac:dyDescent="0.3">
      <c r="A24" s="13"/>
      <c r="B24" s="20">
        <v>2004</v>
      </c>
      <c r="C24" s="21">
        <v>15018</v>
      </c>
      <c r="D24" s="21">
        <v>13680</v>
      </c>
      <c r="E24" s="21">
        <v>28621</v>
      </c>
      <c r="F24" s="21">
        <v>35604</v>
      </c>
      <c r="G24" s="21">
        <v>31696</v>
      </c>
      <c r="H24" s="21">
        <v>37230</v>
      </c>
      <c r="I24" s="21">
        <v>52049</v>
      </c>
      <c r="J24" s="21">
        <v>41527</v>
      </c>
      <c r="K24" s="21">
        <v>28085</v>
      </c>
      <c r="L24" s="21">
        <v>26442</v>
      </c>
      <c r="M24" s="21">
        <v>19840</v>
      </c>
      <c r="N24" s="21">
        <v>16885</v>
      </c>
      <c r="O24" s="22">
        <v>346677</v>
      </c>
      <c r="P24" s="56">
        <v>2.1142919419497599E-2</v>
      </c>
      <c r="Q24" s="57"/>
    </row>
    <row r="25" spans="1:17" x14ac:dyDescent="0.3">
      <c r="A25" s="13"/>
      <c r="B25" s="17">
        <v>2003</v>
      </c>
      <c r="C25" s="18">
        <v>15377</v>
      </c>
      <c r="D25" s="18">
        <v>14119</v>
      </c>
      <c r="E25" s="18">
        <v>25590</v>
      </c>
      <c r="F25" s="18">
        <v>33410</v>
      </c>
      <c r="G25" s="18">
        <v>30239</v>
      </c>
      <c r="H25" s="18">
        <v>38947</v>
      </c>
      <c r="I25" s="18">
        <v>48032</v>
      </c>
      <c r="J25" s="18">
        <v>42633</v>
      </c>
      <c r="K25" s="18">
        <v>26046</v>
      </c>
      <c r="L25" s="18">
        <v>26265</v>
      </c>
      <c r="M25" s="18">
        <v>20693</v>
      </c>
      <c r="N25" s="18">
        <v>18148</v>
      </c>
      <c r="O25" s="19">
        <v>339499</v>
      </c>
      <c r="P25" s="56">
        <v>6.9224267050256296E-3</v>
      </c>
      <c r="Q25" s="57"/>
    </row>
    <row r="26" spans="1:17" x14ac:dyDescent="0.3">
      <c r="A26" s="13"/>
      <c r="B26" s="20">
        <v>2002</v>
      </c>
      <c r="C26" s="21">
        <v>15382</v>
      </c>
      <c r="D26" s="21">
        <v>14521</v>
      </c>
      <c r="E26" s="21">
        <v>29846</v>
      </c>
      <c r="F26" s="21">
        <v>32211</v>
      </c>
      <c r="G26" s="21">
        <v>31574</v>
      </c>
      <c r="H26" s="21">
        <v>37960</v>
      </c>
      <c r="I26" s="21">
        <v>46368</v>
      </c>
      <c r="J26" s="21">
        <v>41598</v>
      </c>
      <c r="K26" s="21">
        <v>25916</v>
      </c>
      <c r="L26" s="21">
        <v>24926</v>
      </c>
      <c r="M26" s="21">
        <v>19572</v>
      </c>
      <c r="N26" s="21">
        <v>17291</v>
      </c>
      <c r="O26" s="22">
        <v>337165</v>
      </c>
      <c r="P26" s="56">
        <v>6.5017448438298197E-3</v>
      </c>
      <c r="Q26" s="57"/>
    </row>
    <row r="27" spans="1:17" x14ac:dyDescent="0.3">
      <c r="A27" s="13"/>
      <c r="B27" s="17">
        <v>2001</v>
      </c>
      <c r="C27" s="18">
        <v>14452</v>
      </c>
      <c r="D27" s="18">
        <v>10697</v>
      </c>
      <c r="E27" s="18">
        <v>29598</v>
      </c>
      <c r="F27" s="18">
        <v>32430</v>
      </c>
      <c r="G27" s="18">
        <v>33939</v>
      </c>
      <c r="H27" s="18">
        <v>37811</v>
      </c>
      <c r="I27" s="18">
        <v>49034</v>
      </c>
      <c r="J27" s="18">
        <v>41777</v>
      </c>
      <c r="K27" s="18">
        <v>23896</v>
      </c>
      <c r="L27" s="18">
        <v>22946</v>
      </c>
      <c r="M27" s="18">
        <v>19138</v>
      </c>
      <c r="N27" s="18">
        <v>19269</v>
      </c>
      <c r="O27" s="19">
        <v>334987</v>
      </c>
      <c r="P27" s="56">
        <v>-5.98993632325001E-2</v>
      </c>
      <c r="Q27" s="57"/>
    </row>
    <row r="28" spans="1:17" x14ac:dyDescent="0.3">
      <c r="A28" s="13"/>
      <c r="B28" s="20">
        <v>2000</v>
      </c>
      <c r="C28" s="21">
        <v>14578</v>
      </c>
      <c r="D28" s="21">
        <v>12303</v>
      </c>
      <c r="E28" s="21">
        <v>29570</v>
      </c>
      <c r="F28" s="21">
        <v>33461</v>
      </c>
      <c r="G28" s="21">
        <v>37206</v>
      </c>
      <c r="H28" s="21">
        <v>40845</v>
      </c>
      <c r="I28" s="21">
        <v>54290</v>
      </c>
      <c r="J28" s="21">
        <v>42828</v>
      </c>
      <c r="K28" s="21">
        <v>30019</v>
      </c>
      <c r="L28" s="21">
        <v>26258</v>
      </c>
      <c r="M28" s="21">
        <v>16148</v>
      </c>
      <c r="N28" s="21">
        <v>18825</v>
      </c>
      <c r="O28" s="22">
        <v>356331</v>
      </c>
      <c r="P28" s="56">
        <v>3.6729600847258399E-3</v>
      </c>
      <c r="Q28" s="57"/>
    </row>
    <row r="29" spans="1:17" x14ac:dyDescent="0.3">
      <c r="A29" s="13"/>
      <c r="B29" s="17">
        <v>1999</v>
      </c>
      <c r="C29" s="18">
        <v>14140</v>
      </c>
      <c r="D29" s="18">
        <v>14601</v>
      </c>
      <c r="E29" s="18">
        <v>30079</v>
      </c>
      <c r="F29" s="18">
        <v>31525</v>
      </c>
      <c r="G29" s="18">
        <v>34162</v>
      </c>
      <c r="H29" s="18">
        <v>41601</v>
      </c>
      <c r="I29" s="18">
        <v>53070</v>
      </c>
      <c r="J29" s="18">
        <v>44424</v>
      </c>
      <c r="K29" s="18">
        <v>31173</v>
      </c>
      <c r="L29" s="18">
        <v>26802</v>
      </c>
      <c r="M29" s="18">
        <v>16403</v>
      </c>
      <c r="N29" s="18">
        <v>17047</v>
      </c>
      <c r="O29" s="19">
        <v>355027</v>
      </c>
      <c r="P29" s="56">
        <v>4.9112459257639497E-2</v>
      </c>
      <c r="Q29" s="57"/>
    </row>
    <row r="30" spans="1:17" x14ac:dyDescent="0.3">
      <c r="A30" s="13"/>
      <c r="B30" s="20">
        <v>1998</v>
      </c>
      <c r="C30" s="21">
        <v>11667</v>
      </c>
      <c r="D30" s="21">
        <v>12354</v>
      </c>
      <c r="E30" s="21">
        <v>23009</v>
      </c>
      <c r="F30" s="21">
        <v>36803</v>
      </c>
      <c r="G30" s="21">
        <v>35853</v>
      </c>
      <c r="H30" s="21">
        <v>39900</v>
      </c>
      <c r="I30" s="21">
        <v>45004</v>
      </c>
      <c r="J30" s="21">
        <v>46462</v>
      </c>
      <c r="K30" s="21">
        <v>28166</v>
      </c>
      <c r="L30" s="21">
        <v>27972</v>
      </c>
      <c r="M30" s="21">
        <v>18542</v>
      </c>
      <c r="N30" s="21">
        <v>12675</v>
      </c>
      <c r="O30" s="22">
        <v>338407</v>
      </c>
      <c r="P30" s="56">
        <v>-9.5791383750878402E-3</v>
      </c>
      <c r="Q30" s="57"/>
    </row>
    <row r="31" spans="1:17" x14ac:dyDescent="0.3">
      <c r="A31" s="13"/>
      <c r="B31" s="17">
        <v>1997</v>
      </c>
      <c r="C31" s="18">
        <v>11536</v>
      </c>
      <c r="D31" s="18">
        <v>14807</v>
      </c>
      <c r="E31" s="18">
        <v>30769</v>
      </c>
      <c r="F31" s="18">
        <v>28844</v>
      </c>
      <c r="G31" s="18">
        <v>34181</v>
      </c>
      <c r="H31" s="18">
        <v>41113</v>
      </c>
      <c r="I31" s="18">
        <v>45665</v>
      </c>
      <c r="J31" s="18">
        <v>47811</v>
      </c>
      <c r="K31" s="18">
        <v>27798</v>
      </c>
      <c r="L31" s="18">
        <v>24499</v>
      </c>
      <c r="M31" s="18">
        <v>19619</v>
      </c>
      <c r="N31" s="18">
        <v>15038</v>
      </c>
      <c r="O31" s="19">
        <v>341680</v>
      </c>
      <c r="P31" s="56">
        <v>6.4004571334317396E-3</v>
      </c>
      <c r="Q31" s="57"/>
    </row>
    <row r="32" spans="1:17" x14ac:dyDescent="0.3">
      <c r="A32" s="13"/>
      <c r="B32" s="20">
        <v>1996</v>
      </c>
      <c r="C32" s="21">
        <v>14058</v>
      </c>
      <c r="D32" s="21">
        <v>14893</v>
      </c>
      <c r="E32" s="21">
        <v>28230</v>
      </c>
      <c r="F32" s="21">
        <v>31350</v>
      </c>
      <c r="G32" s="21">
        <v>35884</v>
      </c>
      <c r="H32" s="21">
        <v>40616</v>
      </c>
      <c r="I32" s="21">
        <v>43479</v>
      </c>
      <c r="J32" s="21">
        <v>46168</v>
      </c>
      <c r="K32" s="21">
        <v>25552</v>
      </c>
      <c r="L32" s="21">
        <v>27729</v>
      </c>
      <c r="M32" s="21">
        <v>18672</v>
      </c>
      <c r="N32" s="21">
        <v>12876</v>
      </c>
      <c r="O32" s="22">
        <v>339507</v>
      </c>
      <c r="P32" s="56">
        <v>-3.11647471092492E-2</v>
      </c>
      <c r="Q32" s="57"/>
    </row>
    <row r="33" spans="1:17" x14ac:dyDescent="0.3">
      <c r="A33" s="13"/>
      <c r="B33" s="17">
        <v>1995</v>
      </c>
      <c r="C33" s="18">
        <v>11993</v>
      </c>
      <c r="D33" s="18">
        <v>14762</v>
      </c>
      <c r="E33" s="18">
        <v>28061</v>
      </c>
      <c r="F33" s="18">
        <v>34666</v>
      </c>
      <c r="G33" s="18">
        <v>34922</v>
      </c>
      <c r="H33" s="18">
        <v>41971</v>
      </c>
      <c r="I33" s="18">
        <v>49130</v>
      </c>
      <c r="J33" s="18">
        <v>49196</v>
      </c>
      <c r="K33" s="18">
        <v>27502</v>
      </c>
      <c r="L33" s="18">
        <v>28406</v>
      </c>
      <c r="M33" s="18">
        <v>14193</v>
      </c>
      <c r="N33" s="18">
        <v>15626</v>
      </c>
      <c r="O33" s="19">
        <v>350428</v>
      </c>
      <c r="P33" s="56">
        <v>3.4708996583725303E-2</v>
      </c>
      <c r="Q33" s="57"/>
    </row>
    <row r="34" spans="1:17" x14ac:dyDescent="0.3">
      <c r="A34" s="13"/>
      <c r="B34" s="20">
        <v>1994</v>
      </c>
      <c r="C34" s="21">
        <v>12175</v>
      </c>
      <c r="D34" s="21">
        <v>12807</v>
      </c>
      <c r="E34" s="21">
        <v>27751</v>
      </c>
      <c r="F34" s="21">
        <v>28696</v>
      </c>
      <c r="G34" s="21">
        <v>34207</v>
      </c>
      <c r="H34" s="21">
        <v>33432</v>
      </c>
      <c r="I34" s="21">
        <v>52018</v>
      </c>
      <c r="J34" s="21">
        <v>47383</v>
      </c>
      <c r="K34" s="21">
        <v>30516</v>
      </c>
      <c r="L34" s="21">
        <v>26298</v>
      </c>
      <c r="M34" s="21">
        <v>18138</v>
      </c>
      <c r="N34" s="21">
        <v>15252</v>
      </c>
      <c r="O34" s="22">
        <v>338673</v>
      </c>
      <c r="P34" s="56">
        <v>-4.0333572300917803E-2</v>
      </c>
      <c r="Q34" s="57"/>
    </row>
    <row r="35" spans="1:17" x14ac:dyDescent="0.3">
      <c r="A35" s="13"/>
      <c r="B35" s="17">
        <v>1993</v>
      </c>
      <c r="C35" s="18">
        <v>10982</v>
      </c>
      <c r="D35" s="18">
        <v>11457</v>
      </c>
      <c r="E35" s="18">
        <v>26205</v>
      </c>
      <c r="F35" s="18">
        <v>26978</v>
      </c>
      <c r="G35" s="18">
        <v>37536</v>
      </c>
      <c r="H35" s="18">
        <v>42641</v>
      </c>
      <c r="I35" s="18">
        <v>55042</v>
      </c>
      <c r="J35" s="18">
        <v>51271</v>
      </c>
      <c r="K35" s="18">
        <v>32832</v>
      </c>
      <c r="L35" s="18">
        <v>25657</v>
      </c>
      <c r="M35" s="18">
        <v>17258</v>
      </c>
      <c r="N35" s="18">
        <v>15048</v>
      </c>
      <c r="O35" s="19">
        <v>352907</v>
      </c>
      <c r="P35" s="56">
        <v>3.9986679947427099E-2</v>
      </c>
      <c r="Q35" s="57"/>
    </row>
    <row r="36" spans="1:17" x14ac:dyDescent="0.3">
      <c r="A36" s="13"/>
      <c r="B36" s="20">
        <v>1992</v>
      </c>
      <c r="C36" s="21">
        <v>10110</v>
      </c>
      <c r="D36" s="21">
        <v>10432</v>
      </c>
      <c r="E36" s="21">
        <v>20211</v>
      </c>
      <c r="F36" s="21">
        <v>33029</v>
      </c>
      <c r="G36" s="21">
        <v>34010</v>
      </c>
      <c r="H36" s="21">
        <v>40309</v>
      </c>
      <c r="I36" s="21">
        <v>53306</v>
      </c>
      <c r="J36" s="21">
        <v>50953</v>
      </c>
      <c r="K36" s="21">
        <v>31043</v>
      </c>
      <c r="L36" s="21">
        <v>24785</v>
      </c>
      <c r="M36" s="21">
        <v>17828</v>
      </c>
      <c r="N36" s="21">
        <v>13322</v>
      </c>
      <c r="O36" s="22">
        <v>339338</v>
      </c>
      <c r="P36" s="56">
        <v>8.8356135875802301E-3</v>
      </c>
      <c r="Q36" s="57"/>
    </row>
    <row r="37" spans="1:17" x14ac:dyDescent="0.3">
      <c r="A37" s="13"/>
      <c r="B37" s="17">
        <v>1991</v>
      </c>
      <c r="C37" s="18">
        <v>12745</v>
      </c>
      <c r="D37" s="18">
        <v>14198</v>
      </c>
      <c r="E37" s="18">
        <v>16981</v>
      </c>
      <c r="F37" s="18">
        <v>26005</v>
      </c>
      <c r="G37" s="18">
        <v>38712</v>
      </c>
      <c r="H37" s="18">
        <v>46236</v>
      </c>
      <c r="I37" s="18">
        <v>49587</v>
      </c>
      <c r="J37" s="18">
        <v>43834</v>
      </c>
      <c r="K37" s="18">
        <v>34064</v>
      </c>
      <c r="L37" s="18">
        <v>27922</v>
      </c>
      <c r="M37" s="18">
        <v>17510</v>
      </c>
      <c r="N37" s="18">
        <v>8572</v>
      </c>
      <c r="O37" s="19">
        <v>336366</v>
      </c>
      <c r="P37" s="56">
        <v>-9.4850509589590199E-3</v>
      </c>
      <c r="Q37" s="57"/>
    </row>
    <row r="38" spans="1:17" x14ac:dyDescent="0.3">
      <c r="A38" s="13"/>
      <c r="B38" s="20">
        <v>1990</v>
      </c>
      <c r="C38" s="21">
        <v>12652</v>
      </c>
      <c r="D38" s="21">
        <v>13755</v>
      </c>
      <c r="E38" s="21">
        <v>26992</v>
      </c>
      <c r="F38" s="21">
        <v>31824</v>
      </c>
      <c r="G38" s="21">
        <v>37534</v>
      </c>
      <c r="H38" s="21">
        <v>38473</v>
      </c>
      <c r="I38" s="21">
        <v>45762</v>
      </c>
      <c r="J38" s="21">
        <v>43210</v>
      </c>
      <c r="K38" s="21">
        <v>33658</v>
      </c>
      <c r="L38" s="21">
        <v>23025</v>
      </c>
      <c r="M38" s="21">
        <v>19799</v>
      </c>
      <c r="N38" s="21">
        <v>12903</v>
      </c>
      <c r="O38" s="22">
        <v>339587</v>
      </c>
      <c r="P38" s="56">
        <v>-0.101600302652709</v>
      </c>
      <c r="Q38" s="57"/>
    </row>
    <row r="39" spans="1:17" x14ac:dyDescent="0.3">
      <c r="A39" s="13"/>
      <c r="B39" s="17">
        <v>1989</v>
      </c>
      <c r="C39" s="18">
        <v>11957</v>
      </c>
      <c r="D39" s="18">
        <v>13645</v>
      </c>
      <c r="E39" s="18">
        <v>28196</v>
      </c>
      <c r="F39" s="18">
        <v>30894</v>
      </c>
      <c r="G39" s="18">
        <v>39646</v>
      </c>
      <c r="H39" s="18">
        <v>52491</v>
      </c>
      <c r="I39" s="18">
        <v>48682</v>
      </c>
      <c r="J39" s="18">
        <v>46662</v>
      </c>
      <c r="K39" s="18">
        <v>36973</v>
      </c>
      <c r="L39" s="18">
        <v>31237</v>
      </c>
      <c r="M39" s="18">
        <v>22068</v>
      </c>
      <c r="N39" s="18">
        <v>15540</v>
      </c>
      <c r="O39" s="19">
        <v>377991</v>
      </c>
      <c r="P39" s="56">
        <v>3.2339205243752597E-2</v>
      </c>
      <c r="Q39" s="57"/>
    </row>
    <row r="40" spans="1:17" x14ac:dyDescent="0.3">
      <c r="A40" s="13"/>
      <c r="B40" s="20">
        <v>1988</v>
      </c>
      <c r="C40" s="21">
        <v>11116</v>
      </c>
      <c r="D40" s="21">
        <v>14421</v>
      </c>
      <c r="E40" s="21">
        <v>28844</v>
      </c>
      <c r="F40" s="21">
        <v>24881</v>
      </c>
      <c r="G40" s="21">
        <v>39396</v>
      </c>
      <c r="H40" s="21">
        <v>49373</v>
      </c>
      <c r="I40" s="21">
        <v>50865</v>
      </c>
      <c r="J40" s="21">
        <v>49812</v>
      </c>
      <c r="K40" s="21">
        <v>35566</v>
      </c>
      <c r="L40" s="21">
        <v>28210</v>
      </c>
      <c r="M40" s="21">
        <v>22249</v>
      </c>
      <c r="N40" s="21">
        <v>11417</v>
      </c>
      <c r="O40" s="22">
        <v>366150</v>
      </c>
      <c r="P40" s="56">
        <v>0.107501610663957</v>
      </c>
      <c r="Q40" s="57"/>
    </row>
    <row r="41" spans="1:17" x14ac:dyDescent="0.3">
      <c r="A41" s="13"/>
      <c r="B41" s="17">
        <v>1987</v>
      </c>
      <c r="C41" s="18">
        <v>10853</v>
      </c>
      <c r="D41" s="18">
        <v>12148</v>
      </c>
      <c r="E41" s="18">
        <v>20672</v>
      </c>
      <c r="F41" s="18">
        <v>33286</v>
      </c>
      <c r="G41" s="18">
        <v>34323</v>
      </c>
      <c r="H41" s="18">
        <v>40967</v>
      </c>
      <c r="I41" s="18">
        <v>42561</v>
      </c>
      <c r="J41" s="18">
        <v>44210</v>
      </c>
      <c r="K41" s="18">
        <v>33548</v>
      </c>
      <c r="L41" s="18">
        <v>28056</v>
      </c>
      <c r="M41" s="18">
        <v>16973</v>
      </c>
      <c r="N41" s="18">
        <v>13012</v>
      </c>
      <c r="O41" s="19">
        <v>330609</v>
      </c>
      <c r="P41" s="56">
        <v>5.9355624269029197E-2</v>
      </c>
      <c r="Q41" s="57"/>
    </row>
    <row r="42" spans="1:17" x14ac:dyDescent="0.3">
      <c r="A42" s="13"/>
      <c r="B42" s="20">
        <v>1986</v>
      </c>
      <c r="C42" s="21">
        <v>12348</v>
      </c>
      <c r="D42" s="21">
        <v>11159</v>
      </c>
      <c r="E42" s="21">
        <v>23675</v>
      </c>
      <c r="F42" s="21">
        <v>24737</v>
      </c>
      <c r="G42" s="21">
        <v>33733</v>
      </c>
      <c r="H42" s="21">
        <v>38646</v>
      </c>
      <c r="I42" s="21">
        <v>42127</v>
      </c>
      <c r="J42" s="21">
        <v>40734</v>
      </c>
      <c r="K42" s="21">
        <v>28074</v>
      </c>
      <c r="L42" s="21">
        <v>25246</v>
      </c>
      <c r="M42" s="21">
        <v>17145</v>
      </c>
      <c r="N42" s="21">
        <v>14461</v>
      </c>
      <c r="O42" s="22">
        <v>312085</v>
      </c>
      <c r="P42" s="56">
        <v>0.147763757461191</v>
      </c>
      <c r="Q42" s="57"/>
    </row>
    <row r="43" spans="1:17" x14ac:dyDescent="0.3">
      <c r="A43" s="13"/>
      <c r="B43" s="17">
        <v>1985</v>
      </c>
      <c r="C43" s="18">
        <v>5652</v>
      </c>
      <c r="D43" s="18">
        <v>7142</v>
      </c>
      <c r="E43" s="18">
        <v>16741</v>
      </c>
      <c r="F43" s="18">
        <v>25346</v>
      </c>
      <c r="G43" s="18">
        <v>30758</v>
      </c>
      <c r="H43" s="18">
        <v>36866</v>
      </c>
      <c r="I43" s="18">
        <v>37773</v>
      </c>
      <c r="J43" s="18">
        <v>33368</v>
      </c>
      <c r="K43" s="18">
        <v>27603</v>
      </c>
      <c r="L43" s="18">
        <v>24171</v>
      </c>
      <c r="M43" s="18">
        <v>13670</v>
      </c>
      <c r="N43" s="18">
        <v>12817</v>
      </c>
      <c r="O43" s="19">
        <v>271907</v>
      </c>
      <c r="P43" s="56">
        <v>0.45262657399443301</v>
      </c>
      <c r="Q43" s="57"/>
    </row>
    <row r="44" spans="1:17" x14ac:dyDescent="0.3">
      <c r="A44" s="13"/>
      <c r="B44" s="20">
        <v>1984</v>
      </c>
      <c r="C44" s="21">
        <v>6573</v>
      </c>
      <c r="D44" s="21">
        <v>7632</v>
      </c>
      <c r="E44" s="21">
        <v>12773</v>
      </c>
      <c r="F44" s="21">
        <v>17550</v>
      </c>
      <c r="G44" s="21">
        <v>23876</v>
      </c>
      <c r="H44" s="21">
        <v>30326</v>
      </c>
      <c r="I44" s="21">
        <v>27539</v>
      </c>
      <c r="J44" s="21">
        <v>16554</v>
      </c>
      <c r="K44" s="21">
        <v>15205</v>
      </c>
      <c r="L44" s="21">
        <v>12212</v>
      </c>
      <c r="M44" s="21">
        <v>9745</v>
      </c>
      <c r="N44" s="21">
        <v>7198</v>
      </c>
      <c r="O44" s="22">
        <v>187183</v>
      </c>
      <c r="P44" s="56">
        <v>-6.6218690292681195E-2</v>
      </c>
      <c r="Q44" s="57"/>
    </row>
    <row r="45" spans="1:17" x14ac:dyDescent="0.3">
      <c r="A45" s="13"/>
      <c r="B45" s="17">
        <v>1983</v>
      </c>
      <c r="C45" s="18">
        <v>4910</v>
      </c>
      <c r="D45" s="18">
        <v>7115</v>
      </c>
      <c r="E45" s="18">
        <v>12780</v>
      </c>
      <c r="F45" s="18">
        <v>14814</v>
      </c>
      <c r="G45" s="18">
        <v>22568</v>
      </c>
      <c r="H45" s="18">
        <v>34527</v>
      </c>
      <c r="I45" s="18">
        <v>33871</v>
      </c>
      <c r="J45" s="18">
        <v>21512</v>
      </c>
      <c r="K45" s="18">
        <v>16344</v>
      </c>
      <c r="L45" s="18">
        <v>15063</v>
      </c>
      <c r="M45" s="18">
        <v>9674</v>
      </c>
      <c r="N45" s="18">
        <v>7279</v>
      </c>
      <c r="O45" s="19">
        <v>200457</v>
      </c>
      <c r="P45" s="56">
        <v>-3.0076497655716999E-2</v>
      </c>
      <c r="Q45" s="57"/>
    </row>
    <row r="46" spans="1:17" x14ac:dyDescent="0.3">
      <c r="A46" s="13"/>
      <c r="B46" s="20">
        <v>1982</v>
      </c>
      <c r="C46" s="21">
        <v>4653</v>
      </c>
      <c r="D46" s="21">
        <v>5970</v>
      </c>
      <c r="E46" s="21">
        <v>10584</v>
      </c>
      <c r="F46" s="21">
        <v>15659</v>
      </c>
      <c r="G46" s="21">
        <v>20554</v>
      </c>
      <c r="H46" s="21">
        <v>34208</v>
      </c>
      <c r="I46" s="21">
        <v>30307</v>
      </c>
      <c r="J46" s="21">
        <v>30655</v>
      </c>
      <c r="K46" s="21">
        <v>20401</v>
      </c>
      <c r="L46" s="21">
        <v>16723</v>
      </c>
      <c r="M46" s="21">
        <v>9527</v>
      </c>
      <c r="N46" s="21">
        <v>7432</v>
      </c>
      <c r="O46" s="22">
        <v>206673</v>
      </c>
      <c r="P46" s="56">
        <v>-6.4506346073762905E-2</v>
      </c>
      <c r="Q46" s="57"/>
    </row>
    <row r="47" spans="1:17" x14ac:dyDescent="0.3">
      <c r="A47" s="13"/>
      <c r="B47" s="17">
        <v>1981</v>
      </c>
      <c r="C47" s="18">
        <v>9257</v>
      </c>
      <c r="D47" s="18">
        <v>9633</v>
      </c>
      <c r="E47" s="18">
        <v>12784</v>
      </c>
      <c r="F47" s="18">
        <v>19210</v>
      </c>
      <c r="G47" s="18">
        <v>22580</v>
      </c>
      <c r="H47" s="18">
        <v>34393</v>
      </c>
      <c r="I47" s="18">
        <v>33959</v>
      </c>
      <c r="J47" s="18">
        <v>31287</v>
      </c>
      <c r="K47" s="18">
        <v>18087</v>
      </c>
      <c r="L47" s="18">
        <v>15125</v>
      </c>
      <c r="M47" s="18">
        <v>7384</v>
      </c>
      <c r="N47" s="18">
        <v>7225</v>
      </c>
      <c r="O47" s="19">
        <v>220924</v>
      </c>
      <c r="P47" s="56">
        <v>-1.27482979666016E-3</v>
      </c>
      <c r="Q47" s="57"/>
    </row>
    <row r="48" spans="1:17" x14ac:dyDescent="0.3">
      <c r="A48" s="13"/>
      <c r="B48" s="20">
        <v>1980</v>
      </c>
      <c r="C48" s="21">
        <v>4605</v>
      </c>
      <c r="D48" s="21">
        <v>5886</v>
      </c>
      <c r="E48" s="21">
        <v>11371</v>
      </c>
      <c r="F48" s="21">
        <v>25924</v>
      </c>
      <c r="G48" s="21">
        <v>26357</v>
      </c>
      <c r="H48" s="21">
        <v>29069</v>
      </c>
      <c r="I48" s="21">
        <v>30035</v>
      </c>
      <c r="J48" s="21">
        <v>30502</v>
      </c>
      <c r="K48" s="21">
        <v>18160</v>
      </c>
      <c r="L48" s="21">
        <v>17335</v>
      </c>
      <c r="M48" s="21">
        <v>12178</v>
      </c>
      <c r="N48" s="21">
        <v>9784</v>
      </c>
      <c r="O48" s="22">
        <v>221206</v>
      </c>
      <c r="P48" s="56">
        <v>0.238430617295009</v>
      </c>
      <c r="Q48" s="57"/>
    </row>
    <row r="49" spans="1:17" x14ac:dyDescent="0.3">
      <c r="A49" s="13"/>
      <c r="B49" s="23">
        <v>1979</v>
      </c>
      <c r="C49" s="24">
        <v>4007</v>
      </c>
      <c r="D49" s="24">
        <v>4982</v>
      </c>
      <c r="E49" s="24">
        <v>9659</v>
      </c>
      <c r="F49" s="24">
        <v>11246</v>
      </c>
      <c r="G49" s="24">
        <v>18573</v>
      </c>
      <c r="H49" s="24">
        <v>24761</v>
      </c>
      <c r="I49" s="24">
        <v>27814</v>
      </c>
      <c r="J49" s="24">
        <v>27675</v>
      </c>
      <c r="K49" s="24">
        <v>18917</v>
      </c>
      <c r="L49" s="24">
        <v>15807</v>
      </c>
      <c r="M49" s="24">
        <v>9486</v>
      </c>
      <c r="N49" s="24">
        <v>5691</v>
      </c>
      <c r="O49" s="25">
        <v>178618</v>
      </c>
      <c r="P49" s="54" t="s">
        <v>2</v>
      </c>
      <c r="Q49" s="55"/>
    </row>
    <row r="50" spans="1:17" x14ac:dyDescent="0.3">
      <c r="A50" s="13"/>
      <c r="B50" s="14"/>
      <c r="C50" s="14"/>
      <c r="D50" s="14"/>
      <c r="E50" s="14"/>
      <c r="F50" s="14"/>
      <c r="G50" s="14"/>
      <c r="H50" s="14"/>
      <c r="I50" s="14"/>
      <c r="J50" s="14"/>
      <c r="K50" s="14"/>
      <c r="L50" s="14"/>
      <c r="M50" s="14"/>
      <c r="N50" s="14"/>
      <c r="O50" s="14"/>
      <c r="P50" s="14"/>
      <c r="Q50" s="14"/>
    </row>
  </sheetData>
  <mergeCells count="46">
    <mergeCell ref="P33:Q33"/>
    <mergeCell ref="P36:Q36"/>
    <mergeCell ref="P37:Q37"/>
    <mergeCell ref="P38:Q38"/>
    <mergeCell ref="P28:Q28"/>
    <mergeCell ref="P29:Q29"/>
    <mergeCell ref="P30:Q30"/>
    <mergeCell ref="P31:Q31"/>
    <mergeCell ref="P32:Q32"/>
    <mergeCell ref="P23:Q23"/>
    <mergeCell ref="P24:Q24"/>
    <mergeCell ref="P25:Q25"/>
    <mergeCell ref="P26:Q26"/>
    <mergeCell ref="P27:Q27"/>
    <mergeCell ref="P34:Q34"/>
    <mergeCell ref="P35:Q35"/>
    <mergeCell ref="P9:Q9"/>
    <mergeCell ref="P10:Q10"/>
    <mergeCell ref="P11:Q11"/>
    <mergeCell ref="P12:Q12"/>
    <mergeCell ref="P13:Q13"/>
    <mergeCell ref="P14:Q14"/>
    <mergeCell ref="P15:Q15"/>
    <mergeCell ref="P16:Q16"/>
    <mergeCell ref="P17:Q17"/>
    <mergeCell ref="P18:Q18"/>
    <mergeCell ref="P19:Q19"/>
    <mergeCell ref="P20:Q20"/>
    <mergeCell ref="P21:Q21"/>
    <mergeCell ref="P22:Q22"/>
    <mergeCell ref="P39:Q39"/>
    <mergeCell ref="P40:Q40"/>
    <mergeCell ref="P41:Q41"/>
    <mergeCell ref="P42:Q42"/>
    <mergeCell ref="P43:Q43"/>
    <mergeCell ref="P49:Q49"/>
    <mergeCell ref="P44:Q44"/>
    <mergeCell ref="P45:Q45"/>
    <mergeCell ref="P46:Q46"/>
    <mergeCell ref="P47:Q47"/>
    <mergeCell ref="P48:Q48"/>
    <mergeCell ref="B2:P2"/>
    <mergeCell ref="B4:P4"/>
    <mergeCell ref="P6:Q6"/>
    <mergeCell ref="P7:Q7"/>
    <mergeCell ref="P8:Q8"/>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521E7E-4DB1-4D49-9887-110B5ABEBA7B}">
  <dimension ref="B1:H32"/>
  <sheetViews>
    <sheetView workbookViewId="0">
      <selection activeCell="G12" sqref="G12"/>
    </sheetView>
  </sheetViews>
  <sheetFormatPr defaultRowHeight="14" x14ac:dyDescent="0.3"/>
  <cols>
    <col min="1" max="1" width="1.33203125" style="12" customWidth="1"/>
    <col min="2" max="2" width="16.1640625" style="12" customWidth="1"/>
    <col min="3" max="3" width="49.4140625" style="12" customWidth="1"/>
    <col min="4" max="4" width="13.75" style="12" customWidth="1"/>
    <col min="5" max="5" width="11" style="12" customWidth="1"/>
    <col min="6" max="6" width="0" style="12" hidden="1" customWidth="1"/>
    <col min="7" max="7" width="24.1640625" style="12" customWidth="1"/>
    <col min="8" max="8" width="0.5" style="12" customWidth="1"/>
    <col min="9" max="9" width="255" style="12" customWidth="1"/>
    <col min="10" max="16384" width="8.6640625" style="12"/>
  </cols>
  <sheetData>
    <row r="1" spans="2:8" ht="7.9" customHeight="1" x14ac:dyDescent="0.3"/>
    <row r="2" spans="2:8" ht="20.399999999999999" customHeight="1" x14ac:dyDescent="0.3">
      <c r="B2" s="63" t="s">
        <v>18</v>
      </c>
      <c r="C2" s="64"/>
      <c r="D2" s="64"/>
      <c r="E2" s="64"/>
      <c r="F2" s="64"/>
      <c r="G2" s="64"/>
      <c r="H2" s="64"/>
    </row>
    <row r="3" spans="2:8" ht="2" customHeight="1" x14ac:dyDescent="0.3"/>
    <row r="4" spans="2:8" ht="18" customHeight="1" x14ac:dyDescent="0.3">
      <c r="B4" s="65" t="s">
        <v>19</v>
      </c>
      <c r="C4" s="64"/>
      <c r="D4" s="64"/>
      <c r="E4" s="64"/>
      <c r="F4" s="64"/>
      <c r="G4" s="64"/>
    </row>
    <row r="5" spans="2:8" ht="2.9" customHeight="1" x14ac:dyDescent="0.3"/>
    <row r="6" spans="2:8" ht="12.75" customHeight="1" x14ac:dyDescent="0.3">
      <c r="B6" s="66" t="s">
        <v>20</v>
      </c>
      <c r="C6" s="64"/>
      <c r="D6" s="64"/>
      <c r="E6" s="64"/>
      <c r="F6" s="64"/>
      <c r="G6" s="64"/>
      <c r="H6" s="64"/>
    </row>
    <row r="7" spans="2:8" ht="5" customHeight="1" x14ac:dyDescent="0.3"/>
    <row r="8" spans="2:8" ht="26.5" thickBot="1" x14ac:dyDescent="0.35">
      <c r="B8" s="36" t="s">
        <v>21</v>
      </c>
      <c r="C8" s="37" t="s">
        <v>22</v>
      </c>
      <c r="D8" s="38" t="s">
        <v>23</v>
      </c>
      <c r="E8" s="39" t="s">
        <v>24</v>
      </c>
    </row>
    <row r="9" spans="2:8" x14ac:dyDescent="0.3">
      <c r="B9" s="40"/>
      <c r="C9" s="41" t="s">
        <v>47</v>
      </c>
      <c r="D9" s="42">
        <v>12007543.75</v>
      </c>
      <c r="E9" s="43">
        <v>2.3662354839782899E-2</v>
      </c>
    </row>
    <row r="10" spans="2:8" ht="14.5" thickBot="1" x14ac:dyDescent="0.35">
      <c r="B10" s="44" t="s">
        <v>48</v>
      </c>
      <c r="C10" s="45" t="s">
        <v>49</v>
      </c>
      <c r="D10" s="46">
        <v>12007543.75</v>
      </c>
      <c r="E10" s="47">
        <v>2.3662354839782899E-2</v>
      </c>
    </row>
    <row r="11" spans="2:8" x14ac:dyDescent="0.3">
      <c r="B11" s="67" t="s">
        <v>25</v>
      </c>
      <c r="C11" s="33" t="s">
        <v>32</v>
      </c>
      <c r="D11" s="34">
        <v>5969811</v>
      </c>
      <c r="E11" s="35">
        <v>8.1343320890547896E-2</v>
      </c>
    </row>
    <row r="12" spans="2:8" x14ac:dyDescent="0.3">
      <c r="B12" s="68"/>
      <c r="C12" s="26" t="s">
        <v>34</v>
      </c>
      <c r="D12" s="27">
        <v>1793972.75</v>
      </c>
      <c r="E12" s="28">
        <v>-1.6794490348312999E-2</v>
      </c>
    </row>
    <row r="13" spans="2:8" x14ac:dyDescent="0.3">
      <c r="B13" s="68"/>
      <c r="C13" s="26" t="s">
        <v>26</v>
      </c>
      <c r="D13" s="27">
        <v>821406</v>
      </c>
      <c r="E13" s="28">
        <v>9.4876893543701102E-3</v>
      </c>
    </row>
    <row r="14" spans="2:8" x14ac:dyDescent="0.3">
      <c r="B14" s="68"/>
      <c r="C14" s="26" t="s">
        <v>40</v>
      </c>
      <c r="D14" s="27">
        <v>820426</v>
      </c>
      <c r="E14" s="28">
        <v>8.8898209028915098E-2</v>
      </c>
    </row>
    <row r="15" spans="2:8" x14ac:dyDescent="0.3">
      <c r="B15" s="68"/>
      <c r="C15" s="26" t="s">
        <v>38</v>
      </c>
      <c r="D15" s="27">
        <v>643274</v>
      </c>
      <c r="E15" s="28">
        <v>-0.18903967978820599</v>
      </c>
    </row>
    <row r="16" spans="2:8" x14ac:dyDescent="0.3">
      <c r="B16" s="68"/>
      <c r="C16" s="26" t="s">
        <v>35</v>
      </c>
      <c r="D16" s="27">
        <v>392168</v>
      </c>
      <c r="E16" s="28">
        <v>-5.8725263119997102E-2</v>
      </c>
    </row>
    <row r="17" spans="2:5" x14ac:dyDescent="0.3">
      <c r="B17" s="68"/>
      <c r="C17" s="26" t="s">
        <v>31</v>
      </c>
      <c r="D17" s="27">
        <v>259162</v>
      </c>
      <c r="E17" s="28">
        <v>0.29835841790265899</v>
      </c>
    </row>
    <row r="18" spans="2:5" x14ac:dyDescent="0.3">
      <c r="B18" s="68"/>
      <c r="C18" s="26" t="s">
        <v>37</v>
      </c>
      <c r="D18" s="27">
        <v>234186</v>
      </c>
      <c r="E18" s="28">
        <v>5.1467517948303503E-2</v>
      </c>
    </row>
    <row r="19" spans="2:5" x14ac:dyDescent="0.3">
      <c r="B19" s="68"/>
      <c r="C19" s="26" t="s">
        <v>46</v>
      </c>
      <c r="D19" s="27">
        <v>223172</v>
      </c>
      <c r="E19" s="28">
        <v>4.8602627473828597E-2</v>
      </c>
    </row>
    <row r="20" spans="2:5" x14ac:dyDescent="0.3">
      <c r="B20" s="68"/>
      <c r="C20" s="26" t="s">
        <v>45</v>
      </c>
      <c r="D20" s="27">
        <v>152444</v>
      </c>
      <c r="E20" s="28">
        <v>-5.7265102203206304E-3</v>
      </c>
    </row>
    <row r="21" spans="2:5" x14ac:dyDescent="0.3">
      <c r="B21" s="68"/>
      <c r="C21" s="26" t="s">
        <v>29</v>
      </c>
      <c r="D21" s="27">
        <v>136075</v>
      </c>
      <c r="E21" s="28">
        <v>2.6330477282326702E-2</v>
      </c>
    </row>
    <row r="22" spans="2:5" x14ac:dyDescent="0.3">
      <c r="B22" s="68"/>
      <c r="C22" s="26" t="s">
        <v>44</v>
      </c>
      <c r="D22" s="27">
        <v>104604</v>
      </c>
      <c r="E22" s="28">
        <v>0.100341871351181</v>
      </c>
    </row>
    <row r="23" spans="2:5" x14ac:dyDescent="0.3">
      <c r="B23" s="68"/>
      <c r="C23" s="26" t="s">
        <v>27</v>
      </c>
      <c r="D23" s="27">
        <v>75752</v>
      </c>
      <c r="E23" s="28">
        <v>4.3329752362063698E-2</v>
      </c>
    </row>
    <row r="24" spans="2:5" x14ac:dyDescent="0.3">
      <c r="B24" s="68"/>
      <c r="C24" s="26" t="s">
        <v>33</v>
      </c>
      <c r="D24" s="27">
        <v>67276</v>
      </c>
      <c r="E24" s="28">
        <v>1.4353778421084399E-2</v>
      </c>
    </row>
    <row r="25" spans="2:5" x14ac:dyDescent="0.3">
      <c r="B25" s="68"/>
      <c r="C25" s="26" t="s">
        <v>36</v>
      </c>
      <c r="D25" s="27">
        <v>65705</v>
      </c>
      <c r="E25" s="28">
        <v>-7.9375087571808903E-2</v>
      </c>
    </row>
    <row r="26" spans="2:5" x14ac:dyDescent="0.3">
      <c r="B26" s="68"/>
      <c r="C26" s="26" t="s">
        <v>41</v>
      </c>
      <c r="D26" s="27">
        <v>60233</v>
      </c>
      <c r="E26" s="28">
        <v>-0.66941817642958701</v>
      </c>
    </row>
    <row r="27" spans="2:5" x14ac:dyDescent="0.3">
      <c r="B27" s="68"/>
      <c r="C27" s="26" t="s">
        <v>28</v>
      </c>
      <c r="D27" s="27">
        <v>51277</v>
      </c>
      <c r="E27" s="28">
        <v>-9.9771769662921395E-2</v>
      </c>
    </row>
    <row r="28" spans="2:5" x14ac:dyDescent="0.3">
      <c r="B28" s="68"/>
      <c r="C28" s="26" t="s">
        <v>39</v>
      </c>
      <c r="D28" s="27">
        <v>46710</v>
      </c>
      <c r="E28" s="28">
        <v>-0.14480309049964299</v>
      </c>
    </row>
    <row r="29" spans="2:5" x14ac:dyDescent="0.3">
      <c r="B29" s="68"/>
      <c r="C29" s="26" t="s">
        <v>43</v>
      </c>
      <c r="D29" s="27">
        <v>43829</v>
      </c>
      <c r="E29" s="28">
        <v>3.9932615194799001E-2</v>
      </c>
    </row>
    <row r="30" spans="2:5" x14ac:dyDescent="0.3">
      <c r="B30" s="68"/>
      <c r="C30" s="26" t="s">
        <v>42</v>
      </c>
      <c r="D30" s="27">
        <v>38048</v>
      </c>
      <c r="E30" s="28">
        <v>1.3991418596594101E-2</v>
      </c>
    </row>
    <row r="31" spans="2:5" x14ac:dyDescent="0.3">
      <c r="B31" s="69"/>
      <c r="C31" s="26" t="s">
        <v>30</v>
      </c>
      <c r="D31" s="27">
        <v>8013</v>
      </c>
      <c r="E31" s="28">
        <v>3.2603092783505198E-2</v>
      </c>
    </row>
    <row r="32" spans="2:5" x14ac:dyDescent="0.3">
      <c r="B32" s="29"/>
      <c r="C32" s="30"/>
      <c r="D32" s="31"/>
      <c r="E32" s="32"/>
    </row>
  </sheetData>
  <autoFilter ref="B8:E32" xr:uid="{EB521E7E-4DB1-4D49-9887-110B5ABEBA7B}">
    <sortState xmlns:xlrd2="http://schemas.microsoft.com/office/spreadsheetml/2017/richdata2" ref="B9:E32">
      <sortCondition descending="1" ref="D8:D32"/>
    </sortState>
  </autoFilter>
  <mergeCells count="4">
    <mergeCell ref="B2:H2"/>
    <mergeCell ref="B4:G4"/>
    <mergeCell ref="B6:H6"/>
    <mergeCell ref="B11:B3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C8122C-45A4-4B5B-8C74-701908332962}">
  <dimension ref="B1:Q50"/>
  <sheetViews>
    <sheetView topLeftCell="A10" workbookViewId="0">
      <selection activeCell="B7" sqref="B7:O7"/>
    </sheetView>
  </sheetViews>
  <sheetFormatPr defaultRowHeight="14" x14ac:dyDescent="0.3"/>
  <cols>
    <col min="1" max="1" width="1.33203125" style="12" customWidth="1"/>
    <col min="2" max="2" width="7.33203125" style="12" customWidth="1"/>
    <col min="3" max="14" width="8.25" style="12" customWidth="1"/>
    <col min="15" max="15" width="10.5" style="12" customWidth="1"/>
    <col min="16" max="16" width="6.1640625" style="12" customWidth="1"/>
    <col min="17" max="17" width="6.5" style="12" customWidth="1"/>
    <col min="18" max="18" width="40" style="12" customWidth="1"/>
    <col min="19" max="16384" width="8.6640625" style="12"/>
  </cols>
  <sheetData>
    <row r="1" spans="2:17" ht="9.4" customHeight="1" x14ac:dyDescent="0.3"/>
    <row r="2" spans="2:17" ht="20.399999999999999" customHeight="1" x14ac:dyDescent="0.3">
      <c r="B2" s="63" t="s">
        <v>56</v>
      </c>
      <c r="C2" s="64"/>
      <c r="D2" s="64"/>
      <c r="E2" s="64"/>
      <c r="F2" s="64"/>
      <c r="G2" s="64"/>
      <c r="H2" s="64"/>
      <c r="I2" s="64"/>
      <c r="J2" s="64"/>
      <c r="K2" s="64"/>
      <c r="L2" s="64"/>
      <c r="M2" s="64"/>
      <c r="N2" s="64"/>
      <c r="O2" s="64"/>
      <c r="P2" s="64"/>
    </row>
    <row r="3" spans="2:17" ht="5.75" customHeight="1" x14ac:dyDescent="0.3"/>
    <row r="4" spans="2:17" ht="13.5" customHeight="1" x14ac:dyDescent="0.3">
      <c r="B4" s="66" t="s">
        <v>1</v>
      </c>
      <c r="C4" s="64"/>
      <c r="D4" s="64"/>
      <c r="E4" s="64"/>
      <c r="F4" s="64"/>
      <c r="G4" s="64"/>
      <c r="H4" s="64"/>
      <c r="I4" s="64"/>
      <c r="J4" s="64"/>
      <c r="K4" s="64"/>
      <c r="L4" s="64"/>
      <c r="M4" s="64"/>
      <c r="N4" s="64"/>
      <c r="O4" s="64"/>
      <c r="P4" s="64"/>
    </row>
    <row r="5" spans="2:17" ht="10.25" customHeight="1" x14ac:dyDescent="0.3"/>
    <row r="6" spans="2:17" x14ac:dyDescent="0.3">
      <c r="B6" s="48" t="s">
        <v>2</v>
      </c>
      <c r="C6" s="49" t="s">
        <v>3</v>
      </c>
      <c r="D6" s="49" t="s">
        <v>4</v>
      </c>
      <c r="E6" s="49" t="s">
        <v>5</v>
      </c>
      <c r="F6" s="49" t="s">
        <v>6</v>
      </c>
      <c r="G6" s="49" t="s">
        <v>7</v>
      </c>
      <c r="H6" s="49" t="s">
        <v>8</v>
      </c>
      <c r="I6" s="49" t="s">
        <v>9</v>
      </c>
      <c r="J6" s="49" t="s">
        <v>10</v>
      </c>
      <c r="K6" s="49" t="s">
        <v>11</v>
      </c>
      <c r="L6" s="49" t="s">
        <v>12</v>
      </c>
      <c r="M6" s="49" t="s">
        <v>13</v>
      </c>
      <c r="N6" s="49" t="s">
        <v>14</v>
      </c>
      <c r="O6" s="49" t="s">
        <v>15</v>
      </c>
      <c r="P6" s="73" t="s">
        <v>16</v>
      </c>
      <c r="Q6" s="74"/>
    </row>
    <row r="7" spans="2:17" x14ac:dyDescent="0.3">
      <c r="B7" s="50">
        <v>2021</v>
      </c>
      <c r="C7" s="18">
        <v>12959</v>
      </c>
      <c r="D7" s="18">
        <v>58936</v>
      </c>
      <c r="E7" s="18">
        <v>56321</v>
      </c>
      <c r="F7" s="18">
        <v>74797</v>
      </c>
      <c r="G7" s="18">
        <v>72584</v>
      </c>
      <c r="H7" s="18">
        <v>75989</v>
      </c>
      <c r="I7" s="18">
        <v>40270</v>
      </c>
      <c r="J7" s="18">
        <v>40392</v>
      </c>
      <c r="K7" s="18">
        <v>47403</v>
      </c>
      <c r="L7" s="18">
        <v>47379</v>
      </c>
      <c r="M7" s="18">
        <v>55526</v>
      </c>
      <c r="N7" s="18">
        <v>35312</v>
      </c>
      <c r="O7" s="19">
        <v>617868</v>
      </c>
      <c r="P7" s="56">
        <v>0.18345339587694801</v>
      </c>
      <c r="Q7" s="70"/>
    </row>
    <row r="8" spans="2:17" x14ac:dyDescent="0.3">
      <c r="B8" s="51">
        <v>2020</v>
      </c>
      <c r="C8" s="21">
        <v>57454</v>
      </c>
      <c r="D8" s="21">
        <v>46009</v>
      </c>
      <c r="E8" s="21">
        <v>43456</v>
      </c>
      <c r="F8" s="21">
        <v>56254</v>
      </c>
      <c r="G8" s="21">
        <v>43355</v>
      </c>
      <c r="H8" s="21">
        <v>55355</v>
      </c>
      <c r="I8" s="21">
        <v>56134</v>
      </c>
      <c r="J8" s="21">
        <v>58792</v>
      </c>
      <c r="K8" s="21">
        <v>3894</v>
      </c>
      <c r="L8" s="21">
        <v>35453</v>
      </c>
      <c r="M8" s="21">
        <v>12652</v>
      </c>
      <c r="N8" s="21">
        <v>53281</v>
      </c>
      <c r="O8" s="22">
        <v>522089</v>
      </c>
      <c r="P8" s="56">
        <v>-0.25709622521230302</v>
      </c>
      <c r="Q8" s="70"/>
    </row>
    <row r="9" spans="2:17" x14ac:dyDescent="0.3">
      <c r="B9" s="50">
        <v>2019</v>
      </c>
      <c r="C9" s="18">
        <v>47621</v>
      </c>
      <c r="D9" s="18">
        <v>47115</v>
      </c>
      <c r="E9" s="18">
        <v>52708</v>
      </c>
      <c r="F9" s="18">
        <v>28168</v>
      </c>
      <c r="G9" s="18">
        <v>50574</v>
      </c>
      <c r="H9" s="18">
        <v>44751</v>
      </c>
      <c r="I9" s="18">
        <v>46786</v>
      </c>
      <c r="J9" s="18">
        <v>51391</v>
      </c>
      <c r="K9" s="18">
        <v>65200</v>
      </c>
      <c r="L9" s="18">
        <v>59715</v>
      </c>
      <c r="M9" s="18">
        <v>123059</v>
      </c>
      <c r="N9" s="18">
        <v>85680</v>
      </c>
      <c r="O9" s="19">
        <v>702768</v>
      </c>
      <c r="P9" s="56">
        <v>0.107462474884765</v>
      </c>
      <c r="Q9" s="70"/>
    </row>
    <row r="10" spans="2:17" x14ac:dyDescent="0.3">
      <c r="B10" s="51">
        <v>2018</v>
      </c>
      <c r="C10" s="21">
        <v>53731</v>
      </c>
      <c r="D10" s="21">
        <v>52747</v>
      </c>
      <c r="E10" s="21">
        <v>56151</v>
      </c>
      <c r="F10" s="21">
        <v>57073</v>
      </c>
      <c r="G10" s="21">
        <v>51569</v>
      </c>
      <c r="H10" s="21">
        <v>50030</v>
      </c>
      <c r="I10" s="21">
        <v>45851</v>
      </c>
      <c r="J10" s="21">
        <v>54221</v>
      </c>
      <c r="K10" s="21">
        <v>52808</v>
      </c>
      <c r="L10" s="21">
        <v>52807</v>
      </c>
      <c r="M10" s="21">
        <v>59966</v>
      </c>
      <c r="N10" s="21">
        <v>47621</v>
      </c>
      <c r="O10" s="22">
        <v>634575</v>
      </c>
      <c r="P10" s="56">
        <v>-0.47727463685383698</v>
      </c>
      <c r="Q10" s="70"/>
    </row>
    <row r="11" spans="2:17" x14ac:dyDescent="0.3">
      <c r="B11" s="50">
        <v>2017</v>
      </c>
      <c r="C11" s="18">
        <v>127352</v>
      </c>
      <c r="D11" s="18">
        <v>103610</v>
      </c>
      <c r="E11" s="18">
        <v>93246</v>
      </c>
      <c r="F11" s="18">
        <v>112497</v>
      </c>
      <c r="G11" s="18">
        <v>74967</v>
      </c>
      <c r="H11" s="18">
        <v>90781</v>
      </c>
      <c r="I11" s="18">
        <v>94752</v>
      </c>
      <c r="J11" s="18">
        <v>95180</v>
      </c>
      <c r="K11" s="18">
        <v>144320</v>
      </c>
      <c r="L11" s="18">
        <v>78926</v>
      </c>
      <c r="M11" s="18">
        <v>101220</v>
      </c>
      <c r="N11" s="18">
        <v>97123</v>
      </c>
      <c r="O11" s="19">
        <v>1213974</v>
      </c>
      <c r="P11" s="56">
        <v>7.4966326152068304E-3</v>
      </c>
      <c r="Q11" s="70"/>
    </row>
    <row r="12" spans="2:17" x14ac:dyDescent="0.3">
      <c r="B12" s="51">
        <v>2016</v>
      </c>
      <c r="C12" s="21">
        <v>127260</v>
      </c>
      <c r="D12" s="21">
        <v>103572</v>
      </c>
      <c r="E12" s="21">
        <v>93168</v>
      </c>
      <c r="F12" s="21">
        <v>112464</v>
      </c>
      <c r="G12" s="21">
        <v>75300</v>
      </c>
      <c r="H12" s="21">
        <v>90720</v>
      </c>
      <c r="I12" s="21">
        <v>94740</v>
      </c>
      <c r="J12" s="21">
        <v>95160</v>
      </c>
      <c r="K12" s="21">
        <v>143784</v>
      </c>
      <c r="L12" s="21">
        <v>77388</v>
      </c>
      <c r="M12" s="21">
        <v>94262</v>
      </c>
      <c r="N12" s="21">
        <v>97123</v>
      </c>
      <c r="O12" s="22">
        <v>1204941</v>
      </c>
      <c r="P12" s="56">
        <v>1.6099000716785401E-2</v>
      </c>
      <c r="Q12" s="70"/>
    </row>
    <row r="13" spans="2:17" x14ac:dyDescent="0.3">
      <c r="B13" s="50">
        <v>2015</v>
      </c>
      <c r="C13" s="18">
        <v>127226</v>
      </c>
      <c r="D13" s="18">
        <v>103547</v>
      </c>
      <c r="E13" s="18">
        <v>93131</v>
      </c>
      <c r="F13" s="18">
        <v>112460</v>
      </c>
      <c r="G13" s="18">
        <v>75728</v>
      </c>
      <c r="H13" s="18">
        <v>90679</v>
      </c>
      <c r="I13" s="18">
        <v>94777</v>
      </c>
      <c r="J13" s="18">
        <v>95194</v>
      </c>
      <c r="K13" s="18">
        <v>142858</v>
      </c>
      <c r="L13" s="18">
        <v>79200</v>
      </c>
      <c r="M13" s="18">
        <v>81915</v>
      </c>
      <c r="N13" s="18">
        <v>89135</v>
      </c>
      <c r="O13" s="19">
        <v>1185850</v>
      </c>
      <c r="P13" s="56">
        <v>-2.7300548832653999E-2</v>
      </c>
      <c r="Q13" s="70"/>
    </row>
    <row r="14" spans="2:17" x14ac:dyDescent="0.3">
      <c r="B14" s="51">
        <v>2014</v>
      </c>
      <c r="C14" s="21">
        <v>127247</v>
      </c>
      <c r="D14" s="21">
        <v>103219</v>
      </c>
      <c r="E14" s="21">
        <v>93417</v>
      </c>
      <c r="F14" s="21">
        <v>112514</v>
      </c>
      <c r="G14" s="21">
        <v>74538</v>
      </c>
      <c r="H14" s="21">
        <v>90812</v>
      </c>
      <c r="I14" s="21">
        <v>94727</v>
      </c>
      <c r="J14" s="21">
        <v>95267</v>
      </c>
      <c r="K14" s="21">
        <v>145271</v>
      </c>
      <c r="L14" s="21">
        <v>78135</v>
      </c>
      <c r="M14" s="21">
        <v>109553</v>
      </c>
      <c r="N14" s="21">
        <v>94433</v>
      </c>
      <c r="O14" s="22">
        <v>1219133</v>
      </c>
      <c r="P14" s="56">
        <v>-1.1053010204165E-3</v>
      </c>
      <c r="Q14" s="70"/>
    </row>
    <row r="15" spans="2:17" x14ac:dyDescent="0.3">
      <c r="B15" s="50">
        <v>2013</v>
      </c>
      <c r="C15" s="18">
        <v>127376</v>
      </c>
      <c r="D15" s="18">
        <v>103774</v>
      </c>
      <c r="E15" s="18">
        <v>93494</v>
      </c>
      <c r="F15" s="18">
        <v>112560</v>
      </c>
      <c r="G15" s="18">
        <v>74249</v>
      </c>
      <c r="H15" s="18">
        <v>90989</v>
      </c>
      <c r="I15" s="18">
        <v>94668</v>
      </c>
      <c r="J15" s="18">
        <v>95278</v>
      </c>
      <c r="K15" s="18">
        <v>146041</v>
      </c>
      <c r="L15" s="18">
        <v>78201</v>
      </c>
      <c r="M15" s="18">
        <v>109869</v>
      </c>
      <c r="N15" s="18">
        <v>93983</v>
      </c>
      <c r="O15" s="19">
        <v>1220482</v>
      </c>
      <c r="P15" s="56">
        <v>-5.4211460728625905E-4</v>
      </c>
      <c r="Q15" s="70"/>
    </row>
    <row r="16" spans="2:17" x14ac:dyDescent="0.3">
      <c r="B16" s="51">
        <v>2012</v>
      </c>
      <c r="C16" s="21">
        <v>127649</v>
      </c>
      <c r="D16" s="21">
        <v>103938</v>
      </c>
      <c r="E16" s="21">
        <v>93022</v>
      </c>
      <c r="F16" s="21">
        <v>112487</v>
      </c>
      <c r="G16" s="21">
        <v>75021</v>
      </c>
      <c r="H16" s="21">
        <v>90702</v>
      </c>
      <c r="I16" s="21">
        <v>94846</v>
      </c>
      <c r="J16" s="21">
        <v>95004</v>
      </c>
      <c r="K16" s="21">
        <v>143647</v>
      </c>
      <c r="L16" s="21">
        <v>79204</v>
      </c>
      <c r="M16" s="21">
        <v>110686</v>
      </c>
      <c r="N16" s="21">
        <v>94938</v>
      </c>
      <c r="O16" s="22">
        <v>1221144</v>
      </c>
      <c r="P16" s="56">
        <v>1.14285714285711E-3</v>
      </c>
      <c r="Q16" s="70"/>
    </row>
    <row r="17" spans="2:17" x14ac:dyDescent="0.3">
      <c r="B17" s="50">
        <v>2011</v>
      </c>
      <c r="C17" s="18">
        <v>127315</v>
      </c>
      <c r="D17" s="18">
        <v>103656</v>
      </c>
      <c r="E17" s="18">
        <v>92819</v>
      </c>
      <c r="F17" s="18">
        <v>112368</v>
      </c>
      <c r="G17" s="18">
        <v>76441</v>
      </c>
      <c r="H17" s="18">
        <v>90506</v>
      </c>
      <c r="I17" s="18">
        <v>94802</v>
      </c>
      <c r="J17" s="18">
        <v>95149</v>
      </c>
      <c r="K17" s="18">
        <v>141033</v>
      </c>
      <c r="L17" s="18">
        <v>79887</v>
      </c>
      <c r="M17" s="18">
        <v>110183</v>
      </c>
      <c r="N17" s="18">
        <v>95591</v>
      </c>
      <c r="O17" s="19">
        <v>1219750</v>
      </c>
      <c r="P17" s="56">
        <v>3.1837049574834401E-3</v>
      </c>
      <c r="Q17" s="70"/>
    </row>
    <row r="18" spans="2:17" x14ac:dyDescent="0.3">
      <c r="B18" s="51">
        <v>2010</v>
      </c>
      <c r="C18" s="21">
        <v>126542</v>
      </c>
      <c r="D18" s="21">
        <v>103146</v>
      </c>
      <c r="E18" s="21">
        <v>92899</v>
      </c>
      <c r="F18" s="21">
        <v>112369</v>
      </c>
      <c r="G18" s="21">
        <v>78388</v>
      </c>
      <c r="H18" s="21">
        <v>90385</v>
      </c>
      <c r="I18" s="21">
        <v>94843</v>
      </c>
      <c r="J18" s="21">
        <v>95278</v>
      </c>
      <c r="K18" s="21">
        <v>138298</v>
      </c>
      <c r="L18" s="21">
        <v>80951</v>
      </c>
      <c r="M18" s="21">
        <v>109570</v>
      </c>
      <c r="N18" s="21">
        <v>93210</v>
      </c>
      <c r="O18" s="22">
        <v>1215879</v>
      </c>
      <c r="P18" s="56">
        <v>-2.0822116584154901E-3</v>
      </c>
      <c r="Q18" s="70"/>
    </row>
    <row r="19" spans="2:17" x14ac:dyDescent="0.3">
      <c r="B19" s="50">
        <v>2009</v>
      </c>
      <c r="C19" s="18">
        <v>127350</v>
      </c>
      <c r="D19" s="18">
        <v>101583</v>
      </c>
      <c r="E19" s="18">
        <v>94852</v>
      </c>
      <c r="F19" s="18">
        <v>112784</v>
      </c>
      <c r="G19" s="18">
        <v>68590</v>
      </c>
      <c r="H19" s="18">
        <v>91479</v>
      </c>
      <c r="I19" s="18">
        <v>94477</v>
      </c>
      <c r="J19" s="18">
        <v>95631</v>
      </c>
      <c r="K19" s="18">
        <v>157337</v>
      </c>
      <c r="L19" s="18">
        <v>72434</v>
      </c>
      <c r="M19" s="18">
        <v>107458</v>
      </c>
      <c r="N19" s="18">
        <v>94441</v>
      </c>
      <c r="O19" s="19">
        <v>1218416</v>
      </c>
      <c r="P19" s="56">
        <v>-1.43094755781067E-2</v>
      </c>
      <c r="Q19" s="70"/>
    </row>
    <row r="20" spans="2:17" x14ac:dyDescent="0.3">
      <c r="B20" s="51">
        <v>2008</v>
      </c>
      <c r="C20" s="21">
        <v>128024</v>
      </c>
      <c r="D20" s="21">
        <v>106551</v>
      </c>
      <c r="E20" s="21">
        <v>93878</v>
      </c>
      <c r="F20" s="21">
        <v>112793</v>
      </c>
      <c r="G20" s="21">
        <v>72808</v>
      </c>
      <c r="H20" s="21">
        <v>91874</v>
      </c>
      <c r="I20" s="21">
        <v>94372</v>
      </c>
      <c r="J20" s="21">
        <v>95335</v>
      </c>
      <c r="K20" s="21">
        <v>149891</v>
      </c>
      <c r="L20" s="21">
        <v>78532</v>
      </c>
      <c r="M20" s="21">
        <v>111447</v>
      </c>
      <c r="N20" s="21">
        <v>100599</v>
      </c>
      <c r="O20" s="22">
        <v>1236104</v>
      </c>
      <c r="P20" s="56">
        <v>1.6147661125182101E-2</v>
      </c>
      <c r="Q20" s="70"/>
    </row>
    <row r="21" spans="2:17" x14ac:dyDescent="0.3">
      <c r="B21" s="50">
        <v>2007</v>
      </c>
      <c r="C21" s="18">
        <v>129016</v>
      </c>
      <c r="D21" s="18">
        <v>104755</v>
      </c>
      <c r="E21" s="18">
        <v>90660</v>
      </c>
      <c r="F21" s="18">
        <v>112121</v>
      </c>
      <c r="G21" s="18">
        <v>78877</v>
      </c>
      <c r="H21" s="18">
        <v>89266</v>
      </c>
      <c r="I21" s="18">
        <v>95738</v>
      </c>
      <c r="J21" s="18">
        <v>93634</v>
      </c>
      <c r="K21" s="18">
        <v>131679</v>
      </c>
      <c r="L21" s="18">
        <v>84213</v>
      </c>
      <c r="M21" s="18">
        <v>114771</v>
      </c>
      <c r="N21" s="18">
        <v>91731</v>
      </c>
      <c r="O21" s="19">
        <v>1216461</v>
      </c>
      <c r="P21" s="56">
        <v>2.3219348688206E-3</v>
      </c>
      <c r="Q21" s="70"/>
    </row>
    <row r="22" spans="2:17" x14ac:dyDescent="0.3">
      <c r="B22" s="51">
        <v>2006</v>
      </c>
      <c r="C22" s="21">
        <v>125642</v>
      </c>
      <c r="D22" s="21">
        <v>102246</v>
      </c>
      <c r="E22" s="21">
        <v>91805</v>
      </c>
      <c r="F22" s="21">
        <v>111774</v>
      </c>
      <c r="G22" s="21">
        <v>83545</v>
      </c>
      <c r="H22" s="21">
        <v>89527</v>
      </c>
      <c r="I22" s="21">
        <v>94582</v>
      </c>
      <c r="J22" s="21">
        <v>95873</v>
      </c>
      <c r="K22" s="21">
        <v>127960</v>
      </c>
      <c r="L22" s="21">
        <v>83303</v>
      </c>
      <c r="M22" s="21">
        <v>107669</v>
      </c>
      <c r="N22" s="21">
        <v>99717</v>
      </c>
      <c r="O22" s="22">
        <v>1213643</v>
      </c>
      <c r="P22" s="56">
        <v>-3.2947762146806598E-4</v>
      </c>
      <c r="Q22" s="70"/>
    </row>
    <row r="23" spans="2:17" x14ac:dyDescent="0.3">
      <c r="B23" s="50">
        <v>2005</v>
      </c>
      <c r="C23" s="18">
        <v>122677</v>
      </c>
      <c r="D23" s="18">
        <v>100598</v>
      </c>
      <c r="E23" s="18">
        <v>93303</v>
      </c>
      <c r="F23" s="18">
        <v>112373</v>
      </c>
      <c r="G23" s="18">
        <v>88121</v>
      </c>
      <c r="H23" s="18">
        <v>89779</v>
      </c>
      <c r="I23" s="18">
        <v>95048</v>
      </c>
      <c r="J23" s="18">
        <v>95889</v>
      </c>
      <c r="K23" s="18">
        <v>124621</v>
      </c>
      <c r="L23" s="18">
        <v>86275</v>
      </c>
      <c r="M23" s="18">
        <v>106503</v>
      </c>
      <c r="N23" s="18">
        <v>98856</v>
      </c>
      <c r="O23" s="19">
        <v>1214043</v>
      </c>
      <c r="P23" s="56">
        <v>-9.5296078836118001E-2</v>
      </c>
      <c r="Q23" s="70"/>
    </row>
    <row r="24" spans="2:17" x14ac:dyDescent="0.3">
      <c r="B24" s="51">
        <v>2004</v>
      </c>
      <c r="C24" s="21">
        <v>131391</v>
      </c>
      <c r="D24" s="21">
        <v>93765</v>
      </c>
      <c r="E24" s="21">
        <v>104616</v>
      </c>
      <c r="F24" s="21">
        <v>114665</v>
      </c>
      <c r="G24" s="21">
        <v>100403</v>
      </c>
      <c r="H24" s="21">
        <v>96949</v>
      </c>
      <c r="I24" s="21">
        <v>92642</v>
      </c>
      <c r="J24" s="21">
        <v>97425</v>
      </c>
      <c r="K24" s="21">
        <v>252533</v>
      </c>
      <c r="L24" s="21">
        <v>114153</v>
      </c>
      <c r="M24" s="21">
        <v>62079</v>
      </c>
      <c r="N24" s="21">
        <v>81302</v>
      </c>
      <c r="O24" s="22">
        <v>1341923</v>
      </c>
      <c r="P24" s="56">
        <v>4.3539559573041897E-2</v>
      </c>
      <c r="Q24" s="70"/>
    </row>
    <row r="25" spans="2:17" x14ac:dyDescent="0.3">
      <c r="B25" s="50">
        <v>2003</v>
      </c>
      <c r="C25" s="18">
        <v>131391</v>
      </c>
      <c r="D25" s="18">
        <v>92784</v>
      </c>
      <c r="E25" s="18">
        <v>89005</v>
      </c>
      <c r="F25" s="18">
        <v>112837</v>
      </c>
      <c r="G25" s="18">
        <v>93899</v>
      </c>
      <c r="H25" s="18">
        <v>93851</v>
      </c>
      <c r="I25" s="18">
        <v>93851</v>
      </c>
      <c r="J25" s="18">
        <v>93851</v>
      </c>
      <c r="K25" s="18">
        <v>112662</v>
      </c>
      <c r="L25" s="18">
        <v>109021</v>
      </c>
      <c r="M25" s="18">
        <v>131391</v>
      </c>
      <c r="N25" s="18">
        <v>131391</v>
      </c>
      <c r="O25" s="19">
        <v>1285934</v>
      </c>
      <c r="P25" s="56">
        <v>0.149943930649278</v>
      </c>
      <c r="Q25" s="70"/>
    </row>
    <row r="26" spans="2:17" x14ac:dyDescent="0.3">
      <c r="B26" s="51">
        <v>2002</v>
      </c>
      <c r="C26" s="21">
        <v>133979</v>
      </c>
      <c r="D26" s="21">
        <v>95773</v>
      </c>
      <c r="E26" s="21">
        <v>74569</v>
      </c>
      <c r="F26" s="21">
        <v>108762</v>
      </c>
      <c r="G26" s="21">
        <v>109226</v>
      </c>
      <c r="H26" s="21">
        <v>76223</v>
      </c>
      <c r="I26" s="21">
        <v>102567</v>
      </c>
      <c r="J26" s="21">
        <v>85135</v>
      </c>
      <c r="K26" s="21">
        <v>40621</v>
      </c>
      <c r="L26" s="21">
        <v>112621</v>
      </c>
      <c r="M26" s="21">
        <v>131391</v>
      </c>
      <c r="N26" s="21">
        <v>47391</v>
      </c>
      <c r="O26" s="22">
        <v>1118258</v>
      </c>
      <c r="P26" s="56">
        <v>-6.77594207103068E-2</v>
      </c>
      <c r="Q26" s="70"/>
    </row>
    <row r="27" spans="2:17" x14ac:dyDescent="0.3">
      <c r="B27" s="50">
        <v>2001</v>
      </c>
      <c r="C27" s="18">
        <v>108774</v>
      </c>
      <c r="D27" s="18">
        <v>89699</v>
      </c>
      <c r="E27" s="18">
        <v>97531</v>
      </c>
      <c r="F27" s="18">
        <v>110040</v>
      </c>
      <c r="G27" s="18">
        <v>106881</v>
      </c>
      <c r="H27" s="18">
        <v>90833</v>
      </c>
      <c r="I27" s="18">
        <v>88801</v>
      </c>
      <c r="J27" s="18">
        <v>107065</v>
      </c>
      <c r="K27" s="18">
        <v>109362</v>
      </c>
      <c r="L27" s="18">
        <v>78749</v>
      </c>
      <c r="M27" s="18">
        <v>72156</v>
      </c>
      <c r="N27" s="18">
        <v>139647</v>
      </c>
      <c r="O27" s="19">
        <v>1199538</v>
      </c>
      <c r="P27" s="56">
        <v>-1.3579200214464701E-2</v>
      </c>
      <c r="Q27" s="70"/>
    </row>
    <row r="28" spans="2:17" x14ac:dyDescent="0.3">
      <c r="B28" s="51">
        <v>2000</v>
      </c>
      <c r="C28" s="21">
        <v>107848</v>
      </c>
      <c r="D28" s="21">
        <v>92364</v>
      </c>
      <c r="E28" s="21">
        <v>100794</v>
      </c>
      <c r="F28" s="21">
        <v>115369</v>
      </c>
      <c r="G28" s="21">
        <v>111001</v>
      </c>
      <c r="H28" s="21">
        <v>91038</v>
      </c>
      <c r="I28" s="21">
        <v>97381</v>
      </c>
      <c r="J28" s="21">
        <v>95969</v>
      </c>
      <c r="K28" s="21">
        <v>107928</v>
      </c>
      <c r="L28" s="21">
        <v>101136</v>
      </c>
      <c r="M28" s="21">
        <v>100673</v>
      </c>
      <c r="N28" s="21">
        <v>94550</v>
      </c>
      <c r="O28" s="22">
        <v>1216051</v>
      </c>
      <c r="P28" s="56">
        <v>-5.01806601951915E-3</v>
      </c>
      <c r="Q28" s="70"/>
    </row>
    <row r="29" spans="2:17" x14ac:dyDescent="0.3">
      <c r="B29" s="50">
        <v>1999</v>
      </c>
      <c r="C29" s="18">
        <v>107454</v>
      </c>
      <c r="D29" s="18">
        <v>93204</v>
      </c>
      <c r="E29" s="18">
        <v>100747</v>
      </c>
      <c r="F29" s="18">
        <v>112468</v>
      </c>
      <c r="G29" s="18">
        <v>106885</v>
      </c>
      <c r="H29" s="18">
        <v>95342</v>
      </c>
      <c r="I29" s="18">
        <v>98882</v>
      </c>
      <c r="J29" s="18">
        <v>96179</v>
      </c>
      <c r="K29" s="18">
        <v>110051</v>
      </c>
      <c r="L29" s="18">
        <v>101910</v>
      </c>
      <c r="M29" s="18">
        <v>105212</v>
      </c>
      <c r="N29" s="18">
        <v>93850</v>
      </c>
      <c r="O29" s="19">
        <v>1222184</v>
      </c>
      <c r="P29" s="56">
        <v>1.17350216223733E-2</v>
      </c>
      <c r="Q29" s="70"/>
    </row>
    <row r="30" spans="2:17" x14ac:dyDescent="0.3">
      <c r="B30" s="51">
        <v>1998</v>
      </c>
      <c r="C30" s="21">
        <v>103509</v>
      </c>
      <c r="D30" s="21">
        <v>88741</v>
      </c>
      <c r="E30" s="21">
        <v>97672</v>
      </c>
      <c r="F30" s="21">
        <v>111240</v>
      </c>
      <c r="G30" s="21">
        <v>106155</v>
      </c>
      <c r="H30" s="21">
        <v>95778</v>
      </c>
      <c r="I30" s="21">
        <v>97929</v>
      </c>
      <c r="J30" s="21">
        <v>97799</v>
      </c>
      <c r="K30" s="21">
        <v>110168</v>
      </c>
      <c r="L30" s="21">
        <v>100945</v>
      </c>
      <c r="M30" s="21">
        <v>103239</v>
      </c>
      <c r="N30" s="21">
        <v>94833</v>
      </c>
      <c r="O30" s="22">
        <v>1208008</v>
      </c>
      <c r="P30" s="56">
        <v>5.93899786489205E-3</v>
      </c>
      <c r="Q30" s="70"/>
    </row>
    <row r="31" spans="2:17" x14ac:dyDescent="0.3">
      <c r="B31" s="50">
        <v>1997</v>
      </c>
      <c r="C31" s="18">
        <v>97650</v>
      </c>
      <c r="D31" s="18">
        <v>88835</v>
      </c>
      <c r="E31" s="18">
        <v>98454</v>
      </c>
      <c r="F31" s="18">
        <v>111478</v>
      </c>
      <c r="G31" s="18">
        <v>108326</v>
      </c>
      <c r="H31" s="18">
        <v>95508</v>
      </c>
      <c r="I31" s="18">
        <v>94283</v>
      </c>
      <c r="J31" s="18">
        <v>98955</v>
      </c>
      <c r="K31" s="18">
        <v>109598</v>
      </c>
      <c r="L31" s="18">
        <v>103029</v>
      </c>
      <c r="M31" s="18">
        <v>102396</v>
      </c>
      <c r="N31" s="18">
        <v>92364</v>
      </c>
      <c r="O31" s="19">
        <v>1200876</v>
      </c>
      <c r="P31" s="56">
        <v>2.60687682314764E-2</v>
      </c>
      <c r="Q31" s="70"/>
    </row>
    <row r="32" spans="2:17" x14ac:dyDescent="0.3">
      <c r="B32" s="51">
        <v>1996</v>
      </c>
      <c r="C32" s="21">
        <v>89880</v>
      </c>
      <c r="D32" s="21">
        <v>93786</v>
      </c>
      <c r="E32" s="21">
        <v>92277</v>
      </c>
      <c r="F32" s="21">
        <v>110311</v>
      </c>
      <c r="G32" s="21">
        <v>102021</v>
      </c>
      <c r="H32" s="21">
        <v>91332</v>
      </c>
      <c r="I32" s="21">
        <v>93856</v>
      </c>
      <c r="J32" s="21">
        <v>98338</v>
      </c>
      <c r="K32" s="21">
        <v>103464</v>
      </c>
      <c r="L32" s="21">
        <v>100373</v>
      </c>
      <c r="M32" s="21">
        <v>100724</v>
      </c>
      <c r="N32" s="21">
        <v>94004</v>
      </c>
      <c r="O32" s="22">
        <v>1170366</v>
      </c>
      <c r="P32" s="56">
        <v>8.66585208238939E-2</v>
      </c>
      <c r="Q32" s="70"/>
    </row>
    <row r="33" spans="2:17" x14ac:dyDescent="0.3">
      <c r="B33" s="50">
        <v>1995</v>
      </c>
      <c r="C33" s="18">
        <v>76020</v>
      </c>
      <c r="D33" s="18">
        <v>73920</v>
      </c>
      <c r="E33" s="18">
        <v>84735</v>
      </c>
      <c r="F33" s="18">
        <v>109785</v>
      </c>
      <c r="G33" s="18">
        <v>94810</v>
      </c>
      <c r="H33" s="18">
        <v>90087</v>
      </c>
      <c r="I33" s="18">
        <v>95125</v>
      </c>
      <c r="J33" s="18">
        <v>92625</v>
      </c>
      <c r="K33" s="18">
        <v>103500</v>
      </c>
      <c r="L33" s="18">
        <v>95250</v>
      </c>
      <c r="M33" s="18">
        <v>87325</v>
      </c>
      <c r="N33" s="18">
        <v>73850</v>
      </c>
      <c r="O33" s="19">
        <v>1077032</v>
      </c>
      <c r="P33" s="56">
        <v>6.7359963281843295E-4</v>
      </c>
      <c r="Q33" s="70"/>
    </row>
    <row r="34" spans="2:17" x14ac:dyDescent="0.3">
      <c r="B34" s="51">
        <v>1994</v>
      </c>
      <c r="C34" s="21">
        <v>75950</v>
      </c>
      <c r="D34" s="21">
        <v>73850</v>
      </c>
      <c r="E34" s="21">
        <v>84630</v>
      </c>
      <c r="F34" s="21">
        <v>109710</v>
      </c>
      <c r="G34" s="21">
        <v>94875</v>
      </c>
      <c r="H34" s="21">
        <v>90000</v>
      </c>
      <c r="I34" s="21">
        <v>94875</v>
      </c>
      <c r="J34" s="21">
        <v>92375</v>
      </c>
      <c r="K34" s="21">
        <v>103050</v>
      </c>
      <c r="L34" s="21">
        <v>95100</v>
      </c>
      <c r="M34" s="21">
        <v>87027</v>
      </c>
      <c r="N34" s="21">
        <v>74865</v>
      </c>
      <c r="O34" s="22">
        <v>1076307</v>
      </c>
      <c r="P34" s="56">
        <v>9.997842326121551E-4</v>
      </c>
      <c r="Q34" s="70"/>
    </row>
    <row r="35" spans="2:17" x14ac:dyDescent="0.3">
      <c r="B35" s="50">
        <v>1993</v>
      </c>
      <c r="C35" s="18">
        <v>75671</v>
      </c>
      <c r="D35" s="18">
        <v>73781</v>
      </c>
      <c r="E35" s="18">
        <v>84593</v>
      </c>
      <c r="F35" s="18">
        <v>109673</v>
      </c>
      <c r="G35" s="18">
        <v>94767</v>
      </c>
      <c r="H35" s="18">
        <v>89999</v>
      </c>
      <c r="I35" s="18">
        <v>94786</v>
      </c>
      <c r="J35" s="18">
        <v>92294</v>
      </c>
      <c r="K35" s="18">
        <v>102900</v>
      </c>
      <c r="L35" s="18">
        <v>94998</v>
      </c>
      <c r="M35" s="18">
        <v>86940</v>
      </c>
      <c r="N35" s="18">
        <v>74830</v>
      </c>
      <c r="O35" s="19">
        <v>1075232</v>
      </c>
      <c r="P35" s="56">
        <v>2.83328248567578E-2</v>
      </c>
      <c r="Q35" s="70"/>
    </row>
    <row r="36" spans="2:17" x14ac:dyDescent="0.3">
      <c r="B36" s="51">
        <v>1992</v>
      </c>
      <c r="C36" s="21">
        <v>73178</v>
      </c>
      <c r="D36" s="21">
        <v>71222</v>
      </c>
      <c r="E36" s="21">
        <v>81425</v>
      </c>
      <c r="F36" s="21">
        <v>101077</v>
      </c>
      <c r="G36" s="21">
        <v>87029</v>
      </c>
      <c r="H36" s="21">
        <v>88767</v>
      </c>
      <c r="I36" s="21">
        <v>91200</v>
      </c>
      <c r="J36" s="21">
        <v>91800</v>
      </c>
      <c r="K36" s="21">
        <v>103291</v>
      </c>
      <c r="L36" s="21">
        <v>94993</v>
      </c>
      <c r="M36" s="21">
        <v>86890</v>
      </c>
      <c r="N36" s="21">
        <v>74735</v>
      </c>
      <c r="O36" s="22">
        <v>1045607</v>
      </c>
      <c r="P36" s="56">
        <v>4.9951700135159302E-2</v>
      </c>
      <c r="Q36" s="70"/>
    </row>
    <row r="37" spans="2:17" x14ac:dyDescent="0.3">
      <c r="B37" s="50">
        <v>1991</v>
      </c>
      <c r="C37" s="18">
        <v>67028</v>
      </c>
      <c r="D37" s="18">
        <v>68937</v>
      </c>
      <c r="E37" s="18">
        <v>72814</v>
      </c>
      <c r="F37" s="18">
        <v>94802</v>
      </c>
      <c r="G37" s="18">
        <v>90690</v>
      </c>
      <c r="H37" s="18">
        <v>80352</v>
      </c>
      <c r="I37" s="18">
        <v>107555</v>
      </c>
      <c r="J37" s="18">
        <v>87343</v>
      </c>
      <c r="K37" s="18">
        <v>88819</v>
      </c>
      <c r="L37" s="18">
        <v>89644</v>
      </c>
      <c r="M37" s="18">
        <v>79569</v>
      </c>
      <c r="N37" s="18">
        <v>68309</v>
      </c>
      <c r="O37" s="19">
        <v>995862</v>
      </c>
      <c r="P37" s="56">
        <v>9.4617276025768901E-2</v>
      </c>
      <c r="Q37" s="70"/>
    </row>
    <row r="38" spans="2:17" x14ac:dyDescent="0.3">
      <c r="B38" s="51">
        <v>1990</v>
      </c>
      <c r="C38" s="21">
        <v>70373</v>
      </c>
      <c r="D38" s="21">
        <v>64450</v>
      </c>
      <c r="E38" s="21">
        <v>66503</v>
      </c>
      <c r="F38" s="21">
        <v>88215</v>
      </c>
      <c r="G38" s="21">
        <v>81066</v>
      </c>
      <c r="H38" s="21">
        <v>75471</v>
      </c>
      <c r="I38" s="21">
        <v>77944</v>
      </c>
      <c r="J38" s="21">
        <v>78022</v>
      </c>
      <c r="K38" s="21">
        <v>81331</v>
      </c>
      <c r="L38" s="21">
        <v>80743</v>
      </c>
      <c r="M38" s="21">
        <v>76136</v>
      </c>
      <c r="N38" s="21">
        <v>69527</v>
      </c>
      <c r="O38" s="22">
        <v>909781</v>
      </c>
      <c r="P38" s="56">
        <v>3.9516862508512302E-2</v>
      </c>
      <c r="Q38" s="70"/>
    </row>
    <row r="39" spans="2:17" x14ac:dyDescent="0.3">
      <c r="B39" s="50">
        <v>1989</v>
      </c>
      <c r="C39" s="18">
        <v>68638</v>
      </c>
      <c r="D39" s="18">
        <v>64907</v>
      </c>
      <c r="E39" s="18">
        <v>69043</v>
      </c>
      <c r="F39" s="18">
        <v>84625</v>
      </c>
      <c r="G39" s="18">
        <v>82941</v>
      </c>
      <c r="H39" s="18">
        <v>51177</v>
      </c>
      <c r="I39" s="18">
        <v>58763</v>
      </c>
      <c r="J39" s="18">
        <v>70613</v>
      </c>
      <c r="K39" s="18">
        <v>82431</v>
      </c>
      <c r="L39" s="18">
        <v>80820</v>
      </c>
      <c r="M39" s="18">
        <v>86738</v>
      </c>
      <c r="N39" s="18">
        <v>74500</v>
      </c>
      <c r="O39" s="19">
        <v>875196</v>
      </c>
      <c r="P39" s="56">
        <v>-5.7930235712271301E-2</v>
      </c>
      <c r="Q39" s="70"/>
    </row>
    <row r="40" spans="2:17" x14ac:dyDescent="0.3">
      <c r="B40" s="51">
        <v>1988</v>
      </c>
      <c r="C40" s="21">
        <v>64411</v>
      </c>
      <c r="D40" s="21">
        <v>66204</v>
      </c>
      <c r="E40" s="21">
        <v>70772</v>
      </c>
      <c r="F40" s="21">
        <v>77814</v>
      </c>
      <c r="G40" s="21">
        <v>87775</v>
      </c>
      <c r="H40" s="21">
        <v>76603</v>
      </c>
      <c r="I40" s="21">
        <v>94942</v>
      </c>
      <c r="J40" s="21">
        <v>74395</v>
      </c>
      <c r="K40" s="21">
        <v>85402</v>
      </c>
      <c r="L40" s="21">
        <v>87075</v>
      </c>
      <c r="M40" s="21">
        <v>79945</v>
      </c>
      <c r="N40" s="21">
        <v>63676</v>
      </c>
      <c r="O40" s="22">
        <v>929014</v>
      </c>
      <c r="P40" s="56">
        <v>0.118541992250993</v>
      </c>
      <c r="Q40" s="70"/>
    </row>
    <row r="41" spans="2:17" x14ac:dyDescent="0.3">
      <c r="B41" s="50">
        <v>1987</v>
      </c>
      <c r="C41" s="18">
        <v>64672</v>
      </c>
      <c r="D41" s="18">
        <v>62085</v>
      </c>
      <c r="E41" s="18">
        <v>60043</v>
      </c>
      <c r="F41" s="18">
        <v>71948</v>
      </c>
      <c r="G41" s="18">
        <v>79655</v>
      </c>
      <c r="H41" s="18">
        <v>72364</v>
      </c>
      <c r="I41" s="18">
        <v>70482</v>
      </c>
      <c r="J41" s="18">
        <v>74120</v>
      </c>
      <c r="K41" s="18">
        <v>66472</v>
      </c>
      <c r="L41" s="18">
        <v>75479</v>
      </c>
      <c r="M41" s="18">
        <v>69152</v>
      </c>
      <c r="N41" s="18">
        <v>64086</v>
      </c>
      <c r="O41" s="19">
        <v>830558</v>
      </c>
      <c r="P41" s="56">
        <v>3.36018477842892E-2</v>
      </c>
      <c r="Q41" s="70"/>
    </row>
    <row r="42" spans="2:17" x14ac:dyDescent="0.3">
      <c r="B42" s="51">
        <v>1986</v>
      </c>
      <c r="C42" s="21">
        <v>59395</v>
      </c>
      <c r="D42" s="21">
        <v>50584</v>
      </c>
      <c r="E42" s="21">
        <v>67177</v>
      </c>
      <c r="F42" s="21">
        <v>70178</v>
      </c>
      <c r="G42" s="21">
        <v>73006</v>
      </c>
      <c r="H42" s="21">
        <v>68737</v>
      </c>
      <c r="I42" s="21">
        <v>67762</v>
      </c>
      <c r="J42" s="21">
        <v>69536</v>
      </c>
      <c r="K42" s="21">
        <v>74191</v>
      </c>
      <c r="L42" s="21">
        <v>62108</v>
      </c>
      <c r="M42" s="21">
        <v>77830</v>
      </c>
      <c r="N42" s="21">
        <v>63053</v>
      </c>
      <c r="O42" s="22">
        <v>803557</v>
      </c>
      <c r="P42" s="56">
        <v>0.32750220959335202</v>
      </c>
      <c r="Q42" s="70"/>
    </row>
    <row r="43" spans="2:17" x14ac:dyDescent="0.3">
      <c r="B43" s="50">
        <v>1985</v>
      </c>
      <c r="C43" s="18">
        <v>16223</v>
      </c>
      <c r="D43" s="18">
        <v>24268</v>
      </c>
      <c r="E43" s="18">
        <v>26861</v>
      </c>
      <c r="F43" s="18">
        <v>20581</v>
      </c>
      <c r="G43" s="18">
        <v>62691</v>
      </c>
      <c r="H43" s="18">
        <v>76800</v>
      </c>
      <c r="I43" s="18">
        <v>63520</v>
      </c>
      <c r="J43" s="18">
        <v>60081</v>
      </c>
      <c r="K43" s="18">
        <v>64692</v>
      </c>
      <c r="L43" s="18">
        <v>66480</v>
      </c>
      <c r="M43" s="18">
        <v>61994</v>
      </c>
      <c r="N43" s="18">
        <v>61124</v>
      </c>
      <c r="O43" s="19">
        <v>605315</v>
      </c>
      <c r="P43" s="56">
        <v>0.12037069598968</v>
      </c>
      <c r="Q43" s="70"/>
    </row>
    <row r="44" spans="2:17" x14ac:dyDescent="0.3">
      <c r="B44" s="51">
        <v>1984</v>
      </c>
      <c r="C44" s="21">
        <v>13190</v>
      </c>
      <c r="D44" s="21">
        <v>20742</v>
      </c>
      <c r="E44" s="21">
        <v>22803</v>
      </c>
      <c r="F44" s="21">
        <v>16870</v>
      </c>
      <c r="G44" s="21">
        <v>80130</v>
      </c>
      <c r="H44" s="21">
        <v>89785</v>
      </c>
      <c r="I44" s="21">
        <v>60606</v>
      </c>
      <c r="J44" s="21">
        <v>61461</v>
      </c>
      <c r="K44" s="21">
        <v>66765</v>
      </c>
      <c r="L44" s="21">
        <v>35013</v>
      </c>
      <c r="M44" s="21">
        <v>35746</v>
      </c>
      <c r="N44" s="21">
        <v>37170</v>
      </c>
      <c r="O44" s="22">
        <v>540281</v>
      </c>
      <c r="P44" s="56">
        <v>0.11006759672084</v>
      </c>
      <c r="Q44" s="70"/>
    </row>
    <row r="45" spans="2:17" x14ac:dyDescent="0.3">
      <c r="B45" s="50">
        <v>1983</v>
      </c>
      <c r="C45" s="18">
        <v>13066</v>
      </c>
      <c r="D45" s="18">
        <v>19754</v>
      </c>
      <c r="E45" s="18">
        <v>21992</v>
      </c>
      <c r="F45" s="18">
        <v>13843</v>
      </c>
      <c r="G45" s="18">
        <v>63186</v>
      </c>
      <c r="H45" s="18">
        <v>71846</v>
      </c>
      <c r="I45" s="18">
        <v>67341</v>
      </c>
      <c r="J45" s="18">
        <v>52086</v>
      </c>
      <c r="K45" s="18">
        <v>57260</v>
      </c>
      <c r="L45" s="18">
        <v>41288</v>
      </c>
      <c r="M45" s="18">
        <v>40118</v>
      </c>
      <c r="N45" s="18">
        <v>24930</v>
      </c>
      <c r="O45" s="19">
        <v>486710</v>
      </c>
      <c r="P45" s="56">
        <v>2.9265909730137801E-2</v>
      </c>
      <c r="Q45" s="70"/>
    </row>
    <row r="46" spans="2:17" x14ac:dyDescent="0.3">
      <c r="B46" s="51">
        <v>1982</v>
      </c>
      <c r="C46" s="21">
        <v>13869</v>
      </c>
      <c r="D46" s="21">
        <v>18462</v>
      </c>
      <c r="E46" s="21">
        <v>19993</v>
      </c>
      <c r="F46" s="21">
        <v>15047</v>
      </c>
      <c r="G46" s="21">
        <v>63215</v>
      </c>
      <c r="H46" s="21">
        <v>66000</v>
      </c>
      <c r="I46" s="21">
        <v>63458</v>
      </c>
      <c r="J46" s="21">
        <v>51462</v>
      </c>
      <c r="K46" s="21">
        <v>55763</v>
      </c>
      <c r="L46" s="21">
        <v>40924</v>
      </c>
      <c r="M46" s="21">
        <v>39550</v>
      </c>
      <c r="N46" s="21">
        <v>25128</v>
      </c>
      <c r="O46" s="22">
        <v>472871</v>
      </c>
      <c r="P46" s="56">
        <v>7.2926735189345004E-2</v>
      </c>
      <c r="Q46" s="70"/>
    </row>
    <row r="47" spans="2:17" x14ac:dyDescent="0.3">
      <c r="B47" s="50">
        <v>1981</v>
      </c>
      <c r="C47" s="18">
        <v>16918</v>
      </c>
      <c r="D47" s="18">
        <v>23078</v>
      </c>
      <c r="E47" s="18">
        <v>17538</v>
      </c>
      <c r="F47" s="18">
        <v>16007</v>
      </c>
      <c r="G47" s="18">
        <v>58356</v>
      </c>
      <c r="H47" s="18">
        <v>66526</v>
      </c>
      <c r="I47" s="18">
        <v>38518</v>
      </c>
      <c r="J47" s="18">
        <v>43919</v>
      </c>
      <c r="K47" s="18">
        <v>41652</v>
      </c>
      <c r="L47" s="18">
        <v>36836</v>
      </c>
      <c r="M47" s="18">
        <v>53861</v>
      </c>
      <c r="N47" s="18">
        <v>27521</v>
      </c>
      <c r="O47" s="19">
        <v>440730</v>
      </c>
      <c r="P47" s="56">
        <v>0.292596014253662</v>
      </c>
      <c r="Q47" s="70"/>
    </row>
    <row r="48" spans="2:17" x14ac:dyDescent="0.3">
      <c r="B48" s="51">
        <v>1980</v>
      </c>
      <c r="C48" s="21">
        <v>11668</v>
      </c>
      <c r="D48" s="21">
        <v>17752</v>
      </c>
      <c r="E48" s="21">
        <v>20393</v>
      </c>
      <c r="F48" s="21">
        <v>13611</v>
      </c>
      <c r="G48" s="21">
        <v>45968</v>
      </c>
      <c r="H48" s="21">
        <v>34278</v>
      </c>
      <c r="I48" s="21">
        <v>37363</v>
      </c>
      <c r="J48" s="21">
        <v>40174</v>
      </c>
      <c r="K48" s="21">
        <v>25017</v>
      </c>
      <c r="L48" s="21">
        <v>34817</v>
      </c>
      <c r="M48" s="21">
        <v>41115</v>
      </c>
      <c r="N48" s="21">
        <v>18809</v>
      </c>
      <c r="O48" s="22">
        <v>340965</v>
      </c>
      <c r="P48" s="56">
        <v>-0.13780808824087201</v>
      </c>
      <c r="Q48" s="70"/>
    </row>
    <row r="49" spans="2:17" x14ac:dyDescent="0.3">
      <c r="B49" s="52">
        <v>1979</v>
      </c>
      <c r="C49" s="24">
        <v>21607</v>
      </c>
      <c r="D49" s="24">
        <v>21133</v>
      </c>
      <c r="E49" s="24">
        <v>20504</v>
      </c>
      <c r="F49" s="24">
        <v>31304</v>
      </c>
      <c r="G49" s="24">
        <v>45867</v>
      </c>
      <c r="H49" s="24">
        <v>38364</v>
      </c>
      <c r="I49" s="24">
        <v>39253</v>
      </c>
      <c r="J49" s="24">
        <v>55033</v>
      </c>
      <c r="K49" s="24">
        <v>23601</v>
      </c>
      <c r="L49" s="24">
        <v>35894</v>
      </c>
      <c r="M49" s="24">
        <v>41530</v>
      </c>
      <c r="N49" s="24">
        <v>21373</v>
      </c>
      <c r="O49" s="25">
        <v>395463</v>
      </c>
      <c r="P49" s="71" t="s">
        <v>2</v>
      </c>
      <c r="Q49" s="72"/>
    </row>
    <row r="50" spans="2:17" ht="8.15" customHeight="1" x14ac:dyDescent="0.3"/>
  </sheetData>
  <mergeCells count="46">
    <mergeCell ref="P15:Q15"/>
    <mergeCell ref="B2:P2"/>
    <mergeCell ref="B4:P4"/>
    <mergeCell ref="P6:Q6"/>
    <mergeCell ref="P7:Q7"/>
    <mergeCell ref="P8:Q8"/>
    <mergeCell ref="P9:Q9"/>
    <mergeCell ref="P10:Q10"/>
    <mergeCell ref="P11:Q11"/>
    <mergeCell ref="P12:Q12"/>
    <mergeCell ref="P13:Q13"/>
    <mergeCell ref="P14:Q14"/>
    <mergeCell ref="P27:Q27"/>
    <mergeCell ref="P16:Q16"/>
    <mergeCell ref="P17:Q17"/>
    <mergeCell ref="P18:Q18"/>
    <mergeCell ref="P19:Q19"/>
    <mergeCell ref="P20:Q20"/>
    <mergeCell ref="P21:Q21"/>
    <mergeCell ref="P22:Q22"/>
    <mergeCell ref="P23:Q23"/>
    <mergeCell ref="P24:Q24"/>
    <mergeCell ref="P25:Q25"/>
    <mergeCell ref="P26:Q26"/>
    <mergeCell ref="P39:Q39"/>
    <mergeCell ref="P28:Q28"/>
    <mergeCell ref="P29:Q29"/>
    <mergeCell ref="P30:Q30"/>
    <mergeCell ref="P31:Q31"/>
    <mergeCell ref="P32:Q32"/>
    <mergeCell ref="P33:Q33"/>
    <mergeCell ref="P34:Q34"/>
    <mergeCell ref="P35:Q35"/>
    <mergeCell ref="P36:Q36"/>
    <mergeCell ref="P37:Q37"/>
    <mergeCell ref="P38:Q38"/>
    <mergeCell ref="P46:Q46"/>
    <mergeCell ref="P47:Q47"/>
    <mergeCell ref="P48:Q48"/>
    <mergeCell ref="P49:Q49"/>
    <mergeCell ref="P40:Q40"/>
    <mergeCell ref="P41:Q41"/>
    <mergeCell ref="P42:Q42"/>
    <mergeCell ref="P43:Q43"/>
    <mergeCell ref="P44:Q44"/>
    <mergeCell ref="P45:Q45"/>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A776D2-09D3-4669-B9B9-F64AC81D1BD9}">
  <dimension ref="B1:Q50"/>
  <sheetViews>
    <sheetView topLeftCell="B1" workbookViewId="0">
      <selection activeCell="B6" sqref="B6:O7"/>
    </sheetView>
  </sheetViews>
  <sheetFormatPr defaultRowHeight="14" x14ac:dyDescent="0.3"/>
  <cols>
    <col min="1" max="1" width="1.33203125" style="12" customWidth="1"/>
    <col min="2" max="2" width="7.33203125" style="12" customWidth="1"/>
    <col min="3" max="14" width="8.25" style="12" customWidth="1"/>
    <col min="15" max="15" width="10.5" style="12" customWidth="1"/>
    <col min="16" max="16" width="6.1640625" style="12" customWidth="1"/>
    <col min="17" max="17" width="6.5" style="12" customWidth="1"/>
    <col min="18" max="18" width="40" style="12" customWidth="1"/>
    <col min="19" max="16384" width="8.6640625" style="12"/>
  </cols>
  <sheetData>
    <row r="1" spans="2:17" ht="9.4" customHeight="1" x14ac:dyDescent="0.3"/>
    <row r="2" spans="2:17" ht="20.399999999999999" customHeight="1" x14ac:dyDescent="0.3">
      <c r="B2" s="63" t="s">
        <v>57</v>
      </c>
      <c r="C2" s="64"/>
      <c r="D2" s="64"/>
      <c r="E2" s="64"/>
      <c r="F2" s="64"/>
      <c r="G2" s="64"/>
      <c r="H2" s="64"/>
      <c r="I2" s="64"/>
      <c r="J2" s="64"/>
      <c r="K2" s="64"/>
      <c r="L2" s="64"/>
      <c r="M2" s="64"/>
      <c r="N2" s="64"/>
      <c r="O2" s="64"/>
      <c r="P2" s="64"/>
    </row>
    <row r="3" spans="2:17" ht="5.75" customHeight="1" x14ac:dyDescent="0.3"/>
    <row r="4" spans="2:17" ht="13.5" customHeight="1" x14ac:dyDescent="0.3">
      <c r="B4" s="66" t="s">
        <v>1</v>
      </c>
      <c r="C4" s="64"/>
      <c r="D4" s="64"/>
      <c r="E4" s="64"/>
      <c r="F4" s="64"/>
      <c r="G4" s="64"/>
      <c r="H4" s="64"/>
      <c r="I4" s="64"/>
      <c r="J4" s="64"/>
      <c r="K4" s="64"/>
      <c r="L4" s="64"/>
      <c r="M4" s="64"/>
      <c r="N4" s="64"/>
      <c r="O4" s="64"/>
      <c r="P4" s="64"/>
    </row>
    <row r="5" spans="2:17" ht="10.25" customHeight="1" x14ac:dyDescent="0.3"/>
    <row r="6" spans="2:17" x14ac:dyDescent="0.3">
      <c r="B6" s="48" t="s">
        <v>2</v>
      </c>
      <c r="C6" s="49" t="s">
        <v>3</v>
      </c>
      <c r="D6" s="49" t="s">
        <v>4</v>
      </c>
      <c r="E6" s="49" t="s">
        <v>5</v>
      </c>
      <c r="F6" s="49" t="s">
        <v>6</v>
      </c>
      <c r="G6" s="49" t="s">
        <v>7</v>
      </c>
      <c r="H6" s="49" t="s">
        <v>8</v>
      </c>
      <c r="I6" s="49" t="s">
        <v>9</v>
      </c>
      <c r="J6" s="49" t="s">
        <v>10</v>
      </c>
      <c r="K6" s="49" t="s">
        <v>11</v>
      </c>
      <c r="L6" s="49" t="s">
        <v>12</v>
      </c>
      <c r="M6" s="49" t="s">
        <v>13</v>
      </c>
      <c r="N6" s="49" t="s">
        <v>14</v>
      </c>
      <c r="O6" s="49" t="s">
        <v>15</v>
      </c>
      <c r="P6" s="73" t="s">
        <v>16</v>
      </c>
      <c r="Q6" s="74"/>
    </row>
    <row r="7" spans="2:17" x14ac:dyDescent="0.3">
      <c r="B7" s="50">
        <v>2021</v>
      </c>
      <c r="C7" s="18">
        <v>0</v>
      </c>
      <c r="D7" s="18">
        <v>107</v>
      </c>
      <c r="E7" s="18">
        <v>217</v>
      </c>
      <c r="F7" s="18">
        <v>266</v>
      </c>
      <c r="G7" s="18">
        <v>441</v>
      </c>
      <c r="H7" s="18">
        <v>379</v>
      </c>
      <c r="I7" s="18">
        <v>40270</v>
      </c>
      <c r="J7" s="18">
        <v>40392</v>
      </c>
      <c r="K7" s="18">
        <v>31602</v>
      </c>
      <c r="L7" s="18">
        <v>31586</v>
      </c>
      <c r="M7" s="18">
        <v>23797</v>
      </c>
      <c r="N7" s="18">
        <v>15134</v>
      </c>
      <c r="O7" s="19">
        <v>184191</v>
      </c>
      <c r="P7" s="56">
        <v>1.3998202001250799</v>
      </c>
      <c r="Q7" s="70"/>
    </row>
    <row r="8" spans="2:17" x14ac:dyDescent="0.3">
      <c r="B8" s="51">
        <v>2020</v>
      </c>
      <c r="C8" s="21">
        <v>24623</v>
      </c>
      <c r="D8" s="21">
        <v>19718</v>
      </c>
      <c r="E8" s="21">
        <v>28970</v>
      </c>
      <c r="F8" s="21">
        <v>0</v>
      </c>
      <c r="G8" s="21">
        <v>0</v>
      </c>
      <c r="H8" s="21">
        <v>0</v>
      </c>
      <c r="I8" s="21">
        <v>0</v>
      </c>
      <c r="J8" s="21">
        <v>84</v>
      </c>
      <c r="K8" s="21">
        <v>224</v>
      </c>
      <c r="L8" s="21">
        <v>1887</v>
      </c>
      <c r="M8" s="21">
        <v>0</v>
      </c>
      <c r="N8" s="21">
        <v>1246</v>
      </c>
      <c r="O8" s="22">
        <v>76752</v>
      </c>
      <c r="P8" s="56">
        <v>-0.83342195560783705</v>
      </c>
      <c r="Q8" s="70"/>
    </row>
    <row r="9" spans="2:17" x14ac:dyDescent="0.3">
      <c r="B9" s="50">
        <v>2019</v>
      </c>
      <c r="C9" s="18">
        <v>20409</v>
      </c>
      <c r="D9" s="18">
        <v>20192</v>
      </c>
      <c r="E9" s="18">
        <v>35139</v>
      </c>
      <c r="F9" s="18">
        <v>18779</v>
      </c>
      <c r="G9" s="18">
        <v>50574</v>
      </c>
      <c r="H9" s="18">
        <v>44751</v>
      </c>
      <c r="I9" s="18">
        <v>46786</v>
      </c>
      <c r="J9" s="18">
        <v>51391</v>
      </c>
      <c r="K9" s="18">
        <v>43466</v>
      </c>
      <c r="L9" s="18">
        <v>39810</v>
      </c>
      <c r="M9" s="18">
        <v>52740</v>
      </c>
      <c r="N9" s="18">
        <v>36720</v>
      </c>
      <c r="O9" s="19">
        <v>460757</v>
      </c>
      <c r="P9" s="56">
        <v>4.8829289834420697E-2</v>
      </c>
      <c r="Q9" s="70"/>
    </row>
    <row r="10" spans="2:17" x14ac:dyDescent="0.3">
      <c r="B10" s="51">
        <v>2018</v>
      </c>
      <c r="C10" s="21">
        <v>23027</v>
      </c>
      <c r="D10" s="21">
        <v>22606</v>
      </c>
      <c r="E10" s="21">
        <v>37434</v>
      </c>
      <c r="F10" s="21">
        <v>38049</v>
      </c>
      <c r="G10" s="21">
        <v>51569</v>
      </c>
      <c r="H10" s="21">
        <v>50030</v>
      </c>
      <c r="I10" s="21">
        <v>45851</v>
      </c>
      <c r="J10" s="21">
        <v>54221</v>
      </c>
      <c r="K10" s="21">
        <v>35205</v>
      </c>
      <c r="L10" s="21">
        <v>35205</v>
      </c>
      <c r="M10" s="21">
        <v>25700</v>
      </c>
      <c r="N10" s="21">
        <v>20409</v>
      </c>
      <c r="O10" s="22">
        <v>439306</v>
      </c>
      <c r="P10" s="56">
        <v>-0.46793353196230902</v>
      </c>
      <c r="Q10" s="70"/>
    </row>
    <row r="11" spans="2:17" x14ac:dyDescent="0.3">
      <c r="B11" s="50">
        <v>2017</v>
      </c>
      <c r="C11" s="18">
        <v>54579</v>
      </c>
      <c r="D11" s="18">
        <v>44404</v>
      </c>
      <c r="E11" s="18">
        <v>62164</v>
      </c>
      <c r="F11" s="18">
        <v>74998</v>
      </c>
      <c r="G11" s="18">
        <v>74967</v>
      </c>
      <c r="H11" s="18">
        <v>90781</v>
      </c>
      <c r="I11" s="18">
        <v>94752</v>
      </c>
      <c r="J11" s="18">
        <v>95180</v>
      </c>
      <c r="K11" s="18">
        <v>96214</v>
      </c>
      <c r="L11" s="18">
        <v>52617</v>
      </c>
      <c r="M11" s="18">
        <v>43380</v>
      </c>
      <c r="N11" s="18">
        <v>41624</v>
      </c>
      <c r="O11" s="19">
        <v>825660</v>
      </c>
      <c r="P11" s="56">
        <v>5.1789249165454798E-3</v>
      </c>
      <c r="Q11" s="70"/>
    </row>
    <row r="12" spans="2:17" x14ac:dyDescent="0.3">
      <c r="B12" s="51">
        <v>2016</v>
      </c>
      <c r="C12" s="21">
        <v>54540</v>
      </c>
      <c r="D12" s="21">
        <v>44388</v>
      </c>
      <c r="E12" s="21">
        <v>62112</v>
      </c>
      <c r="F12" s="21">
        <v>74976</v>
      </c>
      <c r="G12" s="21">
        <v>75300</v>
      </c>
      <c r="H12" s="21">
        <v>90720</v>
      </c>
      <c r="I12" s="21">
        <v>94740</v>
      </c>
      <c r="J12" s="21">
        <v>95160</v>
      </c>
      <c r="K12" s="21">
        <v>95856</v>
      </c>
      <c r="L12" s="21">
        <v>51592</v>
      </c>
      <c r="M12" s="21">
        <v>40398</v>
      </c>
      <c r="N12" s="21">
        <v>41624</v>
      </c>
      <c r="O12" s="22">
        <v>821406</v>
      </c>
      <c r="P12" s="56">
        <v>9.4876893543700495E-3</v>
      </c>
      <c r="Q12" s="70"/>
    </row>
    <row r="13" spans="2:17" x14ac:dyDescent="0.3">
      <c r="B13" s="50">
        <v>2015</v>
      </c>
      <c r="C13" s="18">
        <v>54525</v>
      </c>
      <c r="D13" s="18">
        <v>44377</v>
      </c>
      <c r="E13" s="18">
        <v>62087</v>
      </c>
      <c r="F13" s="18">
        <v>74973</v>
      </c>
      <c r="G13" s="18">
        <v>75728</v>
      </c>
      <c r="H13" s="18">
        <v>90679</v>
      </c>
      <c r="I13" s="18">
        <v>94777</v>
      </c>
      <c r="J13" s="18">
        <v>95194</v>
      </c>
      <c r="K13" s="18">
        <v>95239</v>
      </c>
      <c r="L13" s="18">
        <v>52800</v>
      </c>
      <c r="M13" s="18">
        <v>35106</v>
      </c>
      <c r="N13" s="18">
        <v>38201</v>
      </c>
      <c r="O13" s="19">
        <v>813686</v>
      </c>
      <c r="P13" s="56">
        <v>-1.7003700343456701E-2</v>
      </c>
      <c r="Q13" s="70"/>
    </row>
    <row r="14" spans="2:17" x14ac:dyDescent="0.3">
      <c r="B14" s="51">
        <v>2014</v>
      </c>
      <c r="C14" s="21">
        <v>54534</v>
      </c>
      <c r="D14" s="21">
        <v>44237</v>
      </c>
      <c r="E14" s="21">
        <v>62278</v>
      </c>
      <c r="F14" s="21">
        <v>75009</v>
      </c>
      <c r="G14" s="21">
        <v>74538</v>
      </c>
      <c r="H14" s="21">
        <v>90812</v>
      </c>
      <c r="I14" s="21">
        <v>94727</v>
      </c>
      <c r="J14" s="21">
        <v>95267</v>
      </c>
      <c r="K14" s="21">
        <v>96847</v>
      </c>
      <c r="L14" s="21">
        <v>52090</v>
      </c>
      <c r="M14" s="21">
        <v>46951</v>
      </c>
      <c r="N14" s="21">
        <v>40471</v>
      </c>
      <c r="O14" s="22">
        <v>827761</v>
      </c>
      <c r="P14" s="56">
        <v>-8.6544241367902995E-4</v>
      </c>
      <c r="Q14" s="70"/>
    </row>
    <row r="15" spans="2:17" x14ac:dyDescent="0.3">
      <c r="B15" s="50">
        <v>2013</v>
      </c>
      <c r="C15" s="18">
        <v>54590</v>
      </c>
      <c r="D15" s="18">
        <v>44475</v>
      </c>
      <c r="E15" s="18">
        <v>62329</v>
      </c>
      <c r="F15" s="18">
        <v>75040</v>
      </c>
      <c r="G15" s="18">
        <v>74249</v>
      </c>
      <c r="H15" s="18">
        <v>90989</v>
      </c>
      <c r="I15" s="18">
        <v>94668</v>
      </c>
      <c r="J15" s="18">
        <v>95278</v>
      </c>
      <c r="K15" s="18">
        <v>97361</v>
      </c>
      <c r="L15" s="18">
        <v>52134</v>
      </c>
      <c r="M15" s="18">
        <v>47087</v>
      </c>
      <c r="N15" s="18">
        <v>40278</v>
      </c>
      <c r="O15" s="19">
        <v>828478</v>
      </c>
      <c r="P15" s="56">
        <v>-5.4313519359139299E-5</v>
      </c>
      <c r="Q15" s="70"/>
    </row>
    <row r="16" spans="2:17" x14ac:dyDescent="0.3">
      <c r="B16" s="51">
        <v>2012</v>
      </c>
      <c r="C16" s="21">
        <v>54707</v>
      </c>
      <c r="D16" s="21">
        <v>44545</v>
      </c>
      <c r="E16" s="21">
        <v>62015</v>
      </c>
      <c r="F16" s="21">
        <v>74991</v>
      </c>
      <c r="G16" s="21">
        <v>75021</v>
      </c>
      <c r="H16" s="21">
        <v>90702</v>
      </c>
      <c r="I16" s="21">
        <v>94846</v>
      </c>
      <c r="J16" s="21">
        <v>95004</v>
      </c>
      <c r="K16" s="21">
        <v>95765</v>
      </c>
      <c r="L16" s="21">
        <v>52802</v>
      </c>
      <c r="M16" s="21">
        <v>47437</v>
      </c>
      <c r="N16" s="21">
        <v>40688</v>
      </c>
      <c r="O16" s="22">
        <v>828523</v>
      </c>
      <c r="P16" s="56">
        <v>4.5644180668835699E-4</v>
      </c>
      <c r="Q16" s="70"/>
    </row>
    <row r="17" spans="2:17" x14ac:dyDescent="0.3">
      <c r="B17" s="50">
        <v>2011</v>
      </c>
      <c r="C17" s="18">
        <v>54563</v>
      </c>
      <c r="D17" s="18">
        <v>44424</v>
      </c>
      <c r="E17" s="18">
        <v>61879</v>
      </c>
      <c r="F17" s="18">
        <v>74912</v>
      </c>
      <c r="G17" s="18">
        <v>76441</v>
      </c>
      <c r="H17" s="18">
        <v>90506</v>
      </c>
      <c r="I17" s="18">
        <v>94802</v>
      </c>
      <c r="J17" s="18">
        <v>95149</v>
      </c>
      <c r="K17" s="18">
        <v>94022</v>
      </c>
      <c r="L17" s="18">
        <v>53258</v>
      </c>
      <c r="M17" s="18">
        <v>47221</v>
      </c>
      <c r="N17" s="18">
        <v>40968</v>
      </c>
      <c r="O17" s="19">
        <v>828145</v>
      </c>
      <c r="P17" s="56">
        <v>1.08552826423058E-3</v>
      </c>
      <c r="Q17" s="70"/>
    </row>
    <row r="18" spans="2:17" x14ac:dyDescent="0.3">
      <c r="B18" s="51">
        <v>2010</v>
      </c>
      <c r="C18" s="21">
        <v>54232</v>
      </c>
      <c r="D18" s="21">
        <v>44205</v>
      </c>
      <c r="E18" s="21">
        <v>61933</v>
      </c>
      <c r="F18" s="21">
        <v>74913</v>
      </c>
      <c r="G18" s="21">
        <v>78388</v>
      </c>
      <c r="H18" s="21">
        <v>90385</v>
      </c>
      <c r="I18" s="21">
        <v>94843</v>
      </c>
      <c r="J18" s="21">
        <v>95278</v>
      </c>
      <c r="K18" s="21">
        <v>92198</v>
      </c>
      <c r="L18" s="21">
        <v>53967</v>
      </c>
      <c r="M18" s="21">
        <v>46958</v>
      </c>
      <c r="N18" s="21">
        <v>39947</v>
      </c>
      <c r="O18" s="22">
        <v>827247</v>
      </c>
      <c r="P18" s="56">
        <v>9.9464561212458903E-4</v>
      </c>
      <c r="Q18" s="70"/>
    </row>
    <row r="19" spans="2:17" x14ac:dyDescent="0.3">
      <c r="B19" s="50">
        <v>2009</v>
      </c>
      <c r="C19" s="18">
        <v>54579</v>
      </c>
      <c r="D19" s="18">
        <v>43536</v>
      </c>
      <c r="E19" s="18">
        <v>63235</v>
      </c>
      <c r="F19" s="18">
        <v>75190</v>
      </c>
      <c r="G19" s="18">
        <v>68590</v>
      </c>
      <c r="H19" s="18">
        <v>91479</v>
      </c>
      <c r="I19" s="18">
        <v>94477</v>
      </c>
      <c r="J19" s="18">
        <v>95631</v>
      </c>
      <c r="K19" s="18">
        <v>104891</v>
      </c>
      <c r="L19" s="18">
        <v>48289</v>
      </c>
      <c r="M19" s="18">
        <v>46053</v>
      </c>
      <c r="N19" s="18">
        <v>40475</v>
      </c>
      <c r="O19" s="19">
        <v>826425</v>
      </c>
      <c r="P19" s="56">
        <v>-1.1287775464790799E-2</v>
      </c>
      <c r="Q19" s="70"/>
    </row>
    <row r="20" spans="2:17" x14ac:dyDescent="0.3">
      <c r="B20" s="51">
        <v>2008</v>
      </c>
      <c r="C20" s="21">
        <v>54867</v>
      </c>
      <c r="D20" s="21">
        <v>45665</v>
      </c>
      <c r="E20" s="21">
        <v>62585</v>
      </c>
      <c r="F20" s="21">
        <v>75195</v>
      </c>
      <c r="G20" s="21">
        <v>72808</v>
      </c>
      <c r="H20" s="21">
        <v>91874</v>
      </c>
      <c r="I20" s="21">
        <v>94372</v>
      </c>
      <c r="J20" s="21">
        <v>95335</v>
      </c>
      <c r="K20" s="21">
        <v>99927</v>
      </c>
      <c r="L20" s="21">
        <v>52355</v>
      </c>
      <c r="M20" s="21">
        <v>47763</v>
      </c>
      <c r="N20" s="21">
        <v>43114</v>
      </c>
      <c r="O20" s="22">
        <v>835860</v>
      </c>
      <c r="P20" s="56">
        <v>1.27708040517618E-2</v>
      </c>
      <c r="Q20" s="70"/>
    </row>
    <row r="21" spans="2:17" x14ac:dyDescent="0.3">
      <c r="B21" s="50">
        <v>2007</v>
      </c>
      <c r="C21" s="18">
        <v>55293</v>
      </c>
      <c r="D21" s="18">
        <v>44895</v>
      </c>
      <c r="E21" s="18">
        <v>60440</v>
      </c>
      <c r="F21" s="18">
        <v>74748</v>
      </c>
      <c r="G21" s="18">
        <v>78877</v>
      </c>
      <c r="H21" s="18">
        <v>89266</v>
      </c>
      <c r="I21" s="18">
        <v>95738</v>
      </c>
      <c r="J21" s="18">
        <v>93634</v>
      </c>
      <c r="K21" s="18">
        <v>87786</v>
      </c>
      <c r="L21" s="18">
        <v>56142</v>
      </c>
      <c r="M21" s="18">
        <v>49188</v>
      </c>
      <c r="N21" s="18">
        <v>39313</v>
      </c>
      <c r="O21" s="19">
        <v>825320</v>
      </c>
      <c r="P21" s="56">
        <v>-1.59078674384705E-3</v>
      </c>
      <c r="Q21" s="70"/>
    </row>
    <row r="22" spans="2:17" x14ac:dyDescent="0.3">
      <c r="B22" s="51">
        <v>2006</v>
      </c>
      <c r="C22" s="21">
        <v>53847</v>
      </c>
      <c r="D22" s="21">
        <v>43820</v>
      </c>
      <c r="E22" s="21">
        <v>61203</v>
      </c>
      <c r="F22" s="21">
        <v>74516</v>
      </c>
      <c r="G22" s="21">
        <v>83545</v>
      </c>
      <c r="H22" s="21">
        <v>89527</v>
      </c>
      <c r="I22" s="21">
        <v>94582</v>
      </c>
      <c r="J22" s="21">
        <v>95873</v>
      </c>
      <c r="K22" s="21">
        <v>85307</v>
      </c>
      <c r="L22" s="21">
        <v>55535</v>
      </c>
      <c r="M22" s="21">
        <v>46144</v>
      </c>
      <c r="N22" s="21">
        <v>42736</v>
      </c>
      <c r="O22" s="22">
        <v>826635</v>
      </c>
      <c r="P22" s="56">
        <v>-4.3577078312273497E-3</v>
      </c>
      <c r="Q22" s="70"/>
    </row>
    <row r="23" spans="2:17" x14ac:dyDescent="0.3">
      <c r="B23" s="50">
        <v>2005</v>
      </c>
      <c r="C23" s="18">
        <v>52576</v>
      </c>
      <c r="D23" s="18">
        <v>43114</v>
      </c>
      <c r="E23" s="18">
        <v>62202</v>
      </c>
      <c r="F23" s="18">
        <v>74916</v>
      </c>
      <c r="G23" s="18">
        <v>88121</v>
      </c>
      <c r="H23" s="18">
        <v>89779</v>
      </c>
      <c r="I23" s="18">
        <v>95048</v>
      </c>
      <c r="J23" s="18">
        <v>95889</v>
      </c>
      <c r="K23" s="18">
        <v>83081</v>
      </c>
      <c r="L23" s="18">
        <v>57516</v>
      </c>
      <c r="M23" s="18">
        <v>45644</v>
      </c>
      <c r="N23" s="18">
        <v>42367</v>
      </c>
      <c r="O23" s="19">
        <v>830253</v>
      </c>
      <c r="P23" s="56">
        <v>-0.112984197767752</v>
      </c>
      <c r="Q23" s="70"/>
    </row>
    <row r="24" spans="2:17" x14ac:dyDescent="0.3">
      <c r="B24" s="51">
        <v>2004</v>
      </c>
      <c r="C24" s="21">
        <v>56310</v>
      </c>
      <c r="D24" s="21">
        <v>40185</v>
      </c>
      <c r="E24" s="21">
        <v>69744</v>
      </c>
      <c r="F24" s="21">
        <v>76443</v>
      </c>
      <c r="G24" s="21">
        <v>100403</v>
      </c>
      <c r="H24" s="21">
        <v>96949</v>
      </c>
      <c r="I24" s="21">
        <v>92642</v>
      </c>
      <c r="J24" s="21">
        <v>97425</v>
      </c>
      <c r="K24" s="21">
        <v>168355</v>
      </c>
      <c r="L24" s="21">
        <v>76102</v>
      </c>
      <c r="M24" s="21">
        <v>26605</v>
      </c>
      <c r="N24" s="21">
        <v>34844</v>
      </c>
      <c r="O24" s="22">
        <v>936007</v>
      </c>
      <c r="P24" s="56">
        <v>8.0218304023783202E-2</v>
      </c>
      <c r="Q24" s="70"/>
    </row>
    <row r="25" spans="2:17" x14ac:dyDescent="0.3">
      <c r="B25" s="50">
        <v>2003</v>
      </c>
      <c r="C25" s="18">
        <v>56310</v>
      </c>
      <c r="D25" s="18">
        <v>39765</v>
      </c>
      <c r="E25" s="18">
        <v>59337</v>
      </c>
      <c r="F25" s="18">
        <v>75225</v>
      </c>
      <c r="G25" s="18">
        <v>93899</v>
      </c>
      <c r="H25" s="18">
        <v>93851</v>
      </c>
      <c r="I25" s="18">
        <v>93851</v>
      </c>
      <c r="J25" s="18">
        <v>93851</v>
      </c>
      <c r="K25" s="18">
        <v>75108</v>
      </c>
      <c r="L25" s="18">
        <v>72681</v>
      </c>
      <c r="M25" s="18">
        <v>56310</v>
      </c>
      <c r="N25" s="18">
        <v>56310</v>
      </c>
      <c r="O25" s="19">
        <v>866498</v>
      </c>
      <c r="P25" s="56">
        <v>0.12150604436851201</v>
      </c>
      <c r="Q25" s="70"/>
    </row>
    <row r="26" spans="2:17" x14ac:dyDescent="0.3">
      <c r="B26" s="51">
        <v>2002</v>
      </c>
      <c r="C26" s="21">
        <v>57420</v>
      </c>
      <c r="D26" s="21">
        <v>41046</v>
      </c>
      <c r="E26" s="21">
        <v>49713</v>
      </c>
      <c r="F26" s="21">
        <v>72508</v>
      </c>
      <c r="G26" s="21">
        <v>109226</v>
      </c>
      <c r="H26" s="21">
        <v>76223</v>
      </c>
      <c r="I26" s="21">
        <v>102567</v>
      </c>
      <c r="J26" s="21">
        <v>85135</v>
      </c>
      <c r="K26" s="21">
        <v>27081</v>
      </c>
      <c r="L26" s="21">
        <v>75081</v>
      </c>
      <c r="M26" s="21">
        <v>56310</v>
      </c>
      <c r="N26" s="21">
        <v>20310</v>
      </c>
      <c r="O26" s="22">
        <v>772620</v>
      </c>
      <c r="P26" s="56">
        <v>-7.2709859073790004E-2</v>
      </c>
      <c r="Q26" s="70"/>
    </row>
    <row r="27" spans="2:17" x14ac:dyDescent="0.3">
      <c r="B27" s="50">
        <v>2001</v>
      </c>
      <c r="C27" s="18">
        <v>46617</v>
      </c>
      <c r="D27" s="18">
        <v>38443</v>
      </c>
      <c r="E27" s="18">
        <v>65021</v>
      </c>
      <c r="F27" s="18">
        <v>73360</v>
      </c>
      <c r="G27" s="18">
        <v>106881</v>
      </c>
      <c r="H27" s="18">
        <v>90833</v>
      </c>
      <c r="I27" s="18">
        <v>88801</v>
      </c>
      <c r="J27" s="18">
        <v>107065</v>
      </c>
      <c r="K27" s="18">
        <v>72908</v>
      </c>
      <c r="L27" s="18">
        <v>52500</v>
      </c>
      <c r="M27" s="18">
        <v>30924</v>
      </c>
      <c r="N27" s="18">
        <v>59849</v>
      </c>
      <c r="O27" s="19">
        <v>833202</v>
      </c>
      <c r="P27" s="56">
        <v>-1.7853522375251601E-2</v>
      </c>
      <c r="Q27" s="70"/>
    </row>
    <row r="28" spans="2:17" x14ac:dyDescent="0.3">
      <c r="B28" s="51">
        <v>2000</v>
      </c>
      <c r="C28" s="21">
        <v>46221</v>
      </c>
      <c r="D28" s="21">
        <v>39585</v>
      </c>
      <c r="E28" s="21">
        <v>67196</v>
      </c>
      <c r="F28" s="21">
        <v>76913</v>
      </c>
      <c r="G28" s="21">
        <v>111001</v>
      </c>
      <c r="H28" s="21">
        <v>91038</v>
      </c>
      <c r="I28" s="21">
        <v>97381</v>
      </c>
      <c r="J28" s="21">
        <v>95969</v>
      </c>
      <c r="K28" s="21">
        <v>71952</v>
      </c>
      <c r="L28" s="21">
        <v>67424</v>
      </c>
      <c r="M28" s="21">
        <v>43146</v>
      </c>
      <c r="N28" s="21">
        <v>40522</v>
      </c>
      <c r="O28" s="22">
        <v>848348</v>
      </c>
      <c r="P28" s="56">
        <v>-4.3424783580268099E-3</v>
      </c>
      <c r="Q28" s="70"/>
    </row>
    <row r="29" spans="2:17" x14ac:dyDescent="0.3">
      <c r="B29" s="50">
        <v>1999</v>
      </c>
      <c r="C29" s="18">
        <v>46052</v>
      </c>
      <c r="D29" s="18">
        <v>39945</v>
      </c>
      <c r="E29" s="18">
        <v>67165</v>
      </c>
      <c r="F29" s="18">
        <v>74978</v>
      </c>
      <c r="G29" s="18">
        <v>106885</v>
      </c>
      <c r="H29" s="18">
        <v>95342</v>
      </c>
      <c r="I29" s="18">
        <v>98882</v>
      </c>
      <c r="J29" s="18">
        <v>96179</v>
      </c>
      <c r="K29" s="18">
        <v>73368</v>
      </c>
      <c r="L29" s="18">
        <v>67940</v>
      </c>
      <c r="M29" s="18">
        <v>45091</v>
      </c>
      <c r="N29" s="18">
        <v>40221</v>
      </c>
      <c r="O29" s="19">
        <v>852048</v>
      </c>
      <c r="P29" s="56">
        <v>8.3909496093297307E-3</v>
      </c>
      <c r="Q29" s="70"/>
    </row>
    <row r="30" spans="2:17" x14ac:dyDescent="0.3">
      <c r="B30" s="51">
        <v>1998</v>
      </c>
      <c r="C30" s="21">
        <v>44361</v>
      </c>
      <c r="D30" s="21">
        <v>38032</v>
      </c>
      <c r="E30" s="21">
        <v>65115</v>
      </c>
      <c r="F30" s="21">
        <v>74160</v>
      </c>
      <c r="G30" s="21">
        <v>106155</v>
      </c>
      <c r="H30" s="21">
        <v>95778</v>
      </c>
      <c r="I30" s="21">
        <v>97929</v>
      </c>
      <c r="J30" s="21">
        <v>97799</v>
      </c>
      <c r="K30" s="21">
        <v>73445</v>
      </c>
      <c r="L30" s="21">
        <v>67296</v>
      </c>
      <c r="M30" s="21">
        <v>44245</v>
      </c>
      <c r="N30" s="21">
        <v>40643</v>
      </c>
      <c r="O30" s="22">
        <v>844958</v>
      </c>
      <c r="P30" s="56">
        <v>3.3116868467018001E-3</v>
      </c>
      <c r="Q30" s="70"/>
    </row>
    <row r="31" spans="2:17" x14ac:dyDescent="0.3">
      <c r="B31" s="50">
        <v>1997</v>
      </c>
      <c r="C31" s="18">
        <v>41850</v>
      </c>
      <c r="D31" s="18">
        <v>38072</v>
      </c>
      <c r="E31" s="18">
        <v>65636</v>
      </c>
      <c r="F31" s="18">
        <v>74318</v>
      </c>
      <c r="G31" s="18">
        <v>108326</v>
      </c>
      <c r="H31" s="18">
        <v>95508</v>
      </c>
      <c r="I31" s="18">
        <v>94283</v>
      </c>
      <c r="J31" s="18">
        <v>98955</v>
      </c>
      <c r="K31" s="18">
        <v>73066</v>
      </c>
      <c r="L31" s="18">
        <v>68686</v>
      </c>
      <c r="M31" s="18">
        <v>43884</v>
      </c>
      <c r="N31" s="18">
        <v>39585</v>
      </c>
      <c r="O31" s="19">
        <v>842169</v>
      </c>
      <c r="P31" s="56">
        <v>2.8707643034347401E-2</v>
      </c>
      <c r="Q31" s="70"/>
    </row>
    <row r="32" spans="2:17" x14ac:dyDescent="0.3">
      <c r="B32" s="51">
        <v>1996</v>
      </c>
      <c r="C32" s="21">
        <v>38520</v>
      </c>
      <c r="D32" s="21">
        <v>40194</v>
      </c>
      <c r="E32" s="21">
        <v>61518</v>
      </c>
      <c r="F32" s="21">
        <v>73541</v>
      </c>
      <c r="G32" s="21">
        <v>102021</v>
      </c>
      <c r="H32" s="21">
        <v>91332</v>
      </c>
      <c r="I32" s="21">
        <v>93856</v>
      </c>
      <c r="J32" s="21">
        <v>98338</v>
      </c>
      <c r="K32" s="21">
        <v>68976</v>
      </c>
      <c r="L32" s="21">
        <v>66915</v>
      </c>
      <c r="M32" s="21">
        <v>43168</v>
      </c>
      <c r="N32" s="21">
        <v>40288</v>
      </c>
      <c r="O32" s="22">
        <v>818667</v>
      </c>
      <c r="P32" s="56">
        <v>6.5746462664825006E-2</v>
      </c>
      <c r="Q32" s="70"/>
    </row>
    <row r="33" spans="2:17" x14ac:dyDescent="0.3">
      <c r="B33" s="50">
        <v>1995</v>
      </c>
      <c r="C33" s="18">
        <v>32580</v>
      </c>
      <c r="D33" s="18">
        <v>31680</v>
      </c>
      <c r="E33" s="18">
        <v>56490</v>
      </c>
      <c r="F33" s="18">
        <v>73190</v>
      </c>
      <c r="G33" s="18">
        <v>94810</v>
      </c>
      <c r="H33" s="18">
        <v>90088</v>
      </c>
      <c r="I33" s="18">
        <v>95125</v>
      </c>
      <c r="J33" s="18">
        <v>92625</v>
      </c>
      <c r="K33" s="18">
        <v>69000</v>
      </c>
      <c r="L33" s="18">
        <v>63500</v>
      </c>
      <c r="M33" s="18">
        <v>37425</v>
      </c>
      <c r="N33" s="18">
        <v>31650</v>
      </c>
      <c r="O33" s="19">
        <v>768163</v>
      </c>
      <c r="P33" s="56">
        <v>1.03600879890742E-3</v>
      </c>
      <c r="Q33" s="70"/>
    </row>
    <row r="34" spans="2:17" x14ac:dyDescent="0.3">
      <c r="B34" s="51">
        <v>1994</v>
      </c>
      <c r="C34" s="21">
        <v>32550</v>
      </c>
      <c r="D34" s="21">
        <v>31650</v>
      </c>
      <c r="E34" s="21">
        <v>56420</v>
      </c>
      <c r="F34" s="21">
        <v>73140</v>
      </c>
      <c r="G34" s="21">
        <v>94875</v>
      </c>
      <c r="H34" s="21">
        <v>90000</v>
      </c>
      <c r="I34" s="21">
        <v>94875</v>
      </c>
      <c r="J34" s="21">
        <v>92375</v>
      </c>
      <c r="K34" s="21">
        <v>68700</v>
      </c>
      <c r="L34" s="21">
        <v>63400</v>
      </c>
      <c r="M34" s="21">
        <v>37298</v>
      </c>
      <c r="N34" s="21">
        <v>32085</v>
      </c>
      <c r="O34" s="22">
        <v>767368</v>
      </c>
      <c r="P34" s="56">
        <v>9.1043082421382604E-4</v>
      </c>
      <c r="Q34" s="70"/>
    </row>
    <row r="35" spans="2:17" x14ac:dyDescent="0.3">
      <c r="B35" s="50">
        <v>1993</v>
      </c>
      <c r="C35" s="18">
        <v>32431</v>
      </c>
      <c r="D35" s="18">
        <v>31621</v>
      </c>
      <c r="E35" s="18">
        <v>56395</v>
      </c>
      <c r="F35" s="18">
        <v>73115</v>
      </c>
      <c r="G35" s="18">
        <v>94767</v>
      </c>
      <c r="H35" s="18">
        <v>89999</v>
      </c>
      <c r="I35" s="18">
        <v>94786</v>
      </c>
      <c r="J35" s="18">
        <v>92294</v>
      </c>
      <c r="K35" s="18">
        <v>68600</v>
      </c>
      <c r="L35" s="18">
        <v>63332</v>
      </c>
      <c r="M35" s="18">
        <v>37260</v>
      </c>
      <c r="N35" s="18">
        <v>32070</v>
      </c>
      <c r="O35" s="19">
        <v>766670</v>
      </c>
      <c r="P35" s="56">
        <v>3.0739198124242001E-2</v>
      </c>
      <c r="Q35" s="70"/>
    </row>
    <row r="36" spans="2:17" x14ac:dyDescent="0.3">
      <c r="B36" s="51">
        <v>1992</v>
      </c>
      <c r="C36" s="21">
        <v>31363</v>
      </c>
      <c r="D36" s="21">
        <v>30523</v>
      </c>
      <c r="E36" s="21">
        <v>54283</v>
      </c>
      <c r="F36" s="21">
        <v>67385</v>
      </c>
      <c r="G36" s="21">
        <v>87028</v>
      </c>
      <c r="H36" s="21">
        <v>88767</v>
      </c>
      <c r="I36" s="21">
        <v>91200</v>
      </c>
      <c r="J36" s="21">
        <v>91800</v>
      </c>
      <c r="K36" s="21">
        <v>68861</v>
      </c>
      <c r="L36" s="21">
        <v>63329</v>
      </c>
      <c r="M36" s="21">
        <v>37238</v>
      </c>
      <c r="N36" s="21">
        <v>32029</v>
      </c>
      <c r="O36" s="22">
        <v>743806</v>
      </c>
      <c r="P36" s="56">
        <v>2.12836654972848E-2</v>
      </c>
      <c r="Q36" s="70"/>
    </row>
    <row r="37" spans="2:17" x14ac:dyDescent="0.3">
      <c r="B37" s="50">
        <v>1991</v>
      </c>
      <c r="C37" s="18">
        <v>28726</v>
      </c>
      <c r="D37" s="18">
        <v>29544</v>
      </c>
      <c r="E37" s="18">
        <v>48542</v>
      </c>
      <c r="F37" s="18">
        <v>63202</v>
      </c>
      <c r="G37" s="18">
        <v>90690</v>
      </c>
      <c r="H37" s="18">
        <v>80352</v>
      </c>
      <c r="I37" s="18">
        <v>107554</v>
      </c>
      <c r="J37" s="18">
        <v>97344</v>
      </c>
      <c r="K37" s="18">
        <v>59213</v>
      </c>
      <c r="L37" s="18">
        <v>59762</v>
      </c>
      <c r="M37" s="18">
        <v>34101</v>
      </c>
      <c r="N37" s="18">
        <v>29275</v>
      </c>
      <c r="O37" s="19">
        <v>728305</v>
      </c>
      <c r="P37" s="56">
        <v>0.134097594321921</v>
      </c>
      <c r="Q37" s="70"/>
    </row>
    <row r="38" spans="2:17" x14ac:dyDescent="0.3">
      <c r="B38" s="51">
        <v>1990</v>
      </c>
      <c r="C38" s="21">
        <v>28445</v>
      </c>
      <c r="D38" s="21">
        <v>27622</v>
      </c>
      <c r="E38" s="21">
        <v>44335</v>
      </c>
      <c r="F38" s="21">
        <v>58809</v>
      </c>
      <c r="G38" s="21">
        <v>81066</v>
      </c>
      <c r="H38" s="21">
        <v>75471</v>
      </c>
      <c r="I38" s="21">
        <v>77944</v>
      </c>
      <c r="J38" s="21">
        <v>78022</v>
      </c>
      <c r="K38" s="21">
        <v>54221</v>
      </c>
      <c r="L38" s="21">
        <v>53828</v>
      </c>
      <c r="M38" s="21">
        <v>32629</v>
      </c>
      <c r="N38" s="21">
        <v>29797</v>
      </c>
      <c r="O38" s="22">
        <v>642189</v>
      </c>
      <c r="P38" s="56">
        <v>6.8343905494362894E-2</v>
      </c>
      <c r="Q38" s="70"/>
    </row>
    <row r="39" spans="2:17" x14ac:dyDescent="0.3">
      <c r="B39" s="50">
        <v>1989</v>
      </c>
      <c r="C39" s="18">
        <v>29417</v>
      </c>
      <c r="D39" s="18">
        <v>27817</v>
      </c>
      <c r="E39" s="18">
        <v>46028</v>
      </c>
      <c r="F39" s="18">
        <v>56417</v>
      </c>
      <c r="G39" s="18">
        <v>82941</v>
      </c>
      <c r="H39" s="18">
        <v>51177</v>
      </c>
      <c r="I39" s="18">
        <v>58762</v>
      </c>
      <c r="J39" s="18">
        <v>70612</v>
      </c>
      <c r="K39" s="18">
        <v>54954</v>
      </c>
      <c r="L39" s="18">
        <v>53880</v>
      </c>
      <c r="M39" s="18">
        <v>37174</v>
      </c>
      <c r="N39" s="18">
        <v>31928</v>
      </c>
      <c r="O39" s="19">
        <v>601107</v>
      </c>
      <c r="P39" s="56">
        <v>-9.6464211470907904E-2</v>
      </c>
      <c r="Q39" s="70"/>
    </row>
    <row r="40" spans="2:17" x14ac:dyDescent="0.3">
      <c r="B40" s="51">
        <v>1988</v>
      </c>
      <c r="C40" s="21">
        <v>27605</v>
      </c>
      <c r="D40" s="21">
        <v>28374</v>
      </c>
      <c r="E40" s="21">
        <v>47181</v>
      </c>
      <c r="F40" s="21">
        <v>51876</v>
      </c>
      <c r="G40" s="21">
        <v>87774</v>
      </c>
      <c r="H40" s="21">
        <v>76602</v>
      </c>
      <c r="I40" s="21">
        <v>94942</v>
      </c>
      <c r="J40" s="21">
        <v>74394</v>
      </c>
      <c r="K40" s="21">
        <v>56934</v>
      </c>
      <c r="L40" s="21">
        <v>58050</v>
      </c>
      <c r="M40" s="21">
        <v>34262</v>
      </c>
      <c r="N40" s="21">
        <v>27289</v>
      </c>
      <c r="O40" s="22">
        <v>665283</v>
      </c>
      <c r="P40" s="56">
        <v>8.5589665013682495E-2</v>
      </c>
      <c r="Q40" s="70"/>
    </row>
    <row r="41" spans="2:17" x14ac:dyDescent="0.3">
      <c r="B41" s="50">
        <v>1987</v>
      </c>
      <c r="C41" s="18">
        <v>27716</v>
      </c>
      <c r="D41" s="18">
        <v>26608</v>
      </c>
      <c r="E41" s="18">
        <v>40029</v>
      </c>
      <c r="F41" s="18">
        <v>47965</v>
      </c>
      <c r="G41" s="18">
        <v>79654</v>
      </c>
      <c r="H41" s="18">
        <v>72364</v>
      </c>
      <c r="I41" s="18">
        <v>70482</v>
      </c>
      <c r="J41" s="18">
        <v>74120</v>
      </c>
      <c r="K41" s="18">
        <v>66472</v>
      </c>
      <c r="L41" s="18">
        <v>50320</v>
      </c>
      <c r="M41" s="18">
        <v>29636</v>
      </c>
      <c r="N41" s="18">
        <v>27465</v>
      </c>
      <c r="O41" s="19">
        <v>612831</v>
      </c>
      <c r="P41" s="56">
        <v>7.7052456198625899E-2</v>
      </c>
      <c r="Q41" s="70"/>
    </row>
    <row r="42" spans="2:17" x14ac:dyDescent="0.3">
      <c r="B42" s="51">
        <v>1986</v>
      </c>
      <c r="C42" s="21">
        <v>25455</v>
      </c>
      <c r="D42" s="21">
        <v>21679</v>
      </c>
      <c r="E42" s="21">
        <v>44785</v>
      </c>
      <c r="F42" s="21">
        <v>46786</v>
      </c>
      <c r="G42" s="21">
        <v>73005</v>
      </c>
      <c r="H42" s="21">
        <v>68736</v>
      </c>
      <c r="I42" s="21">
        <v>67762</v>
      </c>
      <c r="J42" s="21">
        <v>69536</v>
      </c>
      <c r="K42" s="21">
        <v>49461</v>
      </c>
      <c r="L42" s="21">
        <v>41405</v>
      </c>
      <c r="M42" s="21">
        <v>33356</v>
      </c>
      <c r="N42" s="21">
        <v>27023</v>
      </c>
      <c r="O42" s="22">
        <v>568989</v>
      </c>
      <c r="P42" s="56">
        <v>0.25802921160504599</v>
      </c>
      <c r="Q42" s="70"/>
    </row>
    <row r="43" spans="2:17" x14ac:dyDescent="0.3">
      <c r="B43" s="50">
        <v>1985</v>
      </c>
      <c r="C43" s="18">
        <v>6953</v>
      </c>
      <c r="D43" s="18">
        <v>10400</v>
      </c>
      <c r="E43" s="18">
        <v>17907</v>
      </c>
      <c r="F43" s="18">
        <v>13720</v>
      </c>
      <c r="G43" s="18">
        <v>62691</v>
      </c>
      <c r="H43" s="18">
        <v>76800</v>
      </c>
      <c r="I43" s="18">
        <v>63519</v>
      </c>
      <c r="J43" s="18">
        <v>60082</v>
      </c>
      <c r="K43" s="18">
        <v>43128</v>
      </c>
      <c r="L43" s="18">
        <v>44320</v>
      </c>
      <c r="M43" s="18">
        <v>26569</v>
      </c>
      <c r="N43" s="18">
        <v>26197</v>
      </c>
      <c r="O43" s="19">
        <v>452286</v>
      </c>
      <c r="P43" s="56">
        <v>4.6781446653690398E-2</v>
      </c>
      <c r="Q43" s="70"/>
    </row>
    <row r="44" spans="2:17" x14ac:dyDescent="0.3">
      <c r="B44" s="51">
        <v>1984</v>
      </c>
      <c r="C44" s="21">
        <v>5653</v>
      </c>
      <c r="D44" s="21">
        <v>8889</v>
      </c>
      <c r="E44" s="21">
        <v>15202</v>
      </c>
      <c r="F44" s="21">
        <v>11246</v>
      </c>
      <c r="G44" s="21">
        <v>80130</v>
      </c>
      <c r="H44" s="21">
        <v>89785</v>
      </c>
      <c r="I44" s="21">
        <v>60606</v>
      </c>
      <c r="J44" s="21">
        <v>61461</v>
      </c>
      <c r="K44" s="21">
        <v>44509</v>
      </c>
      <c r="L44" s="21">
        <v>23343</v>
      </c>
      <c r="M44" s="21">
        <v>15320</v>
      </c>
      <c r="N44" s="21">
        <v>15929</v>
      </c>
      <c r="O44" s="22">
        <v>432073</v>
      </c>
      <c r="P44" s="56">
        <v>0.119383303280897</v>
      </c>
      <c r="Q44" s="70"/>
    </row>
    <row r="45" spans="2:17" x14ac:dyDescent="0.3">
      <c r="B45" s="50">
        <v>1983</v>
      </c>
      <c r="C45" s="18">
        <v>5599</v>
      </c>
      <c r="D45" s="18">
        <v>8466</v>
      </c>
      <c r="E45" s="18">
        <v>14662</v>
      </c>
      <c r="F45" s="18">
        <v>9229</v>
      </c>
      <c r="G45" s="18">
        <v>63186</v>
      </c>
      <c r="H45" s="18">
        <v>71846</v>
      </c>
      <c r="I45" s="18">
        <v>67341</v>
      </c>
      <c r="J45" s="18">
        <v>52086</v>
      </c>
      <c r="K45" s="18">
        <v>38173</v>
      </c>
      <c r="L45" s="18">
        <v>27526</v>
      </c>
      <c r="M45" s="18">
        <v>17194</v>
      </c>
      <c r="N45" s="18">
        <v>10684</v>
      </c>
      <c r="O45" s="19">
        <v>385992</v>
      </c>
      <c r="P45" s="56">
        <v>3.3373848139085303E-2</v>
      </c>
      <c r="Q45" s="70"/>
    </row>
    <row r="46" spans="2:17" x14ac:dyDescent="0.3">
      <c r="B46" s="51">
        <v>1982</v>
      </c>
      <c r="C46" s="21">
        <v>5944</v>
      </c>
      <c r="D46" s="21">
        <v>7912</v>
      </c>
      <c r="E46" s="21">
        <v>13329</v>
      </c>
      <c r="F46" s="21">
        <v>10031</v>
      </c>
      <c r="G46" s="21">
        <v>63215</v>
      </c>
      <c r="H46" s="21">
        <v>66000</v>
      </c>
      <c r="I46" s="21">
        <v>63458</v>
      </c>
      <c r="J46" s="21">
        <v>51462</v>
      </c>
      <c r="K46" s="21">
        <v>37175</v>
      </c>
      <c r="L46" s="21">
        <v>27282</v>
      </c>
      <c r="M46" s="21">
        <v>16949</v>
      </c>
      <c r="N46" s="21">
        <v>10769</v>
      </c>
      <c r="O46" s="22">
        <v>373526</v>
      </c>
      <c r="P46" s="56">
        <v>0.119695679804314</v>
      </c>
      <c r="Q46" s="70"/>
    </row>
    <row r="47" spans="2:17" x14ac:dyDescent="0.3">
      <c r="B47" s="50">
        <v>1981</v>
      </c>
      <c r="C47" s="18">
        <v>7250</v>
      </c>
      <c r="D47" s="18">
        <v>9890</v>
      </c>
      <c r="E47" s="18">
        <v>11692</v>
      </c>
      <c r="F47" s="18">
        <v>10671</v>
      </c>
      <c r="G47" s="18">
        <v>58356</v>
      </c>
      <c r="H47" s="18">
        <v>66526</v>
      </c>
      <c r="I47" s="18">
        <v>38518</v>
      </c>
      <c r="J47" s="18">
        <v>43919</v>
      </c>
      <c r="K47" s="18">
        <v>27768</v>
      </c>
      <c r="L47" s="18">
        <v>24557</v>
      </c>
      <c r="M47" s="18">
        <v>23083</v>
      </c>
      <c r="N47" s="18">
        <v>11366</v>
      </c>
      <c r="O47" s="19">
        <v>333596</v>
      </c>
      <c r="P47" s="56">
        <v>0.17457176557576201</v>
      </c>
      <c r="Q47" s="70"/>
    </row>
    <row r="48" spans="2:17" x14ac:dyDescent="0.3">
      <c r="B48" s="51">
        <v>1980</v>
      </c>
      <c r="C48" s="21">
        <v>5000</v>
      </c>
      <c r="D48" s="21">
        <v>7608</v>
      </c>
      <c r="E48" s="21">
        <v>13595</v>
      </c>
      <c r="F48" s="21">
        <v>13611</v>
      </c>
      <c r="G48" s="21">
        <v>45968</v>
      </c>
      <c r="H48" s="21">
        <v>34278</v>
      </c>
      <c r="I48" s="21">
        <v>37363</v>
      </c>
      <c r="J48" s="21">
        <v>40174</v>
      </c>
      <c r="K48" s="21">
        <v>37525</v>
      </c>
      <c r="L48" s="21">
        <v>23211</v>
      </c>
      <c r="M48" s="21">
        <v>17621</v>
      </c>
      <c r="N48" s="21">
        <v>8061</v>
      </c>
      <c r="O48" s="22">
        <v>284015</v>
      </c>
      <c r="P48" s="56">
        <v>-0.134356607954355</v>
      </c>
      <c r="Q48" s="70"/>
    </row>
    <row r="49" spans="2:17" x14ac:dyDescent="0.3">
      <c r="B49" s="52">
        <v>1979</v>
      </c>
      <c r="C49" s="24">
        <v>9260</v>
      </c>
      <c r="D49" s="24">
        <v>9057</v>
      </c>
      <c r="E49" s="24">
        <v>13670</v>
      </c>
      <c r="F49" s="24">
        <v>31304</v>
      </c>
      <c r="G49" s="24">
        <v>45867</v>
      </c>
      <c r="H49" s="24">
        <v>38364</v>
      </c>
      <c r="I49" s="24">
        <v>39253</v>
      </c>
      <c r="J49" s="24">
        <v>55033</v>
      </c>
      <c r="K49" s="24">
        <v>35401</v>
      </c>
      <c r="L49" s="24">
        <v>23929</v>
      </c>
      <c r="M49" s="24">
        <v>17799</v>
      </c>
      <c r="N49" s="24">
        <v>9160</v>
      </c>
      <c r="O49" s="25">
        <v>328097</v>
      </c>
      <c r="P49" s="71" t="s">
        <v>2</v>
      </c>
      <c r="Q49" s="72"/>
    </row>
    <row r="50" spans="2:17" ht="8.15" customHeight="1" x14ac:dyDescent="0.3"/>
  </sheetData>
  <mergeCells count="46">
    <mergeCell ref="P15:Q15"/>
    <mergeCell ref="B2:P2"/>
    <mergeCell ref="B4:P4"/>
    <mergeCell ref="P6:Q6"/>
    <mergeCell ref="P7:Q7"/>
    <mergeCell ref="P8:Q8"/>
    <mergeCell ref="P9:Q9"/>
    <mergeCell ref="P10:Q10"/>
    <mergeCell ref="P11:Q11"/>
    <mergeCell ref="P12:Q12"/>
    <mergeCell ref="P13:Q13"/>
    <mergeCell ref="P14:Q14"/>
    <mergeCell ref="P27:Q27"/>
    <mergeCell ref="P16:Q16"/>
    <mergeCell ref="P17:Q17"/>
    <mergeCell ref="P18:Q18"/>
    <mergeCell ref="P19:Q19"/>
    <mergeCell ref="P20:Q20"/>
    <mergeCell ref="P21:Q21"/>
    <mergeCell ref="P22:Q22"/>
    <mergeCell ref="P23:Q23"/>
    <mergeCell ref="P24:Q24"/>
    <mergeCell ref="P25:Q25"/>
    <mergeCell ref="P26:Q26"/>
    <mergeCell ref="P39:Q39"/>
    <mergeCell ref="P28:Q28"/>
    <mergeCell ref="P29:Q29"/>
    <mergeCell ref="P30:Q30"/>
    <mergeCell ref="P31:Q31"/>
    <mergeCell ref="P32:Q32"/>
    <mergeCell ref="P33:Q33"/>
    <mergeCell ref="P34:Q34"/>
    <mergeCell ref="P35:Q35"/>
    <mergeCell ref="P36:Q36"/>
    <mergeCell ref="P37:Q37"/>
    <mergeCell ref="P38:Q38"/>
    <mergeCell ref="P46:Q46"/>
    <mergeCell ref="P47:Q47"/>
    <mergeCell ref="P48:Q48"/>
    <mergeCell ref="P49:Q49"/>
    <mergeCell ref="P40:Q40"/>
    <mergeCell ref="P41:Q41"/>
    <mergeCell ref="P42:Q42"/>
    <mergeCell ref="P43:Q43"/>
    <mergeCell ref="P44:Q44"/>
    <mergeCell ref="P45:Q45"/>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79F129-CB7C-4B82-B7F3-480C3A572883}">
  <dimension ref="B1:Q50"/>
  <sheetViews>
    <sheetView workbookViewId="0">
      <selection activeCell="B7" sqref="B7:O7"/>
    </sheetView>
  </sheetViews>
  <sheetFormatPr defaultRowHeight="14" x14ac:dyDescent="0.3"/>
  <cols>
    <col min="1" max="1" width="1.33203125" style="12" customWidth="1"/>
    <col min="2" max="2" width="7.33203125" style="12" customWidth="1"/>
    <col min="3" max="14" width="8.25" style="12" customWidth="1"/>
    <col min="15" max="15" width="10.5" style="12" customWidth="1"/>
    <col min="16" max="16" width="6.1640625" style="12" customWidth="1"/>
    <col min="17" max="17" width="6.5" style="12" customWidth="1"/>
    <col min="18" max="18" width="40" style="12" customWidth="1"/>
    <col min="19" max="16384" width="8.6640625" style="12"/>
  </cols>
  <sheetData>
    <row r="1" spans="2:17" ht="9.4" customHeight="1" x14ac:dyDescent="0.3"/>
    <row r="2" spans="2:17" ht="20.399999999999999" customHeight="1" x14ac:dyDescent="0.3">
      <c r="B2" s="63" t="s">
        <v>54</v>
      </c>
      <c r="C2" s="64"/>
      <c r="D2" s="64"/>
      <c r="E2" s="64"/>
      <c r="F2" s="64"/>
      <c r="G2" s="64"/>
      <c r="H2" s="64"/>
      <c r="I2" s="64"/>
      <c r="J2" s="64"/>
      <c r="K2" s="64"/>
      <c r="L2" s="64"/>
      <c r="M2" s="64"/>
      <c r="N2" s="64"/>
      <c r="O2" s="64"/>
      <c r="P2" s="64"/>
    </row>
    <row r="3" spans="2:17" ht="5.75" customHeight="1" x14ac:dyDescent="0.3"/>
    <row r="4" spans="2:17" ht="13.5" customHeight="1" x14ac:dyDescent="0.3">
      <c r="B4" s="66" t="s">
        <v>1</v>
      </c>
      <c r="C4" s="64"/>
      <c r="D4" s="64"/>
      <c r="E4" s="64"/>
      <c r="F4" s="64"/>
      <c r="G4" s="64"/>
      <c r="H4" s="64"/>
      <c r="I4" s="64"/>
      <c r="J4" s="64"/>
      <c r="K4" s="64"/>
      <c r="L4" s="64"/>
      <c r="M4" s="64"/>
      <c r="N4" s="64"/>
      <c r="O4" s="64"/>
      <c r="P4" s="64"/>
    </row>
    <row r="5" spans="2:17" ht="10.25" customHeight="1" x14ac:dyDescent="0.3"/>
    <row r="6" spans="2:17" x14ac:dyDescent="0.3">
      <c r="B6" s="48" t="s">
        <v>2</v>
      </c>
      <c r="C6" s="49" t="s">
        <v>3</v>
      </c>
      <c r="D6" s="49" t="s">
        <v>4</v>
      </c>
      <c r="E6" s="49" t="s">
        <v>5</v>
      </c>
      <c r="F6" s="49" t="s">
        <v>6</v>
      </c>
      <c r="G6" s="49" t="s">
        <v>7</v>
      </c>
      <c r="H6" s="49" t="s">
        <v>8</v>
      </c>
      <c r="I6" s="49" t="s">
        <v>9</v>
      </c>
      <c r="J6" s="49" t="s">
        <v>10</v>
      </c>
      <c r="K6" s="49" t="s">
        <v>11</v>
      </c>
      <c r="L6" s="49" t="s">
        <v>12</v>
      </c>
      <c r="M6" s="49" t="s">
        <v>13</v>
      </c>
      <c r="N6" s="49" t="s">
        <v>14</v>
      </c>
      <c r="O6" s="49" t="s">
        <v>15</v>
      </c>
      <c r="P6" s="73" t="s">
        <v>16</v>
      </c>
      <c r="Q6" s="74"/>
    </row>
    <row r="7" spans="2:17" x14ac:dyDescent="0.3">
      <c r="B7" s="50">
        <v>2021</v>
      </c>
      <c r="C7" s="18">
        <v>379860</v>
      </c>
      <c r="D7" s="18">
        <v>456503</v>
      </c>
      <c r="E7" s="18">
        <v>585396</v>
      </c>
      <c r="F7" s="18">
        <v>689300</v>
      </c>
      <c r="G7" s="18">
        <v>764240</v>
      </c>
      <c r="H7" s="18">
        <v>857217</v>
      </c>
      <c r="I7" s="18">
        <v>792127</v>
      </c>
      <c r="J7" s="18">
        <v>740202</v>
      </c>
      <c r="K7" s="18">
        <v>718491</v>
      </c>
      <c r="L7" s="18">
        <v>645455</v>
      </c>
      <c r="M7" s="18">
        <v>521522</v>
      </c>
      <c r="N7" s="18">
        <v>453161</v>
      </c>
      <c r="O7" s="19">
        <v>7603474</v>
      </c>
      <c r="P7" s="56">
        <v>-5.1523169059852797E-2</v>
      </c>
      <c r="Q7" s="70"/>
    </row>
    <row r="8" spans="2:17" x14ac:dyDescent="0.3">
      <c r="B8" s="51">
        <v>2020</v>
      </c>
      <c r="C8" s="21">
        <v>532420</v>
      </c>
      <c r="D8" s="21">
        <v>600514</v>
      </c>
      <c r="E8" s="21">
        <v>590978</v>
      </c>
      <c r="F8" s="21">
        <v>393547</v>
      </c>
      <c r="G8" s="21">
        <v>919873</v>
      </c>
      <c r="H8" s="21">
        <v>884687</v>
      </c>
      <c r="I8" s="21">
        <v>931296</v>
      </c>
      <c r="J8" s="21">
        <v>812397</v>
      </c>
      <c r="K8" s="21">
        <v>676333</v>
      </c>
      <c r="L8" s="21">
        <v>665148</v>
      </c>
      <c r="M8" s="21">
        <v>506354</v>
      </c>
      <c r="N8" s="21">
        <v>502963</v>
      </c>
      <c r="O8" s="22">
        <v>8016510</v>
      </c>
      <c r="P8" s="56">
        <v>6.90035496500956E-2</v>
      </c>
      <c r="Q8" s="70"/>
    </row>
    <row r="9" spans="2:17" x14ac:dyDescent="0.3">
      <c r="B9" s="50">
        <v>2019</v>
      </c>
      <c r="C9" s="18">
        <v>463711</v>
      </c>
      <c r="D9" s="18">
        <v>532361</v>
      </c>
      <c r="E9" s="18">
        <v>649071</v>
      </c>
      <c r="F9" s="18">
        <v>700689</v>
      </c>
      <c r="G9" s="18">
        <v>721614</v>
      </c>
      <c r="H9" s="18">
        <v>776181</v>
      </c>
      <c r="I9" s="18">
        <v>793801</v>
      </c>
      <c r="J9" s="18">
        <v>649731</v>
      </c>
      <c r="K9" s="18">
        <v>631999</v>
      </c>
      <c r="L9" s="18">
        <v>621325</v>
      </c>
      <c r="M9" s="18">
        <v>539690</v>
      </c>
      <c r="N9" s="18">
        <v>418876</v>
      </c>
      <c r="O9" s="19">
        <v>7499049</v>
      </c>
      <c r="P9" s="56">
        <v>-1.05435338208761E-2</v>
      </c>
      <c r="Q9" s="70"/>
    </row>
    <row r="10" spans="2:17" x14ac:dyDescent="0.3">
      <c r="B10" s="51">
        <v>2018</v>
      </c>
      <c r="C10" s="21">
        <v>459694</v>
      </c>
      <c r="D10" s="21">
        <v>478670</v>
      </c>
      <c r="E10" s="21">
        <v>694262</v>
      </c>
      <c r="F10" s="21">
        <v>679106</v>
      </c>
      <c r="G10" s="21">
        <v>704106</v>
      </c>
      <c r="H10" s="21">
        <v>862491</v>
      </c>
      <c r="I10" s="21">
        <v>808454</v>
      </c>
      <c r="J10" s="21">
        <v>688786</v>
      </c>
      <c r="K10" s="21">
        <v>624287</v>
      </c>
      <c r="L10" s="21">
        <v>597442</v>
      </c>
      <c r="M10" s="21">
        <v>540408</v>
      </c>
      <c r="N10" s="21">
        <v>441252</v>
      </c>
      <c r="O10" s="22">
        <v>7578958</v>
      </c>
      <c r="P10" s="56">
        <v>-3.8488702401660198E-2</v>
      </c>
      <c r="Q10" s="70"/>
    </row>
    <row r="11" spans="2:17" x14ac:dyDescent="0.3">
      <c r="B11" s="50">
        <v>2017</v>
      </c>
      <c r="C11" s="18">
        <v>502237</v>
      </c>
      <c r="D11" s="18">
        <v>473634</v>
      </c>
      <c r="E11" s="18">
        <v>596445</v>
      </c>
      <c r="F11" s="18">
        <v>819457</v>
      </c>
      <c r="G11" s="18">
        <v>634163</v>
      </c>
      <c r="H11" s="18">
        <v>908949</v>
      </c>
      <c r="I11" s="18">
        <v>833518</v>
      </c>
      <c r="J11" s="18">
        <v>716890</v>
      </c>
      <c r="K11" s="18">
        <v>757960</v>
      </c>
      <c r="L11" s="18">
        <v>648531</v>
      </c>
      <c r="M11" s="18">
        <v>515599</v>
      </c>
      <c r="N11" s="18">
        <v>474956</v>
      </c>
      <c r="O11" s="19">
        <v>7882339</v>
      </c>
      <c r="P11" s="56">
        <v>9.8447426249924905E-2</v>
      </c>
      <c r="Q11" s="70"/>
    </row>
    <row r="12" spans="2:17" x14ac:dyDescent="0.3">
      <c r="B12" s="51">
        <v>2016</v>
      </c>
      <c r="C12" s="21">
        <v>399047</v>
      </c>
      <c r="D12" s="21">
        <v>573278</v>
      </c>
      <c r="E12" s="21">
        <v>628219</v>
      </c>
      <c r="F12" s="21">
        <v>599190</v>
      </c>
      <c r="G12" s="21">
        <v>682314</v>
      </c>
      <c r="H12" s="21">
        <v>756475</v>
      </c>
      <c r="I12" s="21">
        <v>763475</v>
      </c>
      <c r="J12" s="21">
        <v>600037</v>
      </c>
      <c r="K12" s="21">
        <v>745475</v>
      </c>
      <c r="L12" s="21">
        <v>536315</v>
      </c>
      <c r="M12" s="21">
        <v>509132</v>
      </c>
      <c r="N12" s="21">
        <v>382934</v>
      </c>
      <c r="O12" s="22">
        <v>7175891</v>
      </c>
      <c r="P12" s="56">
        <v>-1.6794490348312902E-2</v>
      </c>
      <c r="Q12" s="70"/>
    </row>
    <row r="13" spans="2:17" x14ac:dyDescent="0.3">
      <c r="B13" s="50">
        <v>2015</v>
      </c>
      <c r="C13" s="18">
        <v>457006</v>
      </c>
      <c r="D13" s="18">
        <v>539678</v>
      </c>
      <c r="E13" s="18">
        <v>612804</v>
      </c>
      <c r="F13" s="18">
        <v>614654</v>
      </c>
      <c r="G13" s="18">
        <v>712654</v>
      </c>
      <c r="H13" s="18">
        <v>788536</v>
      </c>
      <c r="I13" s="18">
        <v>802996</v>
      </c>
      <c r="J13" s="18">
        <v>738589</v>
      </c>
      <c r="K13" s="18">
        <v>675327</v>
      </c>
      <c r="L13" s="18">
        <v>624608</v>
      </c>
      <c r="M13" s="18">
        <v>400667</v>
      </c>
      <c r="N13" s="18">
        <v>330946</v>
      </c>
      <c r="O13" s="19">
        <v>7298465</v>
      </c>
      <c r="P13" s="56">
        <v>5.1216837755782001E-2</v>
      </c>
      <c r="Q13" s="70"/>
    </row>
    <row r="14" spans="2:17" x14ac:dyDescent="0.3">
      <c r="B14" s="51">
        <v>2014</v>
      </c>
      <c r="C14" s="21">
        <v>310463</v>
      </c>
      <c r="D14" s="21">
        <v>336164</v>
      </c>
      <c r="E14" s="21">
        <v>442396</v>
      </c>
      <c r="F14" s="21">
        <v>534357</v>
      </c>
      <c r="G14" s="21">
        <v>609803</v>
      </c>
      <c r="H14" s="21">
        <v>697851</v>
      </c>
      <c r="I14" s="21">
        <v>888002</v>
      </c>
      <c r="J14" s="21">
        <v>859212</v>
      </c>
      <c r="K14" s="21">
        <v>797588</v>
      </c>
      <c r="L14" s="21">
        <v>546014</v>
      </c>
      <c r="M14" s="21">
        <v>362853</v>
      </c>
      <c r="N14" s="21">
        <v>558170</v>
      </c>
      <c r="O14" s="22">
        <v>6942873</v>
      </c>
      <c r="P14" s="56">
        <v>9.4276747541339107E-2</v>
      </c>
      <c r="Q14" s="70"/>
    </row>
    <row r="15" spans="2:17" x14ac:dyDescent="0.3">
      <c r="B15" s="50">
        <v>2013</v>
      </c>
      <c r="C15" s="18">
        <v>306726</v>
      </c>
      <c r="D15" s="18">
        <v>322055</v>
      </c>
      <c r="E15" s="18">
        <v>436380</v>
      </c>
      <c r="F15" s="18">
        <v>620431</v>
      </c>
      <c r="G15" s="18">
        <v>729966</v>
      </c>
      <c r="H15" s="18">
        <v>842757</v>
      </c>
      <c r="I15" s="18">
        <v>836313</v>
      </c>
      <c r="J15" s="18">
        <v>643665</v>
      </c>
      <c r="K15" s="18">
        <v>615300</v>
      </c>
      <c r="L15" s="18">
        <v>267253</v>
      </c>
      <c r="M15" s="18">
        <v>406538</v>
      </c>
      <c r="N15" s="18">
        <v>317330</v>
      </c>
      <c r="O15" s="19">
        <v>6344714</v>
      </c>
      <c r="P15" s="56">
        <v>9.4305266505649906E-3</v>
      </c>
      <c r="Q15" s="70"/>
    </row>
    <row r="16" spans="2:17" x14ac:dyDescent="0.3">
      <c r="B16" s="51">
        <v>2012</v>
      </c>
      <c r="C16" s="21">
        <v>289946</v>
      </c>
      <c r="D16" s="21">
        <v>329926</v>
      </c>
      <c r="E16" s="21">
        <v>419046</v>
      </c>
      <c r="F16" s="21">
        <v>621985</v>
      </c>
      <c r="G16" s="21">
        <v>657461</v>
      </c>
      <c r="H16" s="21">
        <v>753039</v>
      </c>
      <c r="I16" s="21">
        <v>708281</v>
      </c>
      <c r="J16" s="21">
        <v>678719</v>
      </c>
      <c r="K16" s="21">
        <v>634051</v>
      </c>
      <c r="L16" s="21">
        <v>466462</v>
      </c>
      <c r="M16" s="21">
        <v>416717</v>
      </c>
      <c r="N16" s="21">
        <v>309806</v>
      </c>
      <c r="O16" s="22">
        <v>6285439</v>
      </c>
      <c r="P16" s="56">
        <v>-1.7390734759051601E-2</v>
      </c>
      <c r="Q16" s="70"/>
    </row>
    <row r="17" spans="2:17" x14ac:dyDescent="0.3">
      <c r="B17" s="50">
        <v>2011</v>
      </c>
      <c r="C17" s="18">
        <v>299173</v>
      </c>
      <c r="D17" s="18">
        <v>353689</v>
      </c>
      <c r="E17" s="18">
        <v>461891</v>
      </c>
      <c r="F17" s="18">
        <v>644528</v>
      </c>
      <c r="G17" s="18">
        <v>668557</v>
      </c>
      <c r="H17" s="18">
        <v>798181</v>
      </c>
      <c r="I17" s="18">
        <v>733722</v>
      </c>
      <c r="J17" s="18">
        <v>667820</v>
      </c>
      <c r="K17" s="18">
        <v>586276</v>
      </c>
      <c r="L17" s="18">
        <v>436656</v>
      </c>
      <c r="M17" s="18">
        <v>425462</v>
      </c>
      <c r="N17" s="18">
        <v>320727</v>
      </c>
      <c r="O17" s="19">
        <v>6396682</v>
      </c>
      <c r="P17" s="56">
        <v>-9.6610560620769698E-2</v>
      </c>
      <c r="Q17" s="70"/>
    </row>
    <row r="18" spans="2:17" x14ac:dyDescent="0.3">
      <c r="B18" s="51">
        <v>2010</v>
      </c>
      <c r="C18" s="21">
        <v>345000</v>
      </c>
      <c r="D18" s="21">
        <v>389636</v>
      </c>
      <c r="E18" s="21">
        <v>491335</v>
      </c>
      <c r="F18" s="21">
        <v>710369</v>
      </c>
      <c r="G18" s="21">
        <v>707913</v>
      </c>
      <c r="H18" s="21">
        <v>816772</v>
      </c>
      <c r="I18" s="21">
        <v>739538</v>
      </c>
      <c r="J18" s="21">
        <v>840457</v>
      </c>
      <c r="K18" s="21">
        <v>691446</v>
      </c>
      <c r="L18" s="21">
        <v>515843</v>
      </c>
      <c r="M18" s="21">
        <v>488600</v>
      </c>
      <c r="N18" s="21">
        <v>343849</v>
      </c>
      <c r="O18" s="22">
        <v>7080758</v>
      </c>
      <c r="P18" s="56">
        <v>-7.6666428903297598E-2</v>
      </c>
      <c r="Q18" s="70"/>
    </row>
    <row r="19" spans="2:17" x14ac:dyDescent="0.3">
      <c r="B19" s="50">
        <v>2009</v>
      </c>
      <c r="C19" s="18">
        <v>368557</v>
      </c>
      <c r="D19" s="18">
        <v>392855</v>
      </c>
      <c r="E19" s="18">
        <v>504244</v>
      </c>
      <c r="F19" s="18">
        <v>665213</v>
      </c>
      <c r="G19" s="18">
        <v>850594</v>
      </c>
      <c r="H19" s="18">
        <v>848632</v>
      </c>
      <c r="I19" s="18">
        <v>713069</v>
      </c>
      <c r="J19" s="18">
        <v>991291</v>
      </c>
      <c r="K19" s="18">
        <v>756089</v>
      </c>
      <c r="L19" s="18">
        <v>667954</v>
      </c>
      <c r="M19" s="18">
        <v>498563</v>
      </c>
      <c r="N19" s="18">
        <v>411628</v>
      </c>
      <c r="O19" s="19">
        <v>7668689</v>
      </c>
      <c r="P19" s="56">
        <v>8.7907398489028808E-3</v>
      </c>
      <c r="Q19" s="70"/>
    </row>
    <row r="20" spans="2:17" x14ac:dyDescent="0.3">
      <c r="B20" s="51">
        <v>2008</v>
      </c>
      <c r="C20" s="21">
        <v>365646</v>
      </c>
      <c r="D20" s="21">
        <v>444062</v>
      </c>
      <c r="E20" s="21">
        <v>593712</v>
      </c>
      <c r="F20" s="21">
        <v>740516</v>
      </c>
      <c r="G20" s="21">
        <v>816102</v>
      </c>
      <c r="H20" s="21">
        <v>865423</v>
      </c>
      <c r="I20" s="21">
        <v>747842</v>
      </c>
      <c r="J20" s="21">
        <v>856057</v>
      </c>
      <c r="K20" s="21">
        <v>648582</v>
      </c>
      <c r="L20" s="21">
        <v>572487</v>
      </c>
      <c r="M20" s="21">
        <v>537129</v>
      </c>
      <c r="N20" s="21">
        <v>414305</v>
      </c>
      <c r="O20" s="22">
        <v>7601863</v>
      </c>
      <c r="P20" s="56">
        <v>-2.66014566252337E-3</v>
      </c>
      <c r="Q20" s="70"/>
    </row>
    <row r="21" spans="2:17" x14ac:dyDescent="0.3">
      <c r="B21" s="50">
        <v>2007</v>
      </c>
      <c r="C21" s="18">
        <v>424010</v>
      </c>
      <c r="D21" s="18">
        <v>462067</v>
      </c>
      <c r="E21" s="18">
        <v>523754</v>
      </c>
      <c r="F21" s="18">
        <v>648945</v>
      </c>
      <c r="G21" s="18">
        <v>648435</v>
      </c>
      <c r="H21" s="18">
        <v>924552</v>
      </c>
      <c r="I21" s="18">
        <v>1062772</v>
      </c>
      <c r="J21" s="18">
        <v>917472</v>
      </c>
      <c r="K21" s="18">
        <v>636593</v>
      </c>
      <c r="L21" s="18">
        <v>577787</v>
      </c>
      <c r="M21" s="18">
        <v>410132</v>
      </c>
      <c r="N21" s="18">
        <v>385620</v>
      </c>
      <c r="O21" s="19">
        <v>7622139</v>
      </c>
      <c r="P21" s="56">
        <v>-2.0007578024141399E-2</v>
      </c>
      <c r="Q21" s="70"/>
    </row>
    <row r="22" spans="2:17" x14ac:dyDescent="0.3">
      <c r="B22" s="51">
        <v>2006</v>
      </c>
      <c r="C22" s="21">
        <v>533799</v>
      </c>
      <c r="D22" s="21">
        <v>513381</v>
      </c>
      <c r="E22" s="21">
        <v>561718</v>
      </c>
      <c r="F22" s="21">
        <v>639034</v>
      </c>
      <c r="G22" s="21">
        <v>724420</v>
      </c>
      <c r="H22" s="21">
        <v>918598</v>
      </c>
      <c r="I22" s="21">
        <v>1011557</v>
      </c>
      <c r="J22" s="21">
        <v>941126</v>
      </c>
      <c r="K22" s="21">
        <v>616981</v>
      </c>
      <c r="L22" s="21">
        <v>627340</v>
      </c>
      <c r="M22" s="21">
        <v>436334</v>
      </c>
      <c r="N22" s="21">
        <v>253465</v>
      </c>
      <c r="O22" s="22">
        <v>7777753</v>
      </c>
      <c r="P22" s="56">
        <v>1.1090762122489601E-2</v>
      </c>
      <c r="Q22" s="70"/>
    </row>
    <row r="23" spans="2:17" x14ac:dyDescent="0.3">
      <c r="B23" s="50">
        <v>2005</v>
      </c>
      <c r="C23" s="18">
        <v>479822</v>
      </c>
      <c r="D23" s="18">
        <v>511758</v>
      </c>
      <c r="E23" s="18">
        <v>583136</v>
      </c>
      <c r="F23" s="18">
        <v>660942</v>
      </c>
      <c r="G23" s="18">
        <v>713181</v>
      </c>
      <c r="H23" s="18">
        <v>1109621</v>
      </c>
      <c r="I23" s="18">
        <v>864139</v>
      </c>
      <c r="J23" s="18">
        <v>768414</v>
      </c>
      <c r="K23" s="18">
        <v>607085</v>
      </c>
      <c r="L23" s="18">
        <v>592217</v>
      </c>
      <c r="M23" s="18">
        <v>428829</v>
      </c>
      <c r="N23" s="18">
        <v>373294</v>
      </c>
      <c r="O23" s="19">
        <v>7692438</v>
      </c>
      <c r="P23" s="56">
        <v>-1.6310263550411298E-2</v>
      </c>
      <c r="Q23" s="70"/>
    </row>
    <row r="24" spans="2:17" x14ac:dyDescent="0.3">
      <c r="B24" s="51">
        <v>2004</v>
      </c>
      <c r="C24" s="21">
        <v>541983</v>
      </c>
      <c r="D24" s="21">
        <v>513896</v>
      </c>
      <c r="E24" s="21">
        <v>627473</v>
      </c>
      <c r="F24" s="21">
        <v>697975</v>
      </c>
      <c r="G24" s="21">
        <v>722368</v>
      </c>
      <c r="H24" s="21">
        <v>882206</v>
      </c>
      <c r="I24" s="21">
        <v>847060</v>
      </c>
      <c r="J24" s="21">
        <v>807328</v>
      </c>
      <c r="K24" s="21">
        <v>754426</v>
      </c>
      <c r="L24" s="21">
        <v>560462</v>
      </c>
      <c r="M24" s="21">
        <v>418176</v>
      </c>
      <c r="N24" s="21">
        <v>446631</v>
      </c>
      <c r="O24" s="22">
        <v>7819984</v>
      </c>
      <c r="P24" s="56">
        <v>-1.20770667371101E-2</v>
      </c>
      <c r="Q24" s="70"/>
    </row>
    <row r="25" spans="2:17" x14ac:dyDescent="0.3">
      <c r="B25" s="50">
        <v>2003</v>
      </c>
      <c r="C25" s="18">
        <v>565840</v>
      </c>
      <c r="D25" s="18">
        <v>494020</v>
      </c>
      <c r="E25" s="18">
        <v>504352</v>
      </c>
      <c r="F25" s="18">
        <v>647055</v>
      </c>
      <c r="G25" s="18">
        <v>889138</v>
      </c>
      <c r="H25" s="18">
        <v>834801</v>
      </c>
      <c r="I25" s="18">
        <v>844088</v>
      </c>
      <c r="J25" s="18">
        <v>938066</v>
      </c>
      <c r="K25" s="18">
        <v>736076</v>
      </c>
      <c r="L25" s="18">
        <v>620136</v>
      </c>
      <c r="M25" s="18">
        <v>432721</v>
      </c>
      <c r="N25" s="18">
        <v>409288</v>
      </c>
      <c r="O25" s="19">
        <v>7915581</v>
      </c>
      <c r="P25" s="56">
        <v>4.8381888681273501E-2</v>
      </c>
      <c r="Q25" s="70"/>
    </row>
    <row r="26" spans="2:17" x14ac:dyDescent="0.3">
      <c r="B26" s="51">
        <v>2002</v>
      </c>
      <c r="C26" s="21">
        <v>474237</v>
      </c>
      <c r="D26" s="21">
        <v>485642</v>
      </c>
      <c r="E26" s="21">
        <v>510328</v>
      </c>
      <c r="F26" s="21">
        <v>798306</v>
      </c>
      <c r="G26" s="21">
        <v>707608</v>
      </c>
      <c r="H26" s="21">
        <v>726761</v>
      </c>
      <c r="I26" s="21">
        <v>806732</v>
      </c>
      <c r="J26" s="21">
        <v>921909</v>
      </c>
      <c r="K26" s="21">
        <v>742722</v>
      </c>
      <c r="L26" s="21">
        <v>566446</v>
      </c>
      <c r="M26" s="21">
        <v>411311</v>
      </c>
      <c r="N26" s="21">
        <v>398282</v>
      </c>
      <c r="O26" s="22">
        <v>7550284</v>
      </c>
      <c r="P26" s="56">
        <v>-0.10811622686638001</v>
      </c>
      <c r="Q26" s="70"/>
    </row>
    <row r="27" spans="2:17" x14ac:dyDescent="0.3">
      <c r="B27" s="50">
        <v>2001</v>
      </c>
      <c r="C27" s="18">
        <v>510732</v>
      </c>
      <c r="D27" s="18">
        <v>529922</v>
      </c>
      <c r="E27" s="18">
        <v>602594</v>
      </c>
      <c r="F27" s="18">
        <v>840001</v>
      </c>
      <c r="G27" s="18">
        <v>778010</v>
      </c>
      <c r="H27" s="18">
        <v>905404</v>
      </c>
      <c r="I27" s="18">
        <v>1003259</v>
      </c>
      <c r="J27" s="18">
        <v>1041354</v>
      </c>
      <c r="K27" s="18">
        <v>800605</v>
      </c>
      <c r="L27" s="18">
        <v>541943</v>
      </c>
      <c r="M27" s="18">
        <v>573310</v>
      </c>
      <c r="N27" s="18">
        <v>338413</v>
      </c>
      <c r="O27" s="19">
        <v>8465547</v>
      </c>
      <c r="P27" s="56">
        <v>-3.3062002820101202E-2</v>
      </c>
      <c r="Q27" s="70"/>
    </row>
    <row r="28" spans="2:17" x14ac:dyDescent="0.3">
      <c r="B28" s="51">
        <v>2000</v>
      </c>
      <c r="C28" s="21">
        <v>469652</v>
      </c>
      <c r="D28" s="21">
        <v>551079</v>
      </c>
      <c r="E28" s="21">
        <v>601762</v>
      </c>
      <c r="F28" s="21">
        <v>861263</v>
      </c>
      <c r="G28" s="21">
        <v>850409</v>
      </c>
      <c r="H28" s="21">
        <v>1165154</v>
      </c>
      <c r="I28" s="21">
        <v>871295</v>
      </c>
      <c r="J28" s="21">
        <v>850722</v>
      </c>
      <c r="K28" s="21">
        <v>741796</v>
      </c>
      <c r="L28" s="21">
        <v>770498</v>
      </c>
      <c r="M28" s="21">
        <v>596123</v>
      </c>
      <c r="N28" s="21">
        <v>425252</v>
      </c>
      <c r="O28" s="22">
        <v>8755005</v>
      </c>
      <c r="P28" s="56">
        <v>-2.9802714844276001E-2</v>
      </c>
      <c r="Q28" s="70"/>
    </row>
    <row r="29" spans="2:17" x14ac:dyDescent="0.3">
      <c r="B29" s="50">
        <v>1999</v>
      </c>
      <c r="C29" s="18">
        <v>578620</v>
      </c>
      <c r="D29" s="18">
        <v>537516</v>
      </c>
      <c r="E29" s="18">
        <v>669805</v>
      </c>
      <c r="F29" s="18">
        <v>766393</v>
      </c>
      <c r="G29" s="18">
        <v>870624</v>
      </c>
      <c r="H29" s="18">
        <v>998214</v>
      </c>
      <c r="I29" s="18">
        <v>873925</v>
      </c>
      <c r="J29" s="18">
        <v>969205</v>
      </c>
      <c r="K29" s="18">
        <v>790357</v>
      </c>
      <c r="L29" s="18">
        <v>735064</v>
      </c>
      <c r="M29" s="18">
        <v>732951</v>
      </c>
      <c r="N29" s="18">
        <v>501269</v>
      </c>
      <c r="O29" s="19">
        <v>9023943</v>
      </c>
      <c r="P29" s="56">
        <v>2.6841889360046198E-2</v>
      </c>
      <c r="Q29" s="70"/>
    </row>
    <row r="30" spans="2:17" x14ac:dyDescent="0.3">
      <c r="B30" s="51">
        <v>1998</v>
      </c>
      <c r="C30" s="21">
        <v>460045</v>
      </c>
      <c r="D30" s="21">
        <v>561266</v>
      </c>
      <c r="E30" s="21">
        <v>624747</v>
      </c>
      <c r="F30" s="21">
        <v>792103</v>
      </c>
      <c r="G30" s="21">
        <v>867823</v>
      </c>
      <c r="H30" s="21">
        <v>908584</v>
      </c>
      <c r="I30" s="21">
        <v>931425</v>
      </c>
      <c r="J30" s="21">
        <v>998112</v>
      </c>
      <c r="K30" s="21">
        <v>844152</v>
      </c>
      <c r="L30" s="21">
        <v>799566</v>
      </c>
      <c r="M30" s="21">
        <v>611918</v>
      </c>
      <c r="N30" s="21">
        <v>388314</v>
      </c>
      <c r="O30" s="22">
        <v>8788055</v>
      </c>
      <c r="P30" s="56">
        <v>3.0443505362071702E-2</v>
      </c>
      <c r="Q30" s="70"/>
    </row>
    <row r="31" spans="2:17" x14ac:dyDescent="0.3">
      <c r="B31" s="50">
        <v>1997</v>
      </c>
      <c r="C31" s="18">
        <v>611169</v>
      </c>
      <c r="D31" s="18">
        <v>525263</v>
      </c>
      <c r="E31" s="18">
        <v>660259</v>
      </c>
      <c r="F31" s="18">
        <v>880612</v>
      </c>
      <c r="G31" s="18">
        <v>909827</v>
      </c>
      <c r="H31" s="18">
        <v>962596</v>
      </c>
      <c r="I31" s="18">
        <v>929072</v>
      </c>
      <c r="J31" s="18">
        <v>889236</v>
      </c>
      <c r="K31" s="18">
        <v>699618</v>
      </c>
      <c r="L31" s="18">
        <v>561326</v>
      </c>
      <c r="M31" s="18">
        <v>556626</v>
      </c>
      <c r="N31" s="18">
        <v>342816</v>
      </c>
      <c r="O31" s="19">
        <v>8528420</v>
      </c>
      <c r="P31" s="56">
        <v>-8.7952139522761902E-2</v>
      </c>
      <c r="Q31" s="70"/>
    </row>
    <row r="32" spans="2:17" x14ac:dyDescent="0.3">
      <c r="B32" s="51">
        <v>1996</v>
      </c>
      <c r="C32" s="21">
        <v>741699</v>
      </c>
      <c r="D32" s="21">
        <v>569091</v>
      </c>
      <c r="E32" s="21">
        <v>667542</v>
      </c>
      <c r="F32" s="21">
        <v>829942</v>
      </c>
      <c r="G32" s="21">
        <v>804075</v>
      </c>
      <c r="H32" s="21">
        <v>985349</v>
      </c>
      <c r="I32" s="21">
        <v>1031209</v>
      </c>
      <c r="J32" s="21">
        <v>958646</v>
      </c>
      <c r="K32" s="21">
        <v>778976</v>
      </c>
      <c r="L32" s="21">
        <v>800393</v>
      </c>
      <c r="M32" s="21">
        <v>573707</v>
      </c>
      <c r="N32" s="21">
        <v>610218</v>
      </c>
      <c r="O32" s="22">
        <v>9350847</v>
      </c>
      <c r="P32" s="56">
        <v>-4.9585300987874198E-2</v>
      </c>
      <c r="Q32" s="70"/>
    </row>
    <row r="33" spans="2:17" x14ac:dyDescent="0.3">
      <c r="B33" s="50">
        <v>1995</v>
      </c>
      <c r="C33" s="18">
        <v>585256</v>
      </c>
      <c r="D33" s="18">
        <v>619953</v>
      </c>
      <c r="E33" s="18">
        <v>806099</v>
      </c>
      <c r="F33" s="18">
        <v>910469</v>
      </c>
      <c r="G33" s="18">
        <v>828080</v>
      </c>
      <c r="H33" s="18">
        <v>866091</v>
      </c>
      <c r="I33" s="18">
        <v>1207983</v>
      </c>
      <c r="J33" s="18">
        <v>1213787</v>
      </c>
      <c r="K33" s="18">
        <v>900868</v>
      </c>
      <c r="L33" s="18">
        <v>705205</v>
      </c>
      <c r="M33" s="18">
        <v>798795</v>
      </c>
      <c r="N33" s="18">
        <v>396116</v>
      </c>
      <c r="O33" s="19">
        <v>9838702</v>
      </c>
      <c r="P33" s="56">
        <v>2.8429478217467202E-2</v>
      </c>
      <c r="Q33" s="70"/>
    </row>
    <row r="34" spans="2:17" x14ac:dyDescent="0.3">
      <c r="B34" s="51">
        <v>1994</v>
      </c>
      <c r="C34" s="21">
        <v>589468</v>
      </c>
      <c r="D34" s="21">
        <v>497616</v>
      </c>
      <c r="E34" s="21">
        <v>832960</v>
      </c>
      <c r="F34" s="21">
        <v>893171</v>
      </c>
      <c r="G34" s="21">
        <v>873650</v>
      </c>
      <c r="H34" s="21">
        <v>1083775</v>
      </c>
      <c r="I34" s="21">
        <v>1246436</v>
      </c>
      <c r="J34" s="21">
        <v>887883</v>
      </c>
      <c r="K34" s="21">
        <v>924876</v>
      </c>
      <c r="L34" s="21">
        <v>695968</v>
      </c>
      <c r="M34" s="21">
        <v>568024</v>
      </c>
      <c r="N34" s="21">
        <v>472898</v>
      </c>
      <c r="O34" s="22">
        <v>9566725</v>
      </c>
      <c r="P34" s="56">
        <v>6.9956857142058307E-2</v>
      </c>
      <c r="Q34" s="70"/>
    </row>
    <row r="35" spans="2:17" x14ac:dyDescent="0.3">
      <c r="B35" s="50">
        <v>1993</v>
      </c>
      <c r="C35" s="18">
        <v>416006</v>
      </c>
      <c r="D35" s="18">
        <v>463161</v>
      </c>
      <c r="E35" s="18">
        <v>713811</v>
      </c>
      <c r="F35" s="18">
        <v>915470</v>
      </c>
      <c r="G35" s="18">
        <v>1013495</v>
      </c>
      <c r="H35" s="18">
        <v>1107035</v>
      </c>
      <c r="I35" s="18">
        <v>978137</v>
      </c>
      <c r="J35" s="18">
        <v>903338</v>
      </c>
      <c r="K35" s="18">
        <v>861211</v>
      </c>
      <c r="L35" s="18">
        <v>703119</v>
      </c>
      <c r="M35" s="18">
        <v>464265</v>
      </c>
      <c r="N35" s="18">
        <v>402177</v>
      </c>
      <c r="O35" s="19">
        <v>8941225</v>
      </c>
      <c r="P35" s="56">
        <v>-8.3513326919184595E-3</v>
      </c>
      <c r="Q35" s="70"/>
    </row>
    <row r="36" spans="2:17" x14ac:dyDescent="0.3">
      <c r="B36" s="51">
        <v>1992</v>
      </c>
      <c r="C36" s="21">
        <v>416960</v>
      </c>
      <c r="D36" s="21">
        <v>539069</v>
      </c>
      <c r="E36" s="21">
        <v>734333</v>
      </c>
      <c r="F36" s="21">
        <v>960115</v>
      </c>
      <c r="G36" s="21">
        <v>979649</v>
      </c>
      <c r="H36" s="21">
        <v>1051668</v>
      </c>
      <c r="I36" s="21">
        <v>1020373</v>
      </c>
      <c r="J36" s="21">
        <v>882231</v>
      </c>
      <c r="K36" s="21">
        <v>781869</v>
      </c>
      <c r="L36" s="21">
        <v>730884</v>
      </c>
      <c r="M36" s="21">
        <v>597175</v>
      </c>
      <c r="N36" s="21">
        <v>322199</v>
      </c>
      <c r="O36" s="22">
        <v>9016525</v>
      </c>
      <c r="P36" s="56">
        <v>6.7674116899245601E-2</v>
      </c>
      <c r="Q36" s="70"/>
    </row>
    <row r="37" spans="2:17" x14ac:dyDescent="0.3">
      <c r="B37" s="50">
        <v>1991</v>
      </c>
      <c r="C37" s="18">
        <v>450623</v>
      </c>
      <c r="D37" s="18">
        <v>593436</v>
      </c>
      <c r="E37" s="18">
        <v>561335</v>
      </c>
      <c r="F37" s="18">
        <v>727659</v>
      </c>
      <c r="G37" s="18">
        <v>857511</v>
      </c>
      <c r="H37" s="18">
        <v>905389</v>
      </c>
      <c r="I37" s="18">
        <v>1020466</v>
      </c>
      <c r="J37" s="18">
        <v>847640</v>
      </c>
      <c r="K37" s="18">
        <v>767683</v>
      </c>
      <c r="L37" s="18">
        <v>799755</v>
      </c>
      <c r="M37" s="18">
        <v>535426</v>
      </c>
      <c r="N37" s="18">
        <v>378093</v>
      </c>
      <c r="O37" s="19">
        <v>8445016</v>
      </c>
      <c r="P37" s="56">
        <v>-1.5987349664533301E-2</v>
      </c>
      <c r="Q37" s="70"/>
    </row>
    <row r="38" spans="2:17" x14ac:dyDescent="0.3">
      <c r="B38" s="51">
        <v>1990</v>
      </c>
      <c r="C38" s="21">
        <v>443896</v>
      </c>
      <c r="D38" s="21">
        <v>448025</v>
      </c>
      <c r="E38" s="21">
        <v>770732</v>
      </c>
      <c r="F38" s="21">
        <v>878483</v>
      </c>
      <c r="G38" s="21">
        <v>902589</v>
      </c>
      <c r="H38" s="21">
        <v>931510</v>
      </c>
      <c r="I38" s="21">
        <v>959329</v>
      </c>
      <c r="J38" s="21">
        <v>911058</v>
      </c>
      <c r="K38" s="21">
        <v>704073</v>
      </c>
      <c r="L38" s="21">
        <v>648125</v>
      </c>
      <c r="M38" s="21">
        <v>559266</v>
      </c>
      <c r="N38" s="21">
        <v>425137</v>
      </c>
      <c r="O38" s="22">
        <v>8582223</v>
      </c>
      <c r="P38" s="56">
        <v>1.0232487512205299E-2</v>
      </c>
      <c r="Q38" s="70"/>
    </row>
    <row r="39" spans="2:17" x14ac:dyDescent="0.3">
      <c r="B39" s="50">
        <v>1989</v>
      </c>
      <c r="C39" s="18">
        <v>399600</v>
      </c>
      <c r="D39" s="18">
        <v>504179</v>
      </c>
      <c r="E39" s="18">
        <v>725368</v>
      </c>
      <c r="F39" s="18">
        <v>909100</v>
      </c>
      <c r="G39" s="18">
        <v>861173</v>
      </c>
      <c r="H39" s="18">
        <v>796365</v>
      </c>
      <c r="I39" s="18">
        <v>944774</v>
      </c>
      <c r="J39" s="18">
        <v>906792</v>
      </c>
      <c r="K39" s="18">
        <v>706725</v>
      </c>
      <c r="L39" s="18">
        <v>652207</v>
      </c>
      <c r="M39" s="18">
        <v>642677</v>
      </c>
      <c r="N39" s="18">
        <v>446335</v>
      </c>
      <c r="O39" s="19">
        <v>8495295</v>
      </c>
      <c r="P39" s="56">
        <v>2.0106630162647101E-2</v>
      </c>
      <c r="Q39" s="70"/>
    </row>
    <row r="40" spans="2:17" x14ac:dyDescent="0.3">
      <c r="B40" s="51">
        <v>1988</v>
      </c>
      <c r="C40" s="21">
        <v>367232</v>
      </c>
      <c r="D40" s="21">
        <v>598606</v>
      </c>
      <c r="E40" s="21">
        <v>752808</v>
      </c>
      <c r="F40" s="21">
        <v>768185</v>
      </c>
      <c r="G40" s="21">
        <v>856819</v>
      </c>
      <c r="H40" s="21">
        <v>809334</v>
      </c>
      <c r="I40" s="21">
        <v>895279</v>
      </c>
      <c r="J40" s="21">
        <v>768343</v>
      </c>
      <c r="K40" s="21">
        <v>729851</v>
      </c>
      <c r="L40" s="21">
        <v>698859</v>
      </c>
      <c r="M40" s="21">
        <v>688338</v>
      </c>
      <c r="N40" s="21">
        <v>394196</v>
      </c>
      <c r="O40" s="22">
        <v>8327850</v>
      </c>
      <c r="P40" s="56">
        <v>2.8296569134371698E-2</v>
      </c>
      <c r="Q40" s="70"/>
    </row>
    <row r="41" spans="2:17" x14ac:dyDescent="0.3">
      <c r="B41" s="50">
        <v>1987</v>
      </c>
      <c r="C41" s="18">
        <v>380535</v>
      </c>
      <c r="D41" s="18">
        <v>529194</v>
      </c>
      <c r="E41" s="18">
        <v>522302</v>
      </c>
      <c r="F41" s="18">
        <v>747014</v>
      </c>
      <c r="G41" s="18">
        <v>953044</v>
      </c>
      <c r="H41" s="18">
        <v>913786</v>
      </c>
      <c r="I41" s="18">
        <v>818208</v>
      </c>
      <c r="J41" s="18">
        <v>796346</v>
      </c>
      <c r="K41" s="18">
        <v>763781</v>
      </c>
      <c r="L41" s="18">
        <v>734910</v>
      </c>
      <c r="M41" s="18">
        <v>562049</v>
      </c>
      <c r="N41" s="18">
        <v>377516</v>
      </c>
      <c r="O41" s="19">
        <v>8098685</v>
      </c>
      <c r="P41" s="56">
        <v>4.4542392284711699E-2</v>
      </c>
      <c r="Q41" s="70"/>
    </row>
    <row r="42" spans="2:17" x14ac:dyDescent="0.3">
      <c r="B42" s="51">
        <v>1986</v>
      </c>
      <c r="C42" s="21">
        <v>396839</v>
      </c>
      <c r="D42" s="21">
        <v>475612</v>
      </c>
      <c r="E42" s="21">
        <v>657249</v>
      </c>
      <c r="F42" s="21">
        <v>832593</v>
      </c>
      <c r="G42" s="21">
        <v>929543</v>
      </c>
      <c r="H42" s="21">
        <v>824510</v>
      </c>
      <c r="I42" s="21">
        <v>749834</v>
      </c>
      <c r="J42" s="21">
        <v>686694</v>
      </c>
      <c r="K42" s="21">
        <v>616173</v>
      </c>
      <c r="L42" s="21">
        <v>645998</v>
      </c>
      <c r="M42" s="21">
        <v>506362</v>
      </c>
      <c r="N42" s="21">
        <v>431926</v>
      </c>
      <c r="O42" s="22">
        <v>7753333</v>
      </c>
      <c r="P42" s="56">
        <v>0.115242960196325</v>
      </c>
      <c r="Q42" s="70"/>
    </row>
    <row r="43" spans="2:17" x14ac:dyDescent="0.3">
      <c r="B43" s="50">
        <v>1985</v>
      </c>
      <c r="C43" s="18">
        <v>309267</v>
      </c>
      <c r="D43" s="18">
        <v>518651</v>
      </c>
      <c r="E43" s="18">
        <v>611119</v>
      </c>
      <c r="F43" s="18">
        <v>838798</v>
      </c>
      <c r="G43" s="18">
        <v>834378</v>
      </c>
      <c r="H43" s="18">
        <v>610094</v>
      </c>
      <c r="I43" s="18">
        <v>654919</v>
      </c>
      <c r="J43" s="18">
        <v>709763</v>
      </c>
      <c r="K43" s="18">
        <v>620205</v>
      </c>
      <c r="L43" s="18">
        <v>485595</v>
      </c>
      <c r="M43" s="18">
        <v>417181</v>
      </c>
      <c r="N43" s="18">
        <v>342177</v>
      </c>
      <c r="O43" s="19">
        <v>6952147</v>
      </c>
      <c r="P43" s="56">
        <v>0.10763615495234501</v>
      </c>
      <c r="Q43" s="70"/>
    </row>
    <row r="44" spans="2:17" x14ac:dyDescent="0.3">
      <c r="B44" s="51">
        <v>1984</v>
      </c>
      <c r="C44" s="21">
        <v>292700</v>
      </c>
      <c r="D44" s="21">
        <v>446864</v>
      </c>
      <c r="E44" s="21">
        <v>591402</v>
      </c>
      <c r="F44" s="21">
        <v>623358</v>
      </c>
      <c r="G44" s="21">
        <v>655664</v>
      </c>
      <c r="H44" s="21">
        <v>660413</v>
      </c>
      <c r="I44" s="21">
        <v>572367</v>
      </c>
      <c r="J44" s="21">
        <v>658032</v>
      </c>
      <c r="K44" s="21">
        <v>638736</v>
      </c>
      <c r="L44" s="21">
        <v>379796</v>
      </c>
      <c r="M44" s="21">
        <v>377778</v>
      </c>
      <c r="N44" s="21">
        <v>379452</v>
      </c>
      <c r="O44" s="22">
        <v>6276562</v>
      </c>
      <c r="P44" s="56">
        <v>6.13473507922528E-2</v>
      </c>
      <c r="Q44" s="70"/>
    </row>
    <row r="45" spans="2:17" x14ac:dyDescent="0.3">
      <c r="B45" s="50">
        <v>1983</v>
      </c>
      <c r="C45" s="18">
        <v>312964</v>
      </c>
      <c r="D45" s="18">
        <v>346712</v>
      </c>
      <c r="E45" s="18">
        <v>373295</v>
      </c>
      <c r="F45" s="18">
        <v>588963</v>
      </c>
      <c r="G45" s="18">
        <v>697765</v>
      </c>
      <c r="H45" s="18">
        <v>607028</v>
      </c>
      <c r="I45" s="18">
        <v>701425</v>
      </c>
      <c r="J45" s="18">
        <v>601892</v>
      </c>
      <c r="K45" s="18">
        <v>541863</v>
      </c>
      <c r="L45" s="18">
        <v>434366</v>
      </c>
      <c r="M45" s="18">
        <v>354697</v>
      </c>
      <c r="N45" s="18">
        <v>352798</v>
      </c>
      <c r="O45" s="19">
        <v>5913768</v>
      </c>
      <c r="P45" s="56">
        <v>9.7073070826877397E-2</v>
      </c>
      <c r="Q45" s="70"/>
    </row>
    <row r="46" spans="2:17" x14ac:dyDescent="0.3">
      <c r="B46" s="51">
        <v>1982</v>
      </c>
      <c r="C46" s="21">
        <v>270902</v>
      </c>
      <c r="D46" s="21">
        <v>267388</v>
      </c>
      <c r="E46" s="21">
        <v>333765</v>
      </c>
      <c r="F46" s="21">
        <v>732824</v>
      </c>
      <c r="G46" s="21">
        <v>668495</v>
      </c>
      <c r="H46" s="21">
        <v>687955</v>
      </c>
      <c r="I46" s="21">
        <v>543978</v>
      </c>
      <c r="J46" s="21">
        <v>309870</v>
      </c>
      <c r="K46" s="21">
        <v>454394</v>
      </c>
      <c r="L46" s="21">
        <v>471092</v>
      </c>
      <c r="M46" s="21">
        <v>327160</v>
      </c>
      <c r="N46" s="21">
        <v>322673</v>
      </c>
      <c r="O46" s="22">
        <v>5390496</v>
      </c>
      <c r="P46" s="56">
        <v>3.2807295125406602E-2</v>
      </c>
      <c r="Q46" s="70"/>
    </row>
    <row r="47" spans="2:17" x14ac:dyDescent="0.3">
      <c r="B47" s="50">
        <v>1981</v>
      </c>
      <c r="C47" s="18">
        <v>299746</v>
      </c>
      <c r="D47" s="18">
        <v>342451</v>
      </c>
      <c r="E47" s="18">
        <v>341869</v>
      </c>
      <c r="F47" s="18">
        <v>579390</v>
      </c>
      <c r="G47" s="18">
        <v>729168</v>
      </c>
      <c r="H47" s="18">
        <v>487178</v>
      </c>
      <c r="I47" s="18">
        <v>562885</v>
      </c>
      <c r="J47" s="18">
        <v>559623</v>
      </c>
      <c r="K47" s="18">
        <v>353099</v>
      </c>
      <c r="L47" s="18">
        <v>404549</v>
      </c>
      <c r="M47" s="18">
        <v>322290</v>
      </c>
      <c r="N47" s="18">
        <v>237018</v>
      </c>
      <c r="O47" s="19">
        <v>5219266</v>
      </c>
      <c r="P47" s="56">
        <v>5.1084450804645701E-2</v>
      </c>
      <c r="Q47" s="70"/>
    </row>
    <row r="48" spans="2:17" x14ac:dyDescent="0.3">
      <c r="B48" s="51">
        <v>1980</v>
      </c>
      <c r="C48" s="21">
        <v>255720</v>
      </c>
      <c r="D48" s="21">
        <v>325376</v>
      </c>
      <c r="E48" s="21">
        <v>354098</v>
      </c>
      <c r="F48" s="21">
        <v>479256</v>
      </c>
      <c r="G48" s="21">
        <v>592388</v>
      </c>
      <c r="H48" s="21">
        <v>551508</v>
      </c>
      <c r="I48" s="21">
        <v>532552</v>
      </c>
      <c r="J48" s="21">
        <v>474170</v>
      </c>
      <c r="K48" s="21">
        <v>420639</v>
      </c>
      <c r="L48" s="21">
        <v>395019</v>
      </c>
      <c r="M48" s="21">
        <v>354766</v>
      </c>
      <c r="N48" s="21">
        <v>230109</v>
      </c>
      <c r="O48" s="22">
        <v>4965601</v>
      </c>
      <c r="P48" s="56">
        <v>-0.193254211954314</v>
      </c>
      <c r="Q48" s="70"/>
    </row>
    <row r="49" spans="2:17" x14ac:dyDescent="0.3">
      <c r="B49" s="52">
        <v>1979</v>
      </c>
      <c r="C49" s="24">
        <v>291697</v>
      </c>
      <c r="D49" s="24">
        <v>434243</v>
      </c>
      <c r="E49" s="24">
        <v>632032</v>
      </c>
      <c r="F49" s="24">
        <v>643560</v>
      </c>
      <c r="G49" s="24">
        <v>546323</v>
      </c>
      <c r="H49" s="24">
        <v>691699</v>
      </c>
      <c r="I49" s="24">
        <v>622750</v>
      </c>
      <c r="J49" s="24">
        <v>573418</v>
      </c>
      <c r="K49" s="24">
        <v>569722</v>
      </c>
      <c r="L49" s="24">
        <v>460510</v>
      </c>
      <c r="M49" s="24">
        <v>350107</v>
      </c>
      <c r="N49" s="24">
        <v>339039</v>
      </c>
      <c r="O49" s="25">
        <v>6155100</v>
      </c>
      <c r="P49" s="71" t="s">
        <v>2</v>
      </c>
      <c r="Q49" s="72"/>
    </row>
    <row r="50" spans="2:17" ht="8.15" customHeight="1" x14ac:dyDescent="0.3"/>
  </sheetData>
  <mergeCells count="46">
    <mergeCell ref="P15:Q15"/>
    <mergeCell ref="B2:P2"/>
    <mergeCell ref="B4:P4"/>
    <mergeCell ref="P6:Q6"/>
    <mergeCell ref="P7:Q7"/>
    <mergeCell ref="P8:Q8"/>
    <mergeCell ref="P9:Q9"/>
    <mergeCell ref="P10:Q10"/>
    <mergeCell ref="P11:Q11"/>
    <mergeCell ref="P12:Q12"/>
    <mergeCell ref="P13:Q13"/>
    <mergeCell ref="P14:Q14"/>
    <mergeCell ref="P27:Q27"/>
    <mergeCell ref="P16:Q16"/>
    <mergeCell ref="P17:Q17"/>
    <mergeCell ref="P18:Q18"/>
    <mergeCell ref="P19:Q19"/>
    <mergeCell ref="P20:Q20"/>
    <mergeCell ref="P21:Q21"/>
    <mergeCell ref="P22:Q22"/>
    <mergeCell ref="P23:Q23"/>
    <mergeCell ref="P24:Q24"/>
    <mergeCell ref="P25:Q25"/>
    <mergeCell ref="P26:Q26"/>
    <mergeCell ref="P39:Q39"/>
    <mergeCell ref="P28:Q28"/>
    <mergeCell ref="P29:Q29"/>
    <mergeCell ref="P30:Q30"/>
    <mergeCell ref="P31:Q31"/>
    <mergeCell ref="P32:Q32"/>
    <mergeCell ref="P33:Q33"/>
    <mergeCell ref="P34:Q34"/>
    <mergeCell ref="P35:Q35"/>
    <mergeCell ref="P36:Q36"/>
    <mergeCell ref="P37:Q37"/>
    <mergeCell ref="P38:Q38"/>
    <mergeCell ref="P46:Q46"/>
    <mergeCell ref="P47:Q47"/>
    <mergeCell ref="P48:Q48"/>
    <mergeCell ref="P49:Q49"/>
    <mergeCell ref="P40:Q40"/>
    <mergeCell ref="P41:Q41"/>
    <mergeCell ref="P42:Q42"/>
    <mergeCell ref="P43:Q43"/>
    <mergeCell ref="P44:Q44"/>
    <mergeCell ref="P45:Q45"/>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B2A4A8-A437-4170-8566-CA4DE7D35B5B}">
  <dimension ref="B1:Q50"/>
  <sheetViews>
    <sheetView workbookViewId="0">
      <selection activeCell="B6" sqref="B6:O7"/>
    </sheetView>
  </sheetViews>
  <sheetFormatPr defaultRowHeight="14" x14ac:dyDescent="0.3"/>
  <cols>
    <col min="1" max="1" width="1.33203125" style="12" customWidth="1"/>
    <col min="2" max="2" width="7.33203125" style="12" customWidth="1"/>
    <col min="3" max="14" width="8.25" style="12" customWidth="1"/>
    <col min="15" max="15" width="10.5" style="12" customWidth="1"/>
    <col min="16" max="16" width="6.1640625" style="12" customWidth="1"/>
    <col min="17" max="17" width="6.5" style="12" customWidth="1"/>
    <col min="18" max="18" width="40" style="12" customWidth="1"/>
    <col min="19" max="16384" width="8.6640625" style="12"/>
  </cols>
  <sheetData>
    <row r="1" spans="2:17" ht="9.4" customHeight="1" x14ac:dyDescent="0.3"/>
    <row r="2" spans="2:17" ht="20.399999999999999" customHeight="1" x14ac:dyDescent="0.3">
      <c r="B2" s="63" t="s">
        <v>55</v>
      </c>
      <c r="C2" s="64"/>
      <c r="D2" s="64"/>
      <c r="E2" s="64"/>
      <c r="F2" s="64"/>
      <c r="G2" s="64"/>
      <c r="H2" s="64"/>
      <c r="I2" s="64"/>
      <c r="J2" s="64"/>
      <c r="K2" s="64"/>
      <c r="L2" s="64"/>
      <c r="M2" s="64"/>
      <c r="N2" s="64"/>
      <c r="O2" s="64"/>
      <c r="P2" s="64"/>
    </row>
    <row r="3" spans="2:17" ht="5.75" customHeight="1" x14ac:dyDescent="0.3"/>
    <row r="4" spans="2:17" ht="13.5" customHeight="1" x14ac:dyDescent="0.3">
      <c r="B4" s="66" t="s">
        <v>1</v>
      </c>
      <c r="C4" s="64"/>
      <c r="D4" s="64"/>
      <c r="E4" s="64"/>
      <c r="F4" s="64"/>
      <c r="G4" s="64"/>
      <c r="H4" s="64"/>
      <c r="I4" s="64"/>
      <c r="J4" s="64"/>
      <c r="K4" s="64"/>
      <c r="L4" s="64"/>
      <c r="M4" s="64"/>
      <c r="N4" s="64"/>
      <c r="O4" s="64"/>
      <c r="P4" s="64"/>
    </row>
    <row r="5" spans="2:17" ht="10.25" customHeight="1" x14ac:dyDescent="0.3"/>
    <row r="6" spans="2:17" x14ac:dyDescent="0.3">
      <c r="B6" s="48" t="s">
        <v>2</v>
      </c>
      <c r="C6" s="49" t="s">
        <v>3</v>
      </c>
      <c r="D6" s="49" t="s">
        <v>4</v>
      </c>
      <c r="E6" s="49" t="s">
        <v>5</v>
      </c>
      <c r="F6" s="49" t="s">
        <v>6</v>
      </c>
      <c r="G6" s="49" t="s">
        <v>7</v>
      </c>
      <c r="H6" s="49" t="s">
        <v>8</v>
      </c>
      <c r="I6" s="49" t="s">
        <v>9</v>
      </c>
      <c r="J6" s="49" t="s">
        <v>10</v>
      </c>
      <c r="K6" s="49" t="s">
        <v>11</v>
      </c>
      <c r="L6" s="49" t="s">
        <v>12</v>
      </c>
      <c r="M6" s="49" t="s">
        <v>13</v>
      </c>
      <c r="N6" s="49" t="s">
        <v>14</v>
      </c>
      <c r="O6" s="49" t="s">
        <v>15</v>
      </c>
      <c r="P6" s="73" t="s">
        <v>16</v>
      </c>
      <c r="Q6" s="74"/>
    </row>
    <row r="7" spans="2:17" x14ac:dyDescent="0.3">
      <c r="B7" s="50">
        <v>2021</v>
      </c>
      <c r="C7" s="18">
        <v>13777</v>
      </c>
      <c r="D7" s="18">
        <v>16557</v>
      </c>
      <c r="E7" s="18">
        <v>21232</v>
      </c>
      <c r="F7" s="18">
        <v>25001</v>
      </c>
      <c r="G7" s="18">
        <v>27719</v>
      </c>
      <c r="H7" s="18">
        <v>31091</v>
      </c>
      <c r="I7" s="18">
        <v>28730</v>
      </c>
      <c r="J7" s="18">
        <v>26847</v>
      </c>
      <c r="K7" s="18">
        <v>26059</v>
      </c>
      <c r="L7" s="18">
        <v>23410</v>
      </c>
      <c r="M7" s="18">
        <v>18915</v>
      </c>
      <c r="N7" s="18">
        <v>16436</v>
      </c>
      <c r="O7" s="19">
        <v>275774</v>
      </c>
      <c r="P7" s="56">
        <v>-5.15212172489459E-2</v>
      </c>
      <c r="Q7" s="70"/>
    </row>
    <row r="8" spans="2:17" x14ac:dyDescent="0.3">
      <c r="B8" s="51">
        <v>2020</v>
      </c>
      <c r="C8" s="21">
        <v>19311</v>
      </c>
      <c r="D8" s="21">
        <v>21780</v>
      </c>
      <c r="E8" s="21">
        <v>21434</v>
      </c>
      <c r="F8" s="21">
        <v>14274</v>
      </c>
      <c r="G8" s="21">
        <v>33363</v>
      </c>
      <c r="H8" s="21">
        <v>32087</v>
      </c>
      <c r="I8" s="21">
        <v>33778</v>
      </c>
      <c r="J8" s="21">
        <v>29465</v>
      </c>
      <c r="K8" s="21">
        <v>24530</v>
      </c>
      <c r="L8" s="21">
        <v>24125</v>
      </c>
      <c r="M8" s="21">
        <v>18365</v>
      </c>
      <c r="N8" s="21">
        <v>18242</v>
      </c>
      <c r="O8" s="22">
        <v>290754</v>
      </c>
      <c r="P8" s="56">
        <v>6.9003551653394002E-2</v>
      </c>
      <c r="Q8" s="70"/>
    </row>
    <row r="9" spans="2:17" x14ac:dyDescent="0.3">
      <c r="B9" s="50">
        <v>2019</v>
      </c>
      <c r="C9" s="18">
        <v>16819</v>
      </c>
      <c r="D9" s="18">
        <v>19308</v>
      </c>
      <c r="E9" s="18">
        <v>23541</v>
      </c>
      <c r="F9" s="18">
        <v>25414</v>
      </c>
      <c r="G9" s="18">
        <v>26173</v>
      </c>
      <c r="H9" s="18">
        <v>28152</v>
      </c>
      <c r="I9" s="18">
        <v>28791</v>
      </c>
      <c r="J9" s="18">
        <v>23565</v>
      </c>
      <c r="K9" s="18">
        <v>22922</v>
      </c>
      <c r="L9" s="18">
        <v>22535</v>
      </c>
      <c r="M9" s="18">
        <v>19574</v>
      </c>
      <c r="N9" s="18">
        <v>15192</v>
      </c>
      <c r="O9" s="19">
        <v>271986</v>
      </c>
      <c r="P9" s="56">
        <v>-1.0546228422795E-2</v>
      </c>
      <c r="Q9" s="70"/>
    </row>
    <row r="10" spans="2:17" x14ac:dyDescent="0.3">
      <c r="B10" s="51">
        <v>2018</v>
      </c>
      <c r="C10" s="21">
        <v>16673</v>
      </c>
      <c r="D10" s="21">
        <v>17361</v>
      </c>
      <c r="E10" s="21">
        <v>25180</v>
      </c>
      <c r="F10" s="21">
        <v>24631</v>
      </c>
      <c r="G10" s="21">
        <v>25538</v>
      </c>
      <c r="H10" s="21">
        <v>31282</v>
      </c>
      <c r="I10" s="21">
        <v>29322</v>
      </c>
      <c r="J10" s="21">
        <v>24982</v>
      </c>
      <c r="K10" s="21">
        <v>22643</v>
      </c>
      <c r="L10" s="21">
        <v>21669</v>
      </c>
      <c r="M10" s="21">
        <v>19600</v>
      </c>
      <c r="N10" s="21">
        <v>16004</v>
      </c>
      <c r="O10" s="22">
        <v>274885</v>
      </c>
      <c r="P10" s="56">
        <v>-3.8483736581236598E-2</v>
      </c>
      <c r="Q10" s="70"/>
    </row>
    <row r="11" spans="2:17" x14ac:dyDescent="0.3">
      <c r="B11" s="50">
        <v>2017</v>
      </c>
      <c r="C11" s="18">
        <v>18216</v>
      </c>
      <c r="D11" s="18">
        <v>17178</v>
      </c>
      <c r="E11" s="18">
        <v>21633</v>
      </c>
      <c r="F11" s="18">
        <v>29721</v>
      </c>
      <c r="G11" s="18">
        <v>23001</v>
      </c>
      <c r="H11" s="18">
        <v>32967</v>
      </c>
      <c r="I11" s="18">
        <v>30231</v>
      </c>
      <c r="J11" s="18">
        <v>26001</v>
      </c>
      <c r="K11" s="18">
        <v>27491</v>
      </c>
      <c r="L11" s="18">
        <v>23522</v>
      </c>
      <c r="M11" s="18">
        <v>18700</v>
      </c>
      <c r="N11" s="18">
        <v>17226</v>
      </c>
      <c r="O11" s="19">
        <v>285887</v>
      </c>
      <c r="P11" s="56">
        <v>9.8445814842564205E-2</v>
      </c>
      <c r="Q11" s="70"/>
    </row>
    <row r="12" spans="2:17" x14ac:dyDescent="0.3">
      <c r="B12" s="51">
        <v>2016</v>
      </c>
      <c r="C12" s="21">
        <v>14473</v>
      </c>
      <c r="D12" s="21">
        <v>20792</v>
      </c>
      <c r="E12" s="21">
        <v>22785</v>
      </c>
      <c r="F12" s="21">
        <v>21732</v>
      </c>
      <c r="G12" s="21">
        <v>24747</v>
      </c>
      <c r="H12" s="21">
        <v>27437</v>
      </c>
      <c r="I12" s="21">
        <v>27691</v>
      </c>
      <c r="J12" s="21">
        <v>21763</v>
      </c>
      <c r="K12" s="21">
        <v>27038</v>
      </c>
      <c r="L12" s="21">
        <v>19452</v>
      </c>
      <c r="M12" s="21">
        <v>18466</v>
      </c>
      <c r="N12" s="21">
        <v>13889</v>
      </c>
      <c r="O12" s="22">
        <v>260265</v>
      </c>
      <c r="P12" s="56">
        <v>-1.6795675283611099E-2</v>
      </c>
      <c r="Q12" s="70"/>
    </row>
    <row r="13" spans="2:17" x14ac:dyDescent="0.3">
      <c r="B13" s="50">
        <v>2015</v>
      </c>
      <c r="C13" s="18">
        <v>16575</v>
      </c>
      <c r="D13" s="18">
        <v>19574</v>
      </c>
      <c r="E13" s="18">
        <v>22226</v>
      </c>
      <c r="F13" s="18">
        <v>22293</v>
      </c>
      <c r="G13" s="18">
        <v>25848</v>
      </c>
      <c r="H13" s="18">
        <v>28600</v>
      </c>
      <c r="I13" s="18">
        <v>29124</v>
      </c>
      <c r="J13" s="18">
        <v>26788</v>
      </c>
      <c r="K13" s="18">
        <v>24494</v>
      </c>
      <c r="L13" s="18">
        <v>22654</v>
      </c>
      <c r="M13" s="18">
        <v>14532</v>
      </c>
      <c r="N13" s="18">
        <v>12003</v>
      </c>
      <c r="O13" s="19">
        <v>264711</v>
      </c>
      <c r="P13" s="56">
        <v>5.1220548581685697E-2</v>
      </c>
      <c r="Q13" s="70"/>
    </row>
    <row r="14" spans="2:17" x14ac:dyDescent="0.3">
      <c r="B14" s="51">
        <v>2014</v>
      </c>
      <c r="C14" s="21">
        <v>11260</v>
      </c>
      <c r="D14" s="21">
        <v>12192</v>
      </c>
      <c r="E14" s="21">
        <v>16045</v>
      </c>
      <c r="F14" s="21">
        <v>19381</v>
      </c>
      <c r="G14" s="21">
        <v>22117</v>
      </c>
      <c r="H14" s="21">
        <v>25311</v>
      </c>
      <c r="I14" s="21">
        <v>32207</v>
      </c>
      <c r="J14" s="21">
        <v>31163</v>
      </c>
      <c r="K14" s="21">
        <v>28928</v>
      </c>
      <c r="L14" s="21">
        <v>19804</v>
      </c>
      <c r="M14" s="21">
        <v>13160</v>
      </c>
      <c r="N14" s="21">
        <v>20245</v>
      </c>
      <c r="O14" s="22">
        <v>251813</v>
      </c>
      <c r="P14" s="56">
        <v>9.4272963119081996E-2</v>
      </c>
      <c r="Q14" s="70"/>
    </row>
    <row r="15" spans="2:17" x14ac:dyDescent="0.3">
      <c r="B15" s="50">
        <v>2013</v>
      </c>
      <c r="C15" s="18">
        <v>11125</v>
      </c>
      <c r="D15" s="18">
        <v>11681</v>
      </c>
      <c r="E15" s="18">
        <v>15827</v>
      </c>
      <c r="F15" s="18">
        <v>22503</v>
      </c>
      <c r="G15" s="18">
        <v>26475</v>
      </c>
      <c r="H15" s="18">
        <v>30566</v>
      </c>
      <c r="I15" s="18">
        <v>30333</v>
      </c>
      <c r="J15" s="18">
        <v>23345</v>
      </c>
      <c r="K15" s="18">
        <v>22317</v>
      </c>
      <c r="L15" s="18">
        <v>9693</v>
      </c>
      <c r="M15" s="18">
        <v>14745</v>
      </c>
      <c r="N15" s="18">
        <v>11509</v>
      </c>
      <c r="O15" s="19">
        <v>230119</v>
      </c>
      <c r="P15" s="56">
        <v>9.4311068610206696E-3</v>
      </c>
      <c r="Q15" s="70"/>
    </row>
    <row r="16" spans="2:17" x14ac:dyDescent="0.3">
      <c r="B16" s="51">
        <v>2012</v>
      </c>
      <c r="C16" s="21">
        <v>10516</v>
      </c>
      <c r="D16" s="21">
        <v>11966</v>
      </c>
      <c r="E16" s="21">
        <v>15199</v>
      </c>
      <c r="F16" s="21">
        <v>22559</v>
      </c>
      <c r="G16" s="21">
        <v>23846</v>
      </c>
      <c r="H16" s="21">
        <v>27312</v>
      </c>
      <c r="I16" s="21">
        <v>25689</v>
      </c>
      <c r="J16" s="21">
        <v>24617</v>
      </c>
      <c r="K16" s="21">
        <v>22997</v>
      </c>
      <c r="L16" s="21">
        <v>16918</v>
      </c>
      <c r="M16" s="21">
        <v>15114</v>
      </c>
      <c r="N16" s="21">
        <v>11236</v>
      </c>
      <c r="O16" s="22">
        <v>227969</v>
      </c>
      <c r="P16" s="56">
        <v>-1.7396176806534401E-2</v>
      </c>
      <c r="Q16" s="70"/>
    </row>
    <row r="17" spans="2:17" x14ac:dyDescent="0.3">
      <c r="B17" s="50">
        <v>2011</v>
      </c>
      <c r="C17" s="18">
        <v>10851</v>
      </c>
      <c r="D17" s="18">
        <v>12828</v>
      </c>
      <c r="E17" s="18">
        <v>16753</v>
      </c>
      <c r="F17" s="18">
        <v>23377</v>
      </c>
      <c r="G17" s="18">
        <v>24248</v>
      </c>
      <c r="H17" s="18">
        <v>28950</v>
      </c>
      <c r="I17" s="18">
        <v>26612</v>
      </c>
      <c r="J17" s="18">
        <v>24221</v>
      </c>
      <c r="K17" s="18">
        <v>21264</v>
      </c>
      <c r="L17" s="18">
        <v>15837</v>
      </c>
      <c r="M17" s="18">
        <v>15431</v>
      </c>
      <c r="N17" s="18">
        <v>11633</v>
      </c>
      <c r="O17" s="19">
        <v>232005</v>
      </c>
      <c r="P17" s="56">
        <v>-9.6606506629285702E-2</v>
      </c>
      <c r="Q17" s="70"/>
    </row>
    <row r="18" spans="2:17" x14ac:dyDescent="0.3">
      <c r="B18" s="51">
        <v>2010</v>
      </c>
      <c r="C18" s="21">
        <v>12513</v>
      </c>
      <c r="D18" s="21">
        <v>14132</v>
      </c>
      <c r="E18" s="21">
        <v>17820</v>
      </c>
      <c r="F18" s="21">
        <v>25765</v>
      </c>
      <c r="G18" s="21">
        <v>25676</v>
      </c>
      <c r="H18" s="21">
        <v>29624</v>
      </c>
      <c r="I18" s="21">
        <v>26823</v>
      </c>
      <c r="J18" s="21">
        <v>30483</v>
      </c>
      <c r="K18" s="21">
        <v>25078</v>
      </c>
      <c r="L18" s="21">
        <v>18709</v>
      </c>
      <c r="M18" s="21">
        <v>17721</v>
      </c>
      <c r="N18" s="21">
        <v>12471</v>
      </c>
      <c r="O18" s="22">
        <v>256815</v>
      </c>
      <c r="P18" s="56">
        <v>-7.6673341938081702E-2</v>
      </c>
      <c r="Q18" s="70"/>
    </row>
    <row r="19" spans="2:17" x14ac:dyDescent="0.3">
      <c r="B19" s="50">
        <v>2009</v>
      </c>
      <c r="C19" s="18">
        <v>13367</v>
      </c>
      <c r="D19" s="18">
        <v>14249</v>
      </c>
      <c r="E19" s="18">
        <v>18289</v>
      </c>
      <c r="F19" s="18">
        <v>24127</v>
      </c>
      <c r="G19" s="18">
        <v>30851</v>
      </c>
      <c r="H19" s="18">
        <v>30779</v>
      </c>
      <c r="I19" s="18">
        <v>25863</v>
      </c>
      <c r="J19" s="18">
        <v>35954</v>
      </c>
      <c r="K19" s="18">
        <v>27423</v>
      </c>
      <c r="L19" s="18">
        <v>24226</v>
      </c>
      <c r="M19" s="18">
        <v>18083</v>
      </c>
      <c r="N19" s="18">
        <v>14930</v>
      </c>
      <c r="O19" s="19">
        <v>278141</v>
      </c>
      <c r="P19" s="56">
        <v>8.7916232949001305E-3</v>
      </c>
      <c r="Q19" s="70"/>
    </row>
    <row r="20" spans="2:17" x14ac:dyDescent="0.3">
      <c r="B20" s="51">
        <v>2008</v>
      </c>
      <c r="C20" s="21">
        <v>13262</v>
      </c>
      <c r="D20" s="21">
        <v>16106</v>
      </c>
      <c r="E20" s="21">
        <v>21534</v>
      </c>
      <c r="F20" s="21">
        <v>26858</v>
      </c>
      <c r="G20" s="21">
        <v>29600</v>
      </c>
      <c r="H20" s="21">
        <v>31388</v>
      </c>
      <c r="I20" s="21">
        <v>27124</v>
      </c>
      <c r="J20" s="21">
        <v>31049</v>
      </c>
      <c r="K20" s="21">
        <v>23524</v>
      </c>
      <c r="L20" s="21">
        <v>20764</v>
      </c>
      <c r="M20" s="21">
        <v>19481</v>
      </c>
      <c r="N20" s="21">
        <v>15027</v>
      </c>
      <c r="O20" s="22">
        <v>275717</v>
      </c>
      <c r="P20" s="56">
        <v>-2.6514740459395699E-3</v>
      </c>
      <c r="Q20" s="70"/>
    </row>
    <row r="21" spans="2:17" x14ac:dyDescent="0.3">
      <c r="B21" s="50">
        <v>2007</v>
      </c>
      <c r="C21" s="18">
        <v>15379</v>
      </c>
      <c r="D21" s="18">
        <v>16759</v>
      </c>
      <c r="E21" s="18">
        <v>18996</v>
      </c>
      <c r="F21" s="18">
        <v>23537</v>
      </c>
      <c r="G21" s="18">
        <v>23518</v>
      </c>
      <c r="H21" s="18">
        <v>33533</v>
      </c>
      <c r="I21" s="18">
        <v>38546</v>
      </c>
      <c r="J21" s="18">
        <v>33276</v>
      </c>
      <c r="K21" s="18">
        <v>23089</v>
      </c>
      <c r="L21" s="18">
        <v>20956</v>
      </c>
      <c r="M21" s="18">
        <v>14875</v>
      </c>
      <c r="N21" s="18">
        <v>13986</v>
      </c>
      <c r="O21" s="19">
        <v>276450</v>
      </c>
      <c r="P21" s="56">
        <v>-2.00109892057641E-2</v>
      </c>
      <c r="Q21" s="70"/>
    </row>
    <row r="22" spans="2:17" x14ac:dyDescent="0.3">
      <c r="B22" s="51">
        <v>2006</v>
      </c>
      <c r="C22" s="21">
        <v>19361</v>
      </c>
      <c r="D22" s="21">
        <v>18620</v>
      </c>
      <c r="E22" s="21">
        <v>20373</v>
      </c>
      <c r="F22" s="21">
        <v>23177</v>
      </c>
      <c r="G22" s="21">
        <v>26274</v>
      </c>
      <c r="H22" s="21">
        <v>33317</v>
      </c>
      <c r="I22" s="21">
        <v>36689</v>
      </c>
      <c r="J22" s="21">
        <v>34134</v>
      </c>
      <c r="K22" s="21">
        <v>22378</v>
      </c>
      <c r="L22" s="21">
        <v>22753</v>
      </c>
      <c r="M22" s="21">
        <v>15826</v>
      </c>
      <c r="N22" s="21">
        <v>9193</v>
      </c>
      <c r="O22" s="22">
        <v>282095</v>
      </c>
      <c r="P22" s="56">
        <v>1.10931899641578E-2</v>
      </c>
      <c r="Q22" s="70"/>
    </row>
    <row r="23" spans="2:17" x14ac:dyDescent="0.3">
      <c r="B23" s="50">
        <v>2005</v>
      </c>
      <c r="C23" s="18">
        <v>17403</v>
      </c>
      <c r="D23" s="18">
        <v>18561</v>
      </c>
      <c r="E23" s="18">
        <v>21150</v>
      </c>
      <c r="F23" s="18">
        <v>23972</v>
      </c>
      <c r="G23" s="18">
        <v>25867</v>
      </c>
      <c r="H23" s="18">
        <v>40245</v>
      </c>
      <c r="I23" s="18">
        <v>31342</v>
      </c>
      <c r="J23" s="18">
        <v>27870</v>
      </c>
      <c r="K23" s="18">
        <v>22019</v>
      </c>
      <c r="L23" s="18">
        <v>21479</v>
      </c>
      <c r="M23" s="18">
        <v>15553</v>
      </c>
      <c r="N23" s="18">
        <v>13539</v>
      </c>
      <c r="O23" s="19">
        <v>279000</v>
      </c>
      <c r="P23" s="56">
        <v>-1.63102113346449E-2</v>
      </c>
      <c r="Q23" s="70"/>
    </row>
    <row r="24" spans="2:17" x14ac:dyDescent="0.3">
      <c r="B24" s="51">
        <v>2004</v>
      </c>
      <c r="C24" s="21">
        <v>19657</v>
      </c>
      <c r="D24" s="21">
        <v>18639</v>
      </c>
      <c r="E24" s="21">
        <v>22758</v>
      </c>
      <c r="F24" s="21">
        <v>25315</v>
      </c>
      <c r="G24" s="21">
        <v>26200</v>
      </c>
      <c r="H24" s="21">
        <v>31997</v>
      </c>
      <c r="I24" s="21">
        <v>30722</v>
      </c>
      <c r="J24" s="21">
        <v>29281</v>
      </c>
      <c r="K24" s="21">
        <v>27363</v>
      </c>
      <c r="L24" s="21">
        <v>20328</v>
      </c>
      <c r="M24" s="21">
        <v>15167</v>
      </c>
      <c r="N24" s="21">
        <v>16199</v>
      </c>
      <c r="O24" s="22">
        <v>283626</v>
      </c>
      <c r="P24" s="56">
        <v>-1.20865494468749E-2</v>
      </c>
      <c r="Q24" s="70"/>
    </row>
    <row r="25" spans="2:17" x14ac:dyDescent="0.3">
      <c r="B25" s="50">
        <v>2003</v>
      </c>
      <c r="C25" s="18">
        <v>20523</v>
      </c>
      <c r="D25" s="18">
        <v>17918</v>
      </c>
      <c r="E25" s="18">
        <v>18293</v>
      </c>
      <c r="F25" s="18">
        <v>23468</v>
      </c>
      <c r="G25" s="18">
        <v>32249</v>
      </c>
      <c r="H25" s="18">
        <v>30278</v>
      </c>
      <c r="I25" s="18">
        <v>30615</v>
      </c>
      <c r="J25" s="18">
        <v>34023</v>
      </c>
      <c r="K25" s="18">
        <v>26697</v>
      </c>
      <c r="L25" s="18">
        <v>22492</v>
      </c>
      <c r="M25" s="18">
        <v>15695</v>
      </c>
      <c r="N25" s="18">
        <v>14845</v>
      </c>
      <c r="O25" s="19">
        <v>287096</v>
      </c>
      <c r="P25" s="56">
        <v>4.8392515446750599E-2</v>
      </c>
      <c r="Q25" s="70"/>
    </row>
    <row r="26" spans="2:17" x14ac:dyDescent="0.3">
      <c r="B26" s="51">
        <v>2002</v>
      </c>
      <c r="C26" s="21">
        <v>17200</v>
      </c>
      <c r="D26" s="21">
        <v>17614</v>
      </c>
      <c r="E26" s="21">
        <v>18509</v>
      </c>
      <c r="F26" s="21">
        <v>28954</v>
      </c>
      <c r="G26" s="21">
        <v>25665</v>
      </c>
      <c r="H26" s="21">
        <v>26359</v>
      </c>
      <c r="I26" s="21">
        <v>29260</v>
      </c>
      <c r="J26" s="21">
        <v>33437</v>
      </c>
      <c r="K26" s="21">
        <v>26938</v>
      </c>
      <c r="L26" s="21">
        <v>20545</v>
      </c>
      <c r="M26" s="21">
        <v>14918</v>
      </c>
      <c r="N26" s="21">
        <v>14445</v>
      </c>
      <c r="O26" s="22">
        <v>273844</v>
      </c>
      <c r="P26" s="56">
        <v>-0.108122015880564</v>
      </c>
      <c r="Q26" s="70"/>
    </row>
    <row r="27" spans="2:17" x14ac:dyDescent="0.3">
      <c r="B27" s="50">
        <v>2001</v>
      </c>
      <c r="C27" s="18">
        <v>18524</v>
      </c>
      <c r="D27" s="18">
        <v>19220</v>
      </c>
      <c r="E27" s="18">
        <v>21856</v>
      </c>
      <c r="F27" s="18">
        <v>30466</v>
      </c>
      <c r="G27" s="18">
        <v>28218</v>
      </c>
      <c r="H27" s="18">
        <v>32839</v>
      </c>
      <c r="I27" s="18">
        <v>36388</v>
      </c>
      <c r="J27" s="18">
        <v>37769</v>
      </c>
      <c r="K27" s="18">
        <v>29038</v>
      </c>
      <c r="L27" s="18">
        <v>19656</v>
      </c>
      <c r="M27" s="18">
        <v>20794</v>
      </c>
      <c r="N27" s="18">
        <v>12274</v>
      </c>
      <c r="O27" s="19">
        <v>307042</v>
      </c>
      <c r="P27" s="56">
        <v>-3.3060401839138401E-2</v>
      </c>
      <c r="Q27" s="70"/>
    </row>
    <row r="28" spans="2:17" x14ac:dyDescent="0.3">
      <c r="B28" s="51">
        <v>2000</v>
      </c>
      <c r="C28" s="21">
        <v>17034</v>
      </c>
      <c r="D28" s="21">
        <v>19987</v>
      </c>
      <c r="E28" s="21">
        <v>21826</v>
      </c>
      <c r="F28" s="21">
        <v>31238</v>
      </c>
      <c r="G28" s="21">
        <v>30844</v>
      </c>
      <c r="H28" s="21">
        <v>42259</v>
      </c>
      <c r="I28" s="21">
        <v>31601</v>
      </c>
      <c r="J28" s="21">
        <v>30855</v>
      </c>
      <c r="K28" s="21">
        <v>26905</v>
      </c>
      <c r="L28" s="21">
        <v>27946</v>
      </c>
      <c r="M28" s="21">
        <v>21621</v>
      </c>
      <c r="N28" s="21">
        <v>15424</v>
      </c>
      <c r="O28" s="22">
        <v>317540</v>
      </c>
      <c r="P28" s="56">
        <v>-2.9801951762024399E-2</v>
      </c>
      <c r="Q28" s="70"/>
    </row>
    <row r="29" spans="2:17" x14ac:dyDescent="0.3">
      <c r="B29" s="50">
        <v>1999</v>
      </c>
      <c r="C29" s="18">
        <v>20986</v>
      </c>
      <c r="D29" s="18">
        <v>19495</v>
      </c>
      <c r="E29" s="18">
        <v>24293</v>
      </c>
      <c r="F29" s="18">
        <v>27797</v>
      </c>
      <c r="G29" s="18">
        <v>31577</v>
      </c>
      <c r="H29" s="18">
        <v>36205</v>
      </c>
      <c r="I29" s="18">
        <v>31697</v>
      </c>
      <c r="J29" s="18">
        <v>35153</v>
      </c>
      <c r="K29" s="18">
        <v>28666</v>
      </c>
      <c r="L29" s="18">
        <v>26660</v>
      </c>
      <c r="M29" s="18">
        <v>26584</v>
      </c>
      <c r="N29" s="18">
        <v>18181</v>
      </c>
      <c r="O29" s="19">
        <v>327294</v>
      </c>
      <c r="P29" s="56">
        <v>2.68433635148617E-2</v>
      </c>
      <c r="Q29" s="70"/>
    </row>
    <row r="30" spans="2:17" x14ac:dyDescent="0.3">
      <c r="B30" s="51">
        <v>1998</v>
      </c>
      <c r="C30" s="21">
        <v>16686</v>
      </c>
      <c r="D30" s="21">
        <v>20357</v>
      </c>
      <c r="E30" s="21">
        <v>22659</v>
      </c>
      <c r="F30" s="21">
        <v>28729</v>
      </c>
      <c r="G30" s="21">
        <v>31475</v>
      </c>
      <c r="H30" s="21">
        <v>32954</v>
      </c>
      <c r="I30" s="21">
        <v>33782</v>
      </c>
      <c r="J30" s="21">
        <v>36201</v>
      </c>
      <c r="K30" s="21">
        <v>30617</v>
      </c>
      <c r="L30" s="21">
        <v>29000</v>
      </c>
      <c r="M30" s="21">
        <v>22194</v>
      </c>
      <c r="N30" s="21">
        <v>14084</v>
      </c>
      <c r="O30" s="22">
        <v>318738</v>
      </c>
      <c r="P30" s="56">
        <v>3.0440770459262401E-2</v>
      </c>
      <c r="Q30" s="70"/>
    </row>
    <row r="31" spans="2:17" x14ac:dyDescent="0.3">
      <c r="B31" s="50">
        <v>1997</v>
      </c>
      <c r="C31" s="18">
        <v>22167</v>
      </c>
      <c r="D31" s="18">
        <v>19051</v>
      </c>
      <c r="E31" s="18">
        <v>23947</v>
      </c>
      <c r="F31" s="18">
        <v>31939</v>
      </c>
      <c r="G31" s="18">
        <v>32999</v>
      </c>
      <c r="H31" s="18">
        <v>34913</v>
      </c>
      <c r="I31" s="18">
        <v>33697</v>
      </c>
      <c r="J31" s="18">
        <v>32252</v>
      </c>
      <c r="K31" s="18">
        <v>25375</v>
      </c>
      <c r="L31" s="18">
        <v>20359</v>
      </c>
      <c r="M31" s="18">
        <v>20189</v>
      </c>
      <c r="N31" s="18">
        <v>12434</v>
      </c>
      <c r="O31" s="19">
        <v>309322</v>
      </c>
      <c r="P31" s="56">
        <v>-8.7949284977148698E-2</v>
      </c>
      <c r="Q31" s="70"/>
    </row>
    <row r="32" spans="2:17" x14ac:dyDescent="0.3">
      <c r="B32" s="51">
        <v>1996</v>
      </c>
      <c r="C32" s="21">
        <v>26901</v>
      </c>
      <c r="D32" s="21">
        <v>20641</v>
      </c>
      <c r="E32" s="21">
        <v>24211</v>
      </c>
      <c r="F32" s="21">
        <v>30102</v>
      </c>
      <c r="G32" s="21">
        <v>29163</v>
      </c>
      <c r="H32" s="21">
        <v>35738</v>
      </c>
      <c r="I32" s="21">
        <v>37401</v>
      </c>
      <c r="J32" s="21">
        <v>34770</v>
      </c>
      <c r="K32" s="21">
        <v>28253</v>
      </c>
      <c r="L32" s="21">
        <v>29030</v>
      </c>
      <c r="M32" s="21">
        <v>20808</v>
      </c>
      <c r="N32" s="21">
        <v>22132</v>
      </c>
      <c r="O32" s="22">
        <v>339150</v>
      </c>
      <c r="P32" s="56">
        <v>-4.95846924706594E-2</v>
      </c>
      <c r="Q32" s="70"/>
    </row>
    <row r="33" spans="2:17" x14ac:dyDescent="0.3">
      <c r="B33" s="50">
        <v>1995</v>
      </c>
      <c r="C33" s="18">
        <v>21227</v>
      </c>
      <c r="D33" s="18">
        <v>22485</v>
      </c>
      <c r="E33" s="18">
        <v>29237</v>
      </c>
      <c r="F33" s="18">
        <v>33022</v>
      </c>
      <c r="G33" s="18">
        <v>30034</v>
      </c>
      <c r="H33" s="18">
        <v>31413</v>
      </c>
      <c r="I33" s="18">
        <v>43813</v>
      </c>
      <c r="J33" s="18">
        <v>44023</v>
      </c>
      <c r="K33" s="18">
        <v>32674</v>
      </c>
      <c r="L33" s="18">
        <v>25577</v>
      </c>
      <c r="M33" s="18">
        <v>28972</v>
      </c>
      <c r="N33" s="18">
        <v>14367</v>
      </c>
      <c r="O33" s="19">
        <v>356844</v>
      </c>
      <c r="P33" s="56">
        <v>2.84281514784714E-2</v>
      </c>
      <c r="Q33" s="70"/>
    </row>
    <row r="34" spans="2:17" x14ac:dyDescent="0.3">
      <c r="B34" s="51">
        <v>1994</v>
      </c>
      <c r="C34" s="21">
        <v>21380</v>
      </c>
      <c r="D34" s="21">
        <v>18048</v>
      </c>
      <c r="E34" s="21">
        <v>30211</v>
      </c>
      <c r="F34" s="21">
        <v>32395</v>
      </c>
      <c r="G34" s="21">
        <v>31687</v>
      </c>
      <c r="H34" s="21">
        <v>39308</v>
      </c>
      <c r="I34" s="21">
        <v>45207</v>
      </c>
      <c r="J34" s="21">
        <v>32203</v>
      </c>
      <c r="K34" s="21">
        <v>33545</v>
      </c>
      <c r="L34" s="21">
        <v>25242</v>
      </c>
      <c r="M34" s="21">
        <v>20602</v>
      </c>
      <c r="N34" s="21">
        <v>17152</v>
      </c>
      <c r="O34" s="22">
        <v>346980</v>
      </c>
      <c r="P34" s="56">
        <v>6.9951741469958001E-2</v>
      </c>
      <c r="Q34" s="70"/>
    </row>
    <row r="35" spans="2:17" x14ac:dyDescent="0.3">
      <c r="B35" s="50">
        <v>1993</v>
      </c>
      <c r="C35" s="18">
        <v>15088</v>
      </c>
      <c r="D35" s="18">
        <v>16799</v>
      </c>
      <c r="E35" s="18">
        <v>25890</v>
      </c>
      <c r="F35" s="18">
        <v>33204</v>
      </c>
      <c r="G35" s="18">
        <v>36759</v>
      </c>
      <c r="H35" s="18">
        <v>40152</v>
      </c>
      <c r="I35" s="18">
        <v>35476</v>
      </c>
      <c r="J35" s="18">
        <v>32763</v>
      </c>
      <c r="K35" s="18">
        <v>31236</v>
      </c>
      <c r="L35" s="18">
        <v>25502</v>
      </c>
      <c r="M35" s="18">
        <v>16839</v>
      </c>
      <c r="N35" s="18">
        <v>14587</v>
      </c>
      <c r="O35" s="19">
        <v>324295</v>
      </c>
      <c r="P35" s="56">
        <v>-8.3449532756005897E-3</v>
      </c>
      <c r="Q35" s="70"/>
    </row>
    <row r="36" spans="2:17" x14ac:dyDescent="0.3">
      <c r="B36" s="51">
        <v>1992</v>
      </c>
      <c r="C36" s="21">
        <v>15123</v>
      </c>
      <c r="D36" s="21">
        <v>19552</v>
      </c>
      <c r="E36" s="21">
        <v>26634</v>
      </c>
      <c r="F36" s="21">
        <v>34823</v>
      </c>
      <c r="G36" s="21">
        <v>35531</v>
      </c>
      <c r="H36" s="21">
        <v>38143</v>
      </c>
      <c r="I36" s="21">
        <v>37008</v>
      </c>
      <c r="J36" s="21">
        <v>31998</v>
      </c>
      <c r="K36" s="21">
        <v>28358</v>
      </c>
      <c r="L36" s="21">
        <v>26509</v>
      </c>
      <c r="M36" s="21">
        <v>21659</v>
      </c>
      <c r="N36" s="21">
        <v>11686</v>
      </c>
      <c r="O36" s="22">
        <v>327024</v>
      </c>
      <c r="P36" s="56">
        <v>6.7673100530206004E-2</v>
      </c>
      <c r="Q36" s="70"/>
    </row>
    <row r="37" spans="2:17" x14ac:dyDescent="0.3">
      <c r="B37" s="50">
        <v>1991</v>
      </c>
      <c r="C37" s="18">
        <v>16344</v>
      </c>
      <c r="D37" s="18">
        <v>21524</v>
      </c>
      <c r="E37" s="18">
        <v>20359</v>
      </c>
      <c r="F37" s="18">
        <v>26392</v>
      </c>
      <c r="G37" s="18">
        <v>31101</v>
      </c>
      <c r="H37" s="18">
        <v>32838</v>
      </c>
      <c r="I37" s="18">
        <v>37012</v>
      </c>
      <c r="J37" s="18">
        <v>30743</v>
      </c>
      <c r="K37" s="18">
        <v>27843</v>
      </c>
      <c r="L37" s="18">
        <v>29007</v>
      </c>
      <c r="M37" s="18">
        <v>19420</v>
      </c>
      <c r="N37" s="18">
        <v>13713</v>
      </c>
      <c r="O37" s="19">
        <v>306296</v>
      </c>
      <c r="P37" s="56">
        <v>-1.5986018658922099E-2</v>
      </c>
      <c r="Q37" s="70"/>
    </row>
    <row r="38" spans="2:17" x14ac:dyDescent="0.3">
      <c r="B38" s="51">
        <v>1990</v>
      </c>
      <c r="C38" s="21">
        <v>16100</v>
      </c>
      <c r="D38" s="21">
        <v>16250</v>
      </c>
      <c r="E38" s="21">
        <v>27954</v>
      </c>
      <c r="F38" s="21">
        <v>31862</v>
      </c>
      <c r="G38" s="21">
        <v>32736</v>
      </c>
      <c r="H38" s="21">
        <v>33785</v>
      </c>
      <c r="I38" s="21">
        <v>34794</v>
      </c>
      <c r="J38" s="21">
        <v>33044</v>
      </c>
      <c r="K38" s="21">
        <v>25536</v>
      </c>
      <c r="L38" s="21">
        <v>23507</v>
      </c>
      <c r="M38" s="21">
        <v>20284</v>
      </c>
      <c r="N38" s="21">
        <v>15420</v>
      </c>
      <c r="O38" s="22">
        <v>311272</v>
      </c>
      <c r="P38" s="56">
        <v>1.02330593050088E-2</v>
      </c>
      <c r="Q38" s="70"/>
    </row>
    <row r="39" spans="2:17" x14ac:dyDescent="0.3">
      <c r="B39" s="50">
        <v>1989</v>
      </c>
      <c r="C39" s="18">
        <v>14493</v>
      </c>
      <c r="D39" s="18">
        <v>18286</v>
      </c>
      <c r="E39" s="18">
        <v>26308</v>
      </c>
      <c r="F39" s="18">
        <v>32973</v>
      </c>
      <c r="G39" s="18">
        <v>31234</v>
      </c>
      <c r="H39" s="18">
        <v>28884</v>
      </c>
      <c r="I39" s="18">
        <v>34266</v>
      </c>
      <c r="J39" s="18">
        <v>32889</v>
      </c>
      <c r="K39" s="18">
        <v>25633</v>
      </c>
      <c r="L39" s="18">
        <v>23655</v>
      </c>
      <c r="M39" s="18">
        <v>23310</v>
      </c>
      <c r="N39" s="18">
        <v>16188</v>
      </c>
      <c r="O39" s="19">
        <v>308119</v>
      </c>
      <c r="P39" s="56">
        <v>2.0109586319919201E-2</v>
      </c>
      <c r="Q39" s="70"/>
    </row>
    <row r="40" spans="2:17" x14ac:dyDescent="0.3">
      <c r="B40" s="51">
        <v>1988</v>
      </c>
      <c r="C40" s="21">
        <v>13319</v>
      </c>
      <c r="D40" s="21">
        <v>21711</v>
      </c>
      <c r="E40" s="21">
        <v>27304</v>
      </c>
      <c r="F40" s="21">
        <v>27862</v>
      </c>
      <c r="G40" s="21">
        <v>31076</v>
      </c>
      <c r="H40" s="21">
        <v>29354</v>
      </c>
      <c r="I40" s="21">
        <v>32471</v>
      </c>
      <c r="J40" s="21">
        <v>27867</v>
      </c>
      <c r="K40" s="21">
        <v>26471</v>
      </c>
      <c r="L40" s="21">
        <v>25347</v>
      </c>
      <c r="M40" s="21">
        <v>24966</v>
      </c>
      <c r="N40" s="21">
        <v>14297</v>
      </c>
      <c r="O40" s="22">
        <v>302045</v>
      </c>
      <c r="P40" s="56">
        <v>2.8294307094173701E-2</v>
      </c>
      <c r="Q40" s="70"/>
    </row>
    <row r="41" spans="2:17" x14ac:dyDescent="0.3">
      <c r="B41" s="50">
        <v>1987</v>
      </c>
      <c r="C41" s="18">
        <v>13802</v>
      </c>
      <c r="D41" s="18">
        <v>19194</v>
      </c>
      <c r="E41" s="18">
        <v>18944</v>
      </c>
      <c r="F41" s="18">
        <v>27094</v>
      </c>
      <c r="G41" s="18">
        <v>34566</v>
      </c>
      <c r="H41" s="18">
        <v>33142</v>
      </c>
      <c r="I41" s="18">
        <v>29676</v>
      </c>
      <c r="J41" s="18">
        <v>28882</v>
      </c>
      <c r="K41" s="18">
        <v>27702</v>
      </c>
      <c r="L41" s="18">
        <v>26655</v>
      </c>
      <c r="M41" s="18">
        <v>20385</v>
      </c>
      <c r="N41" s="18">
        <v>13692</v>
      </c>
      <c r="O41" s="19">
        <v>293734</v>
      </c>
      <c r="P41" s="56">
        <v>4.4539826250226802E-2</v>
      </c>
      <c r="Q41" s="70"/>
    </row>
    <row r="42" spans="2:17" x14ac:dyDescent="0.3">
      <c r="B42" s="51">
        <v>1986</v>
      </c>
      <c r="C42" s="21">
        <v>14393</v>
      </c>
      <c r="D42" s="21">
        <v>17250</v>
      </c>
      <c r="E42" s="21">
        <v>23838</v>
      </c>
      <c r="F42" s="21">
        <v>30198</v>
      </c>
      <c r="G42" s="21">
        <v>33714</v>
      </c>
      <c r="H42" s="21">
        <v>29904</v>
      </c>
      <c r="I42" s="21">
        <v>27197</v>
      </c>
      <c r="J42" s="21">
        <v>24906</v>
      </c>
      <c r="K42" s="21">
        <v>22348</v>
      </c>
      <c r="L42" s="21">
        <v>23430</v>
      </c>
      <c r="M42" s="21">
        <v>18365</v>
      </c>
      <c r="N42" s="21">
        <v>15666</v>
      </c>
      <c r="O42" s="22">
        <v>281209</v>
      </c>
      <c r="P42" s="56">
        <v>0.115253739867062</v>
      </c>
      <c r="Q42" s="70"/>
    </row>
    <row r="43" spans="2:17" x14ac:dyDescent="0.3">
      <c r="B43" s="50">
        <v>1985</v>
      </c>
      <c r="C43" s="18">
        <v>11217</v>
      </c>
      <c r="D43" s="18">
        <v>18811</v>
      </c>
      <c r="E43" s="18">
        <v>22165</v>
      </c>
      <c r="F43" s="18">
        <v>30423</v>
      </c>
      <c r="G43" s="18">
        <v>30262</v>
      </c>
      <c r="H43" s="18">
        <v>22127</v>
      </c>
      <c r="I43" s="18">
        <v>23753</v>
      </c>
      <c r="J43" s="18">
        <v>25743</v>
      </c>
      <c r="K43" s="18">
        <v>22494</v>
      </c>
      <c r="L43" s="18">
        <v>17612</v>
      </c>
      <c r="M43" s="18">
        <v>15131</v>
      </c>
      <c r="N43" s="18">
        <v>12410</v>
      </c>
      <c r="O43" s="19">
        <v>252148</v>
      </c>
      <c r="P43" s="56">
        <v>0.107641756426701</v>
      </c>
      <c r="Q43" s="70"/>
    </row>
    <row r="44" spans="2:17" x14ac:dyDescent="0.3">
      <c r="B44" s="51">
        <v>1984</v>
      </c>
      <c r="C44" s="21">
        <v>10616</v>
      </c>
      <c r="D44" s="21">
        <v>16207</v>
      </c>
      <c r="E44" s="21">
        <v>21450</v>
      </c>
      <c r="F44" s="21">
        <v>22609</v>
      </c>
      <c r="G44" s="21">
        <v>23780</v>
      </c>
      <c r="H44" s="21">
        <v>23952</v>
      </c>
      <c r="I44" s="21">
        <v>20759</v>
      </c>
      <c r="J44" s="21">
        <v>23866</v>
      </c>
      <c r="K44" s="21">
        <v>23166</v>
      </c>
      <c r="L44" s="21">
        <v>13775</v>
      </c>
      <c r="M44" s="21">
        <v>13702</v>
      </c>
      <c r="N44" s="21">
        <v>13762</v>
      </c>
      <c r="O44" s="22">
        <v>227644</v>
      </c>
      <c r="P44" s="56">
        <v>6.1346661320552401E-2</v>
      </c>
      <c r="Q44" s="70"/>
    </row>
    <row r="45" spans="2:17" x14ac:dyDescent="0.3">
      <c r="B45" s="50">
        <v>1983</v>
      </c>
      <c r="C45" s="18">
        <v>11350</v>
      </c>
      <c r="D45" s="18">
        <v>12575</v>
      </c>
      <c r="E45" s="18">
        <v>13539</v>
      </c>
      <c r="F45" s="18">
        <v>21362</v>
      </c>
      <c r="G45" s="18">
        <v>25307</v>
      </c>
      <c r="H45" s="18">
        <v>22016</v>
      </c>
      <c r="I45" s="18">
        <v>25440</v>
      </c>
      <c r="J45" s="18">
        <v>21830</v>
      </c>
      <c r="K45" s="18">
        <v>19653</v>
      </c>
      <c r="L45" s="18">
        <v>15754</v>
      </c>
      <c r="M45" s="18">
        <v>12865</v>
      </c>
      <c r="N45" s="18">
        <v>12795</v>
      </c>
      <c r="O45" s="19">
        <v>214486</v>
      </c>
      <c r="P45" s="56">
        <v>0.225837424487487</v>
      </c>
      <c r="Q45" s="70"/>
    </row>
    <row r="46" spans="2:17" x14ac:dyDescent="0.3">
      <c r="B46" s="51">
        <v>1982</v>
      </c>
      <c r="C46" s="21">
        <v>9482</v>
      </c>
      <c r="D46" s="21">
        <v>9359</v>
      </c>
      <c r="E46" s="21">
        <v>12503</v>
      </c>
      <c r="F46" s="21">
        <v>18743</v>
      </c>
      <c r="G46" s="21">
        <v>18211</v>
      </c>
      <c r="H46" s="21">
        <v>18568</v>
      </c>
      <c r="I46" s="21">
        <v>19730</v>
      </c>
      <c r="J46" s="21">
        <v>11239</v>
      </c>
      <c r="K46" s="21">
        <v>16481</v>
      </c>
      <c r="L46" s="21">
        <v>17086</v>
      </c>
      <c r="M46" s="21">
        <v>11866</v>
      </c>
      <c r="N46" s="21">
        <v>11703</v>
      </c>
      <c r="O46" s="22">
        <v>174971</v>
      </c>
      <c r="P46" s="56">
        <v>-6.3915727752276399E-2</v>
      </c>
      <c r="Q46" s="70"/>
    </row>
    <row r="47" spans="2:17" x14ac:dyDescent="0.3">
      <c r="B47" s="50">
        <v>1981</v>
      </c>
      <c r="C47" s="18">
        <v>10872</v>
      </c>
      <c r="D47" s="18">
        <v>12420</v>
      </c>
      <c r="E47" s="18">
        <v>12399</v>
      </c>
      <c r="F47" s="18">
        <v>21014</v>
      </c>
      <c r="G47" s="18">
        <v>26447</v>
      </c>
      <c r="H47" s="18">
        <v>17670</v>
      </c>
      <c r="I47" s="18">
        <v>20416</v>
      </c>
      <c r="J47" s="18">
        <v>19587</v>
      </c>
      <c r="K47" s="18">
        <v>12358</v>
      </c>
      <c r="L47" s="18">
        <v>14159</v>
      </c>
      <c r="M47" s="18">
        <v>11280</v>
      </c>
      <c r="N47" s="18">
        <v>8296</v>
      </c>
      <c r="O47" s="19">
        <v>186918</v>
      </c>
      <c r="P47" s="56">
        <v>3.7868271718730903E-2</v>
      </c>
      <c r="Q47" s="70"/>
    </row>
    <row r="48" spans="2:17" x14ac:dyDescent="0.3">
      <c r="B48" s="51">
        <v>1980</v>
      </c>
      <c r="C48" s="21">
        <v>9275</v>
      </c>
      <c r="D48" s="21">
        <v>11800</v>
      </c>
      <c r="E48" s="21">
        <v>12843</v>
      </c>
      <c r="F48" s="21">
        <v>17382</v>
      </c>
      <c r="G48" s="21">
        <v>21486</v>
      </c>
      <c r="H48" s="21">
        <v>20003</v>
      </c>
      <c r="I48" s="21">
        <v>19315</v>
      </c>
      <c r="J48" s="21">
        <v>17198</v>
      </c>
      <c r="K48" s="21">
        <v>15256</v>
      </c>
      <c r="L48" s="21">
        <v>14327</v>
      </c>
      <c r="M48" s="21">
        <v>12867</v>
      </c>
      <c r="N48" s="21">
        <v>8346</v>
      </c>
      <c r="O48" s="22">
        <v>180098</v>
      </c>
      <c r="P48" s="56">
        <v>-0.19325389715104799</v>
      </c>
      <c r="Q48" s="70"/>
    </row>
    <row r="49" spans="2:17" x14ac:dyDescent="0.3">
      <c r="B49" s="52">
        <v>1979</v>
      </c>
      <c r="C49" s="24">
        <v>10580</v>
      </c>
      <c r="D49" s="24">
        <v>15750</v>
      </c>
      <c r="E49" s="24">
        <v>22923</v>
      </c>
      <c r="F49" s="24">
        <v>23341</v>
      </c>
      <c r="G49" s="24">
        <v>19815</v>
      </c>
      <c r="H49" s="24">
        <v>25088</v>
      </c>
      <c r="I49" s="24">
        <v>22586</v>
      </c>
      <c r="J49" s="24">
        <v>20798</v>
      </c>
      <c r="K49" s="24">
        <v>20663</v>
      </c>
      <c r="L49" s="24">
        <v>16702</v>
      </c>
      <c r="M49" s="24">
        <v>12698</v>
      </c>
      <c r="N49" s="24">
        <v>12296</v>
      </c>
      <c r="O49" s="25">
        <v>223240</v>
      </c>
      <c r="P49" s="71" t="s">
        <v>2</v>
      </c>
      <c r="Q49" s="72"/>
    </row>
    <row r="50" spans="2:17" ht="8.15" customHeight="1" x14ac:dyDescent="0.3"/>
  </sheetData>
  <mergeCells count="46">
    <mergeCell ref="P15:Q15"/>
    <mergeCell ref="B2:P2"/>
    <mergeCell ref="B4:P4"/>
    <mergeCell ref="P6:Q6"/>
    <mergeCell ref="P7:Q7"/>
    <mergeCell ref="P8:Q8"/>
    <mergeCell ref="P9:Q9"/>
    <mergeCell ref="P10:Q10"/>
    <mergeCell ref="P11:Q11"/>
    <mergeCell ref="P12:Q12"/>
    <mergeCell ref="P13:Q13"/>
    <mergeCell ref="P14:Q14"/>
    <mergeCell ref="P27:Q27"/>
    <mergeCell ref="P16:Q16"/>
    <mergeCell ref="P17:Q17"/>
    <mergeCell ref="P18:Q18"/>
    <mergeCell ref="P19:Q19"/>
    <mergeCell ref="P20:Q20"/>
    <mergeCell ref="P21:Q21"/>
    <mergeCell ref="P22:Q22"/>
    <mergeCell ref="P23:Q23"/>
    <mergeCell ref="P24:Q24"/>
    <mergeCell ref="P25:Q25"/>
    <mergeCell ref="P26:Q26"/>
    <mergeCell ref="P39:Q39"/>
    <mergeCell ref="P28:Q28"/>
    <mergeCell ref="P29:Q29"/>
    <mergeCell ref="P30:Q30"/>
    <mergeCell ref="P31:Q31"/>
    <mergeCell ref="P32:Q32"/>
    <mergeCell ref="P33:Q33"/>
    <mergeCell ref="P34:Q34"/>
    <mergeCell ref="P35:Q35"/>
    <mergeCell ref="P36:Q36"/>
    <mergeCell ref="P37:Q37"/>
    <mergeCell ref="P38:Q38"/>
    <mergeCell ref="P46:Q46"/>
    <mergeCell ref="P47:Q47"/>
    <mergeCell ref="P48:Q48"/>
    <mergeCell ref="P49:Q49"/>
    <mergeCell ref="P40:Q40"/>
    <mergeCell ref="P41:Q41"/>
    <mergeCell ref="P42:Q42"/>
    <mergeCell ref="P43:Q43"/>
    <mergeCell ref="P44:Q44"/>
    <mergeCell ref="P45:Q4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Pages>0</Pages>
  <Words>0</Words>
  <Characters>0</Characters>
  <Application>Microsoft Excel</Application>
  <DocSecurity>0</DocSecurity>
  <Lines>0</Lines>
  <Paragraphs>0</Paragraphs>
  <Slides>0</Slides>
  <Notes>0</Notes>
  <HiddenSlides>0</HiddenSlides>
  <MMClips>0</MMClips>
  <ScaleCrop>false</ScaleCrop>
  <HeadingPairs>
    <vt:vector size="2" baseType="variant">
      <vt:variant>
        <vt:lpstr>Worksheets</vt:lpstr>
      </vt:variant>
      <vt:variant>
        <vt:i4>9</vt:i4>
      </vt:variant>
    </vt:vector>
  </HeadingPairs>
  <TitlesOfParts>
    <vt:vector size="9" baseType="lpstr">
      <vt:lpstr>Write-up</vt:lpstr>
      <vt:lpstr>Work Book</vt:lpstr>
      <vt:lpstr>Raw_Recreation_GCNP</vt:lpstr>
      <vt:lpstr>Raw_NonRecreation_GCNP</vt:lpstr>
      <vt:lpstr>Raw_Arizona Parks</vt:lpstr>
      <vt:lpstr>Raw_NonRecreation CdCNM</vt:lpstr>
      <vt:lpstr>Raw_Recreation CdCNM</vt:lpstr>
      <vt:lpstr>Raw_Recreation_LMNRA</vt:lpstr>
      <vt:lpstr>Raw_NonRecreation_LMNRA</vt:lpstr>
    </vt:vector>
  </TitlesOfParts>
  <LinksUpToDate>false</LinksUpToDate>
  <CharactersWithSpaces>0</CharactersWithSpaces>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Thanh Tran</dc:creator>
  <cp:lastModifiedBy>Thanh Tran</cp:lastModifiedBy>
  <dcterms:created xsi:type="dcterms:W3CDTF">2022-07-22T01:10:11Z</dcterms:created>
  <dcterms:modified xsi:type="dcterms:W3CDTF">2022-08-03T01:43:40Z</dcterms:modified>
</cp:coreProperties>
</file>

<file path=docProps/core0.xml><?xml version="1.0" encoding="utf-8"?>
<cp:coreProperties xmlns:cp="http://schemas.openxmlformats.org/package/2006/metadata/core-properties" xmlns:dc="http://purl.org/dc/elements/1.1/" xmlns:dcterms="http://purl.org/dc/terms/" xmlns:dcmitype="http://purl.org/dc/dcmitype/" xmlns:xsi="http://www.w3.org/2001/XMLSchema-instance"/>
</file>