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hidePivotFieldList="1"/>
  <mc:AlternateContent xmlns:mc="http://schemas.openxmlformats.org/markup-compatibility/2006">
    <mc:Choice Requires="x15">
      <x15ac:absPath xmlns:x15ac="http://schemas.microsoft.com/office/spreadsheetml/2010/11/ac" url="G:\ITI Power BI\My own project\Maven+Toys+Data\Project Dashboards\"/>
    </mc:Choice>
  </mc:AlternateContent>
  <xr:revisionPtr revIDLastSave="0" documentId="13_ncr:1_{FF8217DE-DF57-43CD-A387-88812422669B}" xr6:coauthVersionLast="47" xr6:coauthVersionMax="47" xr10:uidLastSave="{00000000-0000-0000-0000-000000000000}"/>
  <bookViews>
    <workbookView xWindow="-108" yWindow="-108" windowWidth="23256" windowHeight="12576" activeTab="2" xr2:uid="{00000000-000D-0000-FFFF-FFFF00000000}"/>
  </bookViews>
  <sheets>
    <sheet name="Pivot Charts" sheetId="7" r:id="rId1"/>
    <sheet name="Pivot Tables" sheetId="1" r:id="rId2"/>
    <sheet name="Dashboard" sheetId="9" r:id="rId3"/>
  </sheets>
  <definedNames>
    <definedName name="Slicer_Product_Category">#N/A</definedName>
    <definedName name="Slicer_Year">#N/A</definedName>
  </definedNames>
  <calcPr calcId="191029"/>
  <pivotCaches>
    <pivotCache cacheId="1093" r:id="rId4"/>
    <pivotCache cacheId="1096" r:id="rId5"/>
    <pivotCache cacheId="1099" r:id="rId6"/>
    <pivotCache cacheId="1102" r:id="rId7"/>
    <pivotCache cacheId="1105" r:id="rId8"/>
    <pivotCache cacheId="1108" r:id="rId9"/>
    <pivotCache cacheId="1111" r:id="rId10"/>
    <pivotCache cacheId="1114" r:id="rId11"/>
    <pivotCache cacheId="1117" r:id="rId12"/>
    <pivotCache cacheId="1120"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Date_3bafd96c-dda9-440b-b3a7-aa650d856c81" name="DimDate" connection="Query - DimDate"/>
          <x15:modelTable id="Dim_stores_6bac4140-e2ef-4238-82da-bd2f24aeaa57" name="Dim_stores" connection="Query - Dim_stores"/>
          <x15:modelTable id="Fact_sales_7f6215a8-da86-473f-8c18-ca684da31f5f" name="Fact_sales" connection="Query - Fact_sales"/>
          <x15:modelTable id="Fact_inventory_74769edb-679b-4ee4-9a4c-8aa036960679" name="Fact_inventory" connection="Query - Fact_inventory"/>
          <x15:modelTable id="Dim_products_e43238be-e61c-4f06-af1b-d0e90cc89076" name="Dim_products" connection="Query - Dim_products"/>
        </x15:modelTables>
        <x15:modelRelationships>
          <x15:modelRelationship fromTable="Fact_sales" fromColumn="Store_ID" toTable="Dim_stores" toColumn="Store_ID"/>
          <x15:modelRelationship fromTable="Fact_sales" fromColumn="Date" toTable="DimDate" toColumn="Date"/>
          <x15:modelRelationship fromTable="Fact_sales" fromColumn="Product_ID" toTable="Dim_products" toColumn="Product_ID"/>
          <x15:modelRelationship fromTable="Fact_inventory" fromColumn="Product_ID" toTable="Dim_products" toColumn="Product_ID"/>
          <x15:modelRelationship fromTable="Fact_inventory" fromColumn="Store_ID" toTable="Dim_stores" toColumn="Store_ID"/>
        </x15:modelRelationships>
        <x15:extLst>
          <ext xmlns:x16="http://schemas.microsoft.com/office/spreadsheetml/2014/11/main" uri="{9835A34E-60A6-4A7C-AAB8-D5F71C897F49}">
            <x16:modelTimeGroupings>
              <x16:modelTimeGrouping tableName="Dim_stores" columnName="Store_Open_Date" columnId="Store_Open_Date">
                <x16:calculatedTimeColumn columnName="Store_Open_Date (Year)" columnId="Store_Open_Date (Year)" contentType="years" isSelected="1"/>
                <x16:calculatedTimeColumn columnName="Store_Open_Date (Quarter)" columnId="Store_Open_Date (Quarter)" contentType="quarters" isSelected="1"/>
                <x16:calculatedTimeColumn columnName="Store_Open_Date (Month Index)" columnId="Store_Open_Date (Month Index)" contentType="monthsindex" isSelected="1"/>
                <x16:calculatedTimeColumn columnName="Store_Open_Date (Month)" columnId="Store_Open_Date (Month)" contentType="months" isSelected="1"/>
              </x16:modelTimeGrouping>
              <x16:modelTimeGrouping tableName="Fact_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0"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A3806E-56CC-424E-B6FE-624C22DA5C94}" name="Query - Dim_products" description="Connection to the 'Dim_products' query in the workbook." type="100" refreshedVersion="8" minRefreshableVersion="5">
    <extLst>
      <ext xmlns:x15="http://schemas.microsoft.com/office/spreadsheetml/2010/11/main" uri="{DE250136-89BD-433C-8126-D09CA5730AF9}">
        <x15:connection id="172131d8-cf06-45ce-9438-7ab3ccd47ada">
          <x15:oledbPr connection="Provider=Microsoft.Mashup.OleDb.1;Data Source=$Workbook$;Location=Dim_products;Extended Properties=&quot;&quot;">
            <x15:dbTables>
              <x15:dbTable name="Dim_products"/>
            </x15:dbTables>
          </x15:oledbPr>
        </x15:connection>
      </ext>
    </extLst>
  </connection>
  <connection id="2" xr16:uid="{1A3BC64C-6646-44E3-A0B8-A57774E772A3}" name="Query - Dim_stores" description="Connection to the 'Dim_stores' query in the workbook." type="100" refreshedVersion="8" minRefreshableVersion="5">
    <extLst>
      <ext xmlns:x15="http://schemas.microsoft.com/office/spreadsheetml/2010/11/main" uri="{DE250136-89BD-433C-8126-D09CA5730AF9}">
        <x15:connection id="720d72ad-f6c4-419a-8d35-86f8554ecfa8">
          <x15:oledbPr connection="Provider=Microsoft.Mashup.OleDb.1;Data Source=$Workbook$;Location=Dim_stores;Extended Properties=&quot;&quot;">
            <x15:dbTables>
              <x15:dbTable name="Dim_stores"/>
            </x15:dbTables>
          </x15:oledbPr>
        </x15:connection>
      </ext>
    </extLst>
  </connection>
  <connection id="3" xr16:uid="{9838DA55-C82E-433E-AD05-DE209D970FBE}" name="Query - DimDate" description="Connection to the 'DimDate' query in the workbook." type="100" refreshedVersion="8" minRefreshableVersion="5">
    <extLst>
      <ext xmlns:x15="http://schemas.microsoft.com/office/spreadsheetml/2010/11/main" uri="{DE250136-89BD-433C-8126-D09CA5730AF9}">
        <x15:connection id="01872c9f-b262-4620-87f0-073b05e43678">
          <x15:oledbPr connection="Provider=Microsoft.Mashup.OleDb.1;Data Source=$Workbook$;Location=DimDate;Extended Properties=&quot;&quot;">
            <x15:dbTables>
              <x15:dbTable name="DimDate"/>
            </x15:dbTables>
          </x15:oledbPr>
        </x15:connection>
      </ext>
    </extLst>
  </connection>
  <connection id="4" xr16:uid="{1FBB26BE-3E30-47B2-BF7F-4A6EE96E58CF}" name="Query - Fact_inventory" description="Connection to the 'Fact_inventory' query in the workbook." type="100" refreshedVersion="8" minRefreshableVersion="5">
    <extLst>
      <ext xmlns:x15="http://schemas.microsoft.com/office/spreadsheetml/2010/11/main" uri="{DE250136-89BD-433C-8126-D09CA5730AF9}">
        <x15:connection id="b47d92b3-8902-45c5-87ea-cac546d8f421"/>
      </ext>
    </extLst>
  </connection>
  <connection id="5" xr16:uid="{4A72CB6B-801D-4607-A726-04CFA9D5BEDB}" name="Query - Fact_sales" description="Connection to the 'Fact_sales' query in the workbook." type="100" refreshedVersion="8" minRefreshableVersion="5">
    <extLst>
      <ext xmlns:x15="http://schemas.microsoft.com/office/spreadsheetml/2010/11/main" uri="{DE250136-89BD-433C-8126-D09CA5730AF9}">
        <x15:connection id="4dde8d30-6b3d-4963-8129-756d5aec1d7c">
          <x15:oledbPr connection="Provider=Microsoft.Mashup.OleDb.1;Data Source=$Workbook$;Location=Fact_sales;Extended Properties=&quot;&quot;">
            <x15:dbTables>
              <x15:dbTable name="Fact_sales"/>
            </x15:dbTables>
          </x15:oledbPr>
        </x15:connection>
      </ext>
    </extLst>
  </connection>
  <connection id="6" xr16:uid="{5995255C-01C6-4F8F-9411-133E0A70DAAB}"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<sst xmlns="http://schemas.openxmlformats.org/spreadsheetml/2006/main" count="94" uniqueCount="61">
  <si>
    <t>Product_ID</t>
  </si>
  <si>
    <t>Toys</t>
  </si>
  <si>
    <t>Art &amp; Crafts</t>
  </si>
  <si>
    <t>Games</t>
  </si>
  <si>
    <t>Electronics</t>
  </si>
  <si>
    <t>Sports &amp; Outdoors</t>
  </si>
  <si>
    <t>Store_Location</t>
  </si>
  <si>
    <t>Residential</t>
  </si>
  <si>
    <t>Commercial</t>
  </si>
  <si>
    <t>Downtown</t>
  </si>
  <si>
    <t>Airport</t>
  </si>
  <si>
    <t>Year</t>
  </si>
  <si>
    <t>May</t>
  </si>
  <si>
    <t>Grand Total</t>
  </si>
  <si>
    <t>1992</t>
  </si>
  <si>
    <t>1995</t>
  </si>
  <si>
    <t>1999</t>
  </si>
  <si>
    <t>2000</t>
  </si>
  <si>
    <t>2001</t>
  </si>
  <si>
    <t>2003</t>
  </si>
  <si>
    <t>2004</t>
  </si>
  <si>
    <t>2005</t>
  </si>
  <si>
    <t>2006</t>
  </si>
  <si>
    <t>2007</t>
  </si>
  <si>
    <t>2008</t>
  </si>
  <si>
    <t>2009</t>
  </si>
  <si>
    <t>2010</t>
  </si>
  <si>
    <t>2011</t>
  </si>
  <si>
    <t>2012</t>
  </si>
  <si>
    <t>2013</t>
  </si>
  <si>
    <t>2014</t>
  </si>
  <si>
    <t>2015</t>
  </si>
  <si>
    <t>2016</t>
  </si>
  <si>
    <t>Sep</t>
  </si>
  <si>
    <t>Apr</t>
  </si>
  <si>
    <t>Dec</t>
  </si>
  <si>
    <t>Jan</t>
  </si>
  <si>
    <t>Oct</t>
  </si>
  <si>
    <t>Aug</t>
  </si>
  <si>
    <t>Mar</t>
  </si>
  <si>
    <t>Nov</t>
  </si>
  <si>
    <t>Jun</t>
  </si>
  <si>
    <t>Jul</t>
  </si>
  <si>
    <t>Count of Store_Open_Date</t>
  </si>
  <si>
    <t>Row Labels</t>
  </si>
  <si>
    <t>Count of Sale_ID</t>
  </si>
  <si>
    <t>2017</t>
  </si>
  <si>
    <t>2018</t>
  </si>
  <si>
    <t>Feb</t>
  </si>
  <si>
    <t>Sum of Stock_On_Hand</t>
  </si>
  <si>
    <t>Month</t>
  </si>
  <si>
    <t>Store_id</t>
  </si>
  <si>
    <t>Sum of Units</t>
  </si>
  <si>
    <t>تمام</t>
  </si>
  <si>
    <t>Product_Category</t>
  </si>
  <si>
    <t>Sum of Profit</t>
  </si>
  <si>
    <t>Product_id</t>
  </si>
  <si>
    <t>Profit</t>
  </si>
  <si>
    <t>Revenue</t>
  </si>
  <si>
    <t>Expected Profit</t>
  </si>
  <si>
    <t>Expected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</si>
</sst>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3" tint="-0.249977111117893"/>
        <bgColor indexed="64"/>
      </patternFill>
    </fill>
    <fill>
      <patternFill patternType="solid">
        <fgColor rgb="FF00B050"/>
        <bgColor indexed="64"/>
      </patternFill>
    </fill>
    <fill>
      <patternFill patternType="solid">
        <fgColor rgb="FF0A0F27"/>
        <bgColor indexed="64"/>
      </patternFill>
    </fill>
    <fill>
      <patternFill patternType="solid">
        <fgColor rgb="FF00D997"/>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0" fillId="0" borderId="0" xfId="0" pivotButton="1"/>
    <xf numFmtId="0" fontId="2" fillId="2" borderId="1" xfId="0" applyFont="1" applyFill="1" applyBorder="1"/>
    <xf numFmtId="0" fontId="0" fillId="0" borderId="0" xfId="0" applyAlignment="1">
      <alignment horizontal="left"/>
    </xf>
    <xf numFmtId="0" fontId="2" fillId="3" borderId="0" xfId="0" applyFont="1" applyFill="1"/>
    <xf numFmtId="164" fontId="0" fillId="0" borderId="0" xfId="0" applyNumberFormat="1"/>
    <xf numFmtId="165" fontId="0" fillId="0" borderId="0" xfId="0" applyNumberFormat="1"/>
    <xf numFmtId="165" fontId="0" fillId="3" borderId="0" xfId="0" applyNumberFormat="1" applyFill="1"/>
    <xf numFmtId="0" fontId="0" fillId="3" borderId="0" xfId="0" applyFill="1" applyAlignment="1">
      <alignment horizontal="left"/>
    </xf>
    <xf numFmtId="165" fontId="1" fillId="4" borderId="0" xfId="0" applyNumberFormat="1" applyFont="1" applyFill="1"/>
    <xf numFmtId="0" fontId="0" fillId="5" borderId="0" xfId="0" applyFill="1"/>
    <xf numFmtId="0" fontId="0" fillId="3" borderId="0" xfId="0" applyFill="1"/>
    <xf numFmtId="0" fontId="0" fillId="6" borderId="0" xfId="0" applyFill="1"/>
    <xf numFmtId="0" fontId="0" fillId="7" borderId="0" xfId="0" applyFill="1"/>
    <xf numFmtId="0" fontId="0" fillId="0" borderId="0" xfId="0" applyNumberFormat="1"/>
    <xf numFmtId="0" fontId="0" fillId="3" borderId="0" xfId="0" applyNumberFormat="1" applyFill="1"/>
  </cellXfs>
  <cellStyles count="1">
    <cellStyle name="Normal" xfId="0" builtinId="0"/>
  </cellStyles>
  <dxfs count="684">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fill>
        <patternFill patternType="solid">
          <bgColor rgb="FFFFFF00"/>
        </patternFill>
      </fill>
    </dxf>
    <dxf>
      <fill>
        <patternFill patternType="solid">
          <bgColor rgb="FFFFFF00"/>
        </patternFill>
      </fill>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numFmt numFmtId="165" formatCode="&quot;$&quot;#,##0"/>
    </dxf>
    <dxf>
      <numFmt numFmtId="164" formatCode="&quot;$&quot;#,##0.00"/>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0"/>
    </dxf>
    <dxf>
      <numFmt numFmtId="165" formatCode="&quot;$&quot;#,##0"/>
    </dxf>
    <dxf>
      <numFmt numFmtId="165" formatCode="&quot;$&quot;#,##0"/>
    </dxf>
    <dxf>
      <numFmt numFmtId="165" formatCode="&quot;$&quot;#,##0"/>
    </dxf>
    <dxf>
      <numFmt numFmtId="165" formatCode="&quot;$&quot;#,##0"/>
    </dxf>
    <dxf>
      <fill>
        <patternFill patternType="solid">
          <bgColor rgb="FFFFFF00"/>
        </patternFill>
      </fill>
    </dxf>
    <dxf>
      <fill>
        <patternFill patternType="solid">
          <bgColor rgb="FFFFFF00"/>
        </patternFill>
      </fill>
    </dxf>
  </dxfs>
  <tableStyles count="1" defaultTableStyle="TableStyleMedium2" defaultPivotStyle="PivotStyleLight16">
    <tableStyle name="Slicer Style 1" pivot="0" table="0" count="4" xr9:uid="{427E19F8-FB5B-4399-8EDD-6248C8C33734}"/>
  </tableStyles>
  <colors>
    <mruColors>
      <color rgb="FF0A0F27"/>
      <color rgb="FF00D997"/>
      <color rgb="FF2B3267"/>
      <color rgb="FFEF328F"/>
      <color rgb="FFDC690A"/>
      <color rgb="FF181C3A"/>
      <color rgb="FF003366"/>
      <color rgb="FFF47914"/>
      <color rgb="FF000099"/>
    </mruColors>
  </colors>
  <extLst>
    <ext xmlns:x14="http://schemas.microsoft.com/office/spreadsheetml/2009/9/main" uri="{46F421CA-312F-682f-3DD2-61675219B42D}">
      <x14:dxfs count="4">
        <dxf>
          <font>
            <b/>
            <i val="0"/>
            <sz val="16"/>
            <color theme="0"/>
            <name val="Comic Sans MS"/>
            <family val="4"/>
            <scheme val="none"/>
          </font>
          <fill>
            <patternFill>
              <bgColor rgb="FF181C3A"/>
            </patternFill>
          </fill>
        </dxf>
        <dxf>
          <font>
            <b/>
            <i val="0"/>
            <sz val="16"/>
            <color theme="0"/>
            <name val="Comic Sans MS"/>
            <family val="4"/>
            <scheme val="none"/>
          </font>
          <fill>
            <patternFill>
              <bgColor rgb="FF181C3A"/>
            </patternFill>
          </fill>
        </dxf>
        <dxf>
          <font>
            <b/>
            <i val="0"/>
            <sz val="16"/>
            <color rgb="FFF47914"/>
            <name val="Comic Sans MS"/>
            <family val="4"/>
            <scheme val="none"/>
          </font>
          <fill>
            <patternFill>
              <bgColor rgb="FF181C3A"/>
            </patternFill>
          </fill>
        </dxf>
        <dxf>
          <font>
            <b/>
            <i val="0"/>
            <sz val="16"/>
            <color theme="0"/>
            <name val="Comic Sans MS"/>
            <family val="4"/>
            <scheme val="none"/>
          </font>
          <fill>
            <patternFill>
              <bgColor rgb="FF181C3A"/>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rgbClr val="EF328F"/>
                </a:gs>
                <a:gs pos="100000">
                  <a:srgbClr val="DC690A"/>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c:f>
              <c:strCache>
                <c:ptCount val="1"/>
                <c:pt idx="0">
                  <c:v>Total</c:v>
                </c:pt>
              </c:strCache>
            </c:strRef>
          </c:tx>
          <c:spPr>
            <a:ln w="28575" cap="rnd">
              <a:gradFill>
                <a:gsLst>
                  <a:gs pos="0">
                    <a:srgbClr val="EF328F"/>
                  </a:gs>
                  <a:gs pos="100000">
                    <a:srgbClr val="DC690A"/>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Tables'!$A$2:$A$21</c:f>
              <c:strCache>
                <c:ptCount val="19"/>
                <c:pt idx="0">
                  <c:v>1992</c:v>
                </c:pt>
                <c:pt idx="1">
                  <c:v>1995</c:v>
                </c:pt>
                <c:pt idx="2">
                  <c:v>1999</c:v>
                </c:pt>
                <c:pt idx="3">
                  <c:v>2000</c:v>
                </c:pt>
                <c:pt idx="4">
                  <c:v>2001</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strCache>
            </c:strRef>
          </c:cat>
          <c:val>
            <c:numRef>
              <c:f>'Pivot Tables'!$B$2:$B$21</c:f>
              <c:numCache>
                <c:formatCode>General</c:formatCode>
                <c:ptCount val="19"/>
                <c:pt idx="0">
                  <c:v>1</c:v>
                </c:pt>
                <c:pt idx="1">
                  <c:v>1</c:v>
                </c:pt>
                <c:pt idx="2">
                  <c:v>1</c:v>
                </c:pt>
                <c:pt idx="3">
                  <c:v>1</c:v>
                </c:pt>
                <c:pt idx="4">
                  <c:v>1</c:v>
                </c:pt>
                <c:pt idx="5">
                  <c:v>2</c:v>
                </c:pt>
                <c:pt idx="6">
                  <c:v>2</c:v>
                </c:pt>
                <c:pt idx="7">
                  <c:v>2</c:v>
                </c:pt>
                <c:pt idx="8">
                  <c:v>2</c:v>
                </c:pt>
                <c:pt idx="9">
                  <c:v>4</c:v>
                </c:pt>
                <c:pt idx="10">
                  <c:v>2</c:v>
                </c:pt>
                <c:pt idx="11">
                  <c:v>2</c:v>
                </c:pt>
                <c:pt idx="12">
                  <c:v>6</c:v>
                </c:pt>
                <c:pt idx="13">
                  <c:v>3</c:v>
                </c:pt>
                <c:pt idx="14">
                  <c:v>2</c:v>
                </c:pt>
                <c:pt idx="15">
                  <c:v>5</c:v>
                </c:pt>
                <c:pt idx="16">
                  <c:v>7</c:v>
                </c:pt>
                <c:pt idx="17">
                  <c:v>3</c:v>
                </c:pt>
                <c:pt idx="18">
                  <c:v>3</c:v>
                </c:pt>
              </c:numCache>
            </c:numRef>
          </c:val>
          <c:smooth val="1"/>
          <c:extLst>
            <c:ext xmlns:c16="http://schemas.microsoft.com/office/drawing/2014/chart" uri="{C3380CC4-5D6E-409C-BE32-E72D297353CC}">
              <c16:uniqueId val="{00000000-9BD2-4505-8882-E153340EA275}"/>
            </c:ext>
          </c:extLst>
        </c:ser>
        <c:dLbls>
          <c:showLegendKey val="0"/>
          <c:showVal val="0"/>
          <c:showCatName val="0"/>
          <c:showSerName val="0"/>
          <c:showPercent val="0"/>
          <c:showBubbleSize val="0"/>
        </c:dLbls>
        <c:smooth val="0"/>
        <c:axId val="932157039"/>
        <c:axId val="932157519"/>
      </c:lineChart>
      <c:catAx>
        <c:axId val="932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157519"/>
        <c:crosses val="autoZero"/>
        <c:auto val="1"/>
        <c:lblAlgn val="ctr"/>
        <c:lblOffset val="100"/>
        <c:noMultiLvlLbl val="0"/>
      </c:catAx>
      <c:valAx>
        <c:axId val="932157519"/>
        <c:scaling>
          <c:orientation val="minMax"/>
        </c:scaling>
        <c:delete val="1"/>
        <c:axPos val="l"/>
        <c:numFmt formatCode="General" sourceLinked="1"/>
        <c:majorTickMark val="none"/>
        <c:minorTickMark val="none"/>
        <c:tickLblPos val="nextTo"/>
        <c:crossAx val="932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marker>
          <c:symbol val="none"/>
        </c:marker>
        <c:dLbl>
          <c:idx val="0"/>
          <c:delete val="1"/>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marker>
          <c:symbol val="none"/>
        </c:marker>
        <c:dLbl>
          <c:idx val="0"/>
          <c:delete val="1"/>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2"/>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marker>
          <c:symbol val="none"/>
        </c:marker>
        <c:dLbl>
          <c:idx val="0"/>
          <c:delete val="1"/>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s>
    <c:plotArea>
      <c:layout/>
      <c:pieChart>
        <c:varyColors val="1"/>
        <c:ser>
          <c:idx val="0"/>
          <c:order val="0"/>
          <c:tx>
            <c:strRef>
              <c:f>'Pivot Tables'!$E$1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044A-4371-8000-F85CB19EE4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4-044A-4371-8000-F85CB19EE4FD}"/>
              </c:ext>
            </c:extLst>
          </c:dPt>
          <c:cat>
            <c:strRef>
              <c:f>'Pivot Tables'!$D$2:$D$4</c:f>
              <c:strCache>
                <c:ptCount val="2"/>
                <c:pt idx="0">
                  <c:v>2017</c:v>
                </c:pt>
                <c:pt idx="1">
                  <c:v>2018</c:v>
                </c:pt>
              </c:strCache>
            </c:strRef>
          </c:cat>
          <c:val>
            <c:numRef>
              <c:f>'Pivot Tables'!$E$2:$E$4</c:f>
              <c:numCache>
                <c:formatCode>General</c:formatCode>
                <c:ptCount val="2"/>
                <c:pt idx="0">
                  <c:v>420845</c:v>
                </c:pt>
                <c:pt idx="1">
                  <c:v>408417</c:v>
                </c:pt>
              </c:numCache>
            </c:numRef>
          </c:val>
          <c:extLst>
            <c:ext xmlns:c16="http://schemas.microsoft.com/office/drawing/2014/chart" uri="{C3380CC4-5D6E-409C-BE32-E72D297353CC}">
              <c16:uniqueId val="{00000015-044A-4371-8000-F85CB19EE4FD}"/>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2"/>
          </a:solidFill>
          <a:ln w="25400">
            <a:noFill/>
          </a:ln>
          <a:effectLst/>
        </c:spPr>
      </c:pivotFmt>
      <c:pivotFmt>
        <c:idx val="36"/>
        <c:spPr>
          <a:solidFill>
            <a:schemeClr val="accent1"/>
          </a:solidFill>
          <a:ln>
            <a:noFill/>
          </a:ln>
          <a:effectLst/>
        </c:spPr>
      </c:pivotFmt>
      <c:pivotFmt>
        <c:idx val="37"/>
        <c:spPr>
          <a:solidFill>
            <a:schemeClr val="accent2"/>
          </a:solidFill>
          <a:ln w="25400">
            <a:noFill/>
          </a:ln>
          <a:effectLst/>
        </c:spPr>
      </c:pivotFmt>
      <c:pivotFmt>
        <c:idx val="38"/>
        <c:spPr>
          <a:solidFill>
            <a:schemeClr val="accent1"/>
          </a:solidFill>
          <a:ln>
            <a:noFill/>
          </a:ln>
          <a:effectLst/>
        </c:spPr>
      </c:pivotFmt>
      <c:pivotFmt>
        <c:idx val="39"/>
        <c:spPr>
          <a:solidFill>
            <a:schemeClr val="accent2"/>
          </a:solidFill>
          <a:ln w="25400">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2440944881893"/>
          <c:y val="3.7756202804746494E-2"/>
          <c:w val="0.71743950951443569"/>
          <c:h val="0.75629284203552227"/>
        </c:manualLayout>
      </c:layout>
      <c:areaChart>
        <c:grouping val="standard"/>
        <c:varyColors val="0"/>
        <c:ser>
          <c:idx val="0"/>
          <c:order val="0"/>
          <c:tx>
            <c:strRef>
              <c:f>'Pivot Tables'!$M$3:$M$4</c:f>
              <c:strCache>
                <c:ptCount val="1"/>
                <c:pt idx="0">
                  <c:v>2017</c:v>
                </c:pt>
              </c:strCache>
            </c:strRef>
          </c:tx>
          <c:spPr>
            <a:solidFill>
              <a:schemeClr val="accent1"/>
            </a:solidFill>
            <a:ln>
              <a:noFill/>
            </a:ln>
            <a:effectLst/>
          </c:spPr>
          <c:cat>
            <c:strRef>
              <c:f>'Pivot Tables'!$L$5:$L$10</c:f>
              <c:strCache>
                <c:ptCount val="5"/>
                <c:pt idx="0">
                  <c:v>Art &amp; Crafts</c:v>
                </c:pt>
                <c:pt idx="1">
                  <c:v>Electronics</c:v>
                </c:pt>
                <c:pt idx="2">
                  <c:v>Games</c:v>
                </c:pt>
                <c:pt idx="3">
                  <c:v>Sports &amp; Outdoors</c:v>
                </c:pt>
                <c:pt idx="4">
                  <c:v>Toys</c:v>
                </c:pt>
              </c:strCache>
            </c:strRef>
          </c:cat>
          <c:val>
            <c:numRef>
              <c:f>'Pivot Tables'!$M$5:$M$10</c:f>
              <c:numCache>
                <c:formatCode>"$"#,##0</c:formatCode>
                <c:ptCount val="5"/>
                <c:pt idx="0">
                  <c:v>272949</c:v>
                </c:pt>
                <c:pt idx="1">
                  <c:v>674407</c:v>
                </c:pt>
                <c:pt idx="2">
                  <c:v>378381</c:v>
                </c:pt>
                <c:pt idx="3">
                  <c:v>255026</c:v>
                </c:pt>
                <c:pt idx="4">
                  <c:v>609024</c:v>
                </c:pt>
              </c:numCache>
            </c:numRef>
          </c:val>
          <c:extLst>
            <c:ext xmlns:c16="http://schemas.microsoft.com/office/drawing/2014/chart" uri="{C3380CC4-5D6E-409C-BE32-E72D297353CC}">
              <c16:uniqueId val="{00000002-3A85-498D-8D4A-00D31458D496}"/>
            </c:ext>
          </c:extLst>
        </c:ser>
        <c:ser>
          <c:idx val="1"/>
          <c:order val="1"/>
          <c:tx>
            <c:strRef>
              <c:f>'Pivot Tables'!$N$3:$N$4</c:f>
              <c:strCache>
                <c:ptCount val="1"/>
                <c:pt idx="0">
                  <c:v>2018</c:v>
                </c:pt>
              </c:strCache>
            </c:strRef>
          </c:tx>
          <c:spPr>
            <a:solidFill>
              <a:schemeClr val="accent2"/>
            </a:solidFill>
            <a:ln w="25400">
              <a:noFill/>
            </a:ln>
            <a:effectLst/>
          </c:spPr>
          <c:cat>
            <c:strRef>
              <c:f>'Pivot Tables'!$L$5:$L$10</c:f>
              <c:strCache>
                <c:ptCount val="5"/>
                <c:pt idx="0">
                  <c:v>Art &amp; Crafts</c:v>
                </c:pt>
                <c:pt idx="1">
                  <c:v>Electronics</c:v>
                </c:pt>
                <c:pt idx="2">
                  <c:v>Games</c:v>
                </c:pt>
                <c:pt idx="3">
                  <c:v>Sports &amp; Outdoors</c:v>
                </c:pt>
                <c:pt idx="4">
                  <c:v>Toys</c:v>
                </c:pt>
              </c:strCache>
            </c:strRef>
          </c:cat>
          <c:val>
            <c:numRef>
              <c:f>'Pivot Tables'!$N$5:$N$10</c:f>
              <c:numCache>
                <c:formatCode>"$"#,##0</c:formatCode>
                <c:ptCount val="5"/>
                <c:pt idx="0">
                  <c:v>480405</c:v>
                </c:pt>
                <c:pt idx="1">
                  <c:v>327030</c:v>
                </c:pt>
                <c:pt idx="2">
                  <c:v>295612</c:v>
                </c:pt>
                <c:pt idx="3">
                  <c:v>250692</c:v>
                </c:pt>
                <c:pt idx="4">
                  <c:v>470503</c:v>
                </c:pt>
              </c:numCache>
            </c:numRef>
          </c:val>
          <c:extLst>
            <c:ext xmlns:c16="http://schemas.microsoft.com/office/drawing/2014/chart" uri="{C3380CC4-5D6E-409C-BE32-E72D297353CC}">
              <c16:uniqueId val="{00000003-8663-4F6B-BBCD-2CECED436761}"/>
            </c:ext>
          </c:extLst>
        </c:ser>
        <c:dLbls>
          <c:showLegendKey val="0"/>
          <c:showVal val="0"/>
          <c:showCatName val="0"/>
          <c:showSerName val="0"/>
          <c:showPercent val="0"/>
          <c:showBubbleSize val="0"/>
        </c:dLbls>
        <c:axId val="1028514847"/>
        <c:axId val="1028515807"/>
      </c:areaChart>
      <c:catAx>
        <c:axId val="1028514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15807"/>
        <c:crosses val="autoZero"/>
        <c:auto val="1"/>
        <c:lblAlgn val="ctr"/>
        <c:lblOffset val="100"/>
        <c:noMultiLvlLbl val="0"/>
      </c:catAx>
      <c:valAx>
        <c:axId val="1028515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5148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3.9525691699604681E-2"/>
              <c:y val="-2.501563477173239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1.9762845849802372E-2"/>
              <c:y val="-0.1000625390869293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3.2938076416337288E-2"/>
              <c:y val="-8.13008130081301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9.8814229249011253E-3"/>
              <c:y val="1.876172607879925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Tables'!$M$20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AE3-4336-8E29-94C62987BD04}"/>
              </c:ext>
            </c:extLst>
          </c:dPt>
          <c:dPt>
            <c:idx val="1"/>
            <c:bubble3D val="0"/>
            <c:spPr>
              <a:solidFill>
                <a:schemeClr val="accent2"/>
              </a:solidFill>
              <a:ln>
                <a:noFill/>
              </a:ln>
              <a:effectLst/>
            </c:spPr>
            <c:extLst>
              <c:ext xmlns:c16="http://schemas.microsoft.com/office/drawing/2014/chart" uri="{C3380CC4-5D6E-409C-BE32-E72D297353CC}">
                <c16:uniqueId val="{00000000-4AE3-4336-8E29-94C62987BD04}"/>
              </c:ext>
            </c:extLst>
          </c:dPt>
          <c:dPt>
            <c:idx val="2"/>
            <c:bubble3D val="0"/>
            <c:spPr>
              <a:solidFill>
                <a:schemeClr val="accent3"/>
              </a:solidFill>
              <a:ln>
                <a:noFill/>
              </a:ln>
              <a:effectLst/>
            </c:spPr>
            <c:extLst>
              <c:ext xmlns:c16="http://schemas.microsoft.com/office/drawing/2014/chart" uri="{C3380CC4-5D6E-409C-BE32-E72D297353CC}">
                <c16:uniqueId val="{00000003-4AE3-4336-8E29-94C62987BD04}"/>
              </c:ext>
            </c:extLst>
          </c:dPt>
          <c:dPt>
            <c:idx val="3"/>
            <c:bubble3D val="0"/>
            <c:spPr>
              <a:solidFill>
                <a:schemeClr val="accent4"/>
              </a:solidFill>
              <a:ln>
                <a:noFill/>
              </a:ln>
              <a:effectLst/>
            </c:spPr>
            <c:extLst>
              <c:ext xmlns:c16="http://schemas.microsoft.com/office/drawing/2014/chart" uri="{C3380CC4-5D6E-409C-BE32-E72D297353CC}">
                <c16:uniqueId val="{00000002-4AE3-4336-8E29-94C62987BD04}"/>
              </c:ext>
            </c:extLst>
          </c:dPt>
          <c:dLbls>
            <c:dLbl>
              <c:idx val="0"/>
              <c:layout>
                <c:manualLayout>
                  <c:x val="1.9762845849802372E-2"/>
                  <c:y val="-0.100062539086929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E3-4336-8E29-94C62987BD04}"/>
                </c:ext>
              </c:extLst>
            </c:dLbl>
            <c:dLbl>
              <c:idx val="1"/>
              <c:layout>
                <c:manualLayout>
                  <c:x val="3.9525691699604681E-2"/>
                  <c:y val="-2.50156347717323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E3-4336-8E29-94C62987BD04}"/>
                </c:ext>
              </c:extLst>
            </c:dLbl>
            <c:dLbl>
              <c:idx val="2"/>
              <c:layout>
                <c:manualLayout>
                  <c:x val="9.8814229249011253E-3"/>
                  <c:y val="1.87617260787992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E3-4336-8E29-94C62987BD04}"/>
                </c:ext>
              </c:extLst>
            </c:dLbl>
            <c:dLbl>
              <c:idx val="3"/>
              <c:layout>
                <c:manualLayout>
                  <c:x val="-3.2938076416337288E-2"/>
                  <c:y val="-8.13008130081301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E3-4336-8E29-94C62987BD04}"/>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Tables'!$L$21:$L$25</c:f>
              <c:strCache>
                <c:ptCount val="4"/>
                <c:pt idx="0">
                  <c:v>Airport</c:v>
                </c:pt>
                <c:pt idx="1">
                  <c:v>Commercial</c:v>
                </c:pt>
                <c:pt idx="2">
                  <c:v>Downtown</c:v>
                </c:pt>
                <c:pt idx="3">
                  <c:v>Residential</c:v>
                </c:pt>
              </c:strCache>
            </c:strRef>
          </c:cat>
          <c:val>
            <c:numRef>
              <c:f>'Pivot Tables'!$M$21:$M$25</c:f>
              <c:numCache>
                <c:formatCode>General</c:formatCode>
                <c:ptCount val="4"/>
                <c:pt idx="0">
                  <c:v>96442</c:v>
                </c:pt>
                <c:pt idx="1">
                  <c:v>240648</c:v>
                </c:pt>
                <c:pt idx="2">
                  <c:v>628073</c:v>
                </c:pt>
                <c:pt idx="3">
                  <c:v>125402</c:v>
                </c:pt>
              </c:numCache>
            </c:numRef>
          </c:val>
          <c:extLst>
            <c:ext xmlns:c16="http://schemas.microsoft.com/office/drawing/2014/chart" uri="{C3380CC4-5D6E-409C-BE32-E72D297353CC}">
              <c16:uniqueId val="{00000000-91C9-4E77-8404-CDA8C1ADC9B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Tables!PivotTable10</c:name>
    <c:fmtId val="6"/>
  </c:pivotSource>
  <c:chart>
    <c:title>
      <c:layout>
        <c:manualLayout>
          <c:xMode val="edge"/>
          <c:yMode val="edge"/>
          <c:x val="0.53244444444444439"/>
          <c:y val="3.08641975308641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Tables'!$M$11</c:f>
              <c:strCache>
                <c:ptCount val="1"/>
                <c:pt idx="0">
                  <c:v>Total</c:v>
                </c:pt>
              </c:strCache>
            </c:strRef>
          </c:tx>
          <c:spPr>
            <a:solidFill>
              <a:schemeClr val="accent1"/>
            </a:solidFill>
            <a:ln>
              <a:noFill/>
            </a:ln>
            <a:effectLst/>
          </c:spPr>
          <c:invertIfNegative val="0"/>
          <c:cat>
            <c:strRef>
              <c:f>'Pivot Tables'!$L$12:$L$17</c:f>
              <c:strCache>
                <c:ptCount val="5"/>
                <c:pt idx="0">
                  <c:v>Art &amp; Crafts</c:v>
                </c:pt>
                <c:pt idx="1">
                  <c:v>Electronics</c:v>
                </c:pt>
                <c:pt idx="2">
                  <c:v>Games</c:v>
                </c:pt>
                <c:pt idx="3">
                  <c:v>Sports &amp; Outdoors</c:v>
                </c:pt>
                <c:pt idx="4">
                  <c:v>Toys</c:v>
                </c:pt>
              </c:strCache>
            </c:strRef>
          </c:cat>
          <c:val>
            <c:numRef>
              <c:f>'Pivot Tables'!$M$12:$M$17</c:f>
              <c:numCache>
                <c:formatCode>General</c:formatCode>
                <c:ptCount val="5"/>
                <c:pt idx="0">
                  <c:v>8635</c:v>
                </c:pt>
                <c:pt idx="1">
                  <c:v>2418</c:v>
                </c:pt>
                <c:pt idx="2">
                  <c:v>6155</c:v>
                </c:pt>
                <c:pt idx="3">
                  <c:v>4981</c:v>
                </c:pt>
                <c:pt idx="4">
                  <c:v>7553</c:v>
                </c:pt>
              </c:numCache>
            </c:numRef>
          </c:val>
          <c:extLst>
            <c:ext xmlns:c16="http://schemas.microsoft.com/office/drawing/2014/chart" uri="{C3380CC4-5D6E-409C-BE32-E72D297353CC}">
              <c16:uniqueId val="{00000000-34D5-4890-B013-5BEB7A158083}"/>
            </c:ext>
          </c:extLst>
        </c:ser>
        <c:dLbls>
          <c:showLegendKey val="0"/>
          <c:showVal val="0"/>
          <c:showCatName val="0"/>
          <c:showSerName val="0"/>
          <c:showPercent val="0"/>
          <c:showBubbleSize val="0"/>
        </c:dLbls>
        <c:gapWidth val="219"/>
        <c:axId val="66149424"/>
        <c:axId val="66148464"/>
      </c:barChart>
      <c:catAx>
        <c:axId val="6614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8464"/>
        <c:crosses val="autoZero"/>
        <c:auto val="1"/>
        <c:lblAlgn val="ctr"/>
        <c:lblOffset val="100"/>
        <c:noMultiLvlLbl val="0"/>
      </c:catAx>
      <c:valAx>
        <c:axId val="6614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43000">
                  <a:srgbClr val="F47914"/>
                </a:gs>
                <a:gs pos="98000">
                  <a:srgbClr val="EF328F"/>
                </a:gs>
              </a:gsLst>
              <a:lin ang="5400000" scaled="1"/>
            </a:gra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100000">
                  <a:srgbClr val="00D997"/>
                </a:gs>
                <a:gs pos="67000">
                  <a:srgbClr val="181C3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Revenue</c:v>
                </c:pt>
              </c:strCache>
            </c:strRef>
          </c:tx>
          <c:spPr>
            <a:ln w="28575" cap="rnd">
              <a:gradFill>
                <a:gsLst>
                  <a:gs pos="43000">
                    <a:srgbClr val="F47914"/>
                  </a:gs>
                  <a:gs pos="98000">
                    <a:srgbClr val="EF328F"/>
                  </a:gs>
                </a:gsLst>
                <a:lin ang="5400000" scaled="1"/>
              </a:gradFill>
              <a:round/>
            </a:ln>
            <a:effectLst/>
          </c:spPr>
          <c:marker>
            <c:symbol val="circle"/>
            <c:size val="5"/>
            <c:spPr>
              <a:noFill/>
              <a:ln w="9525">
                <a:noFill/>
              </a:ln>
              <a:effectLst/>
            </c:spPr>
          </c:marker>
          <c:cat>
            <c:strRef>
              <c:f>'Pivot Tables'!$A$25:$A$75</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strCache>
            </c:strRef>
          </c:cat>
          <c:val>
            <c:numRef>
              <c:f>'Pivot Tables'!$B$25:$B$75</c:f>
              <c:numCache>
                <c:formatCode>"$"#,##0.00</c:formatCode>
                <c:ptCount val="50"/>
                <c:pt idx="0">
                  <c:v>261842.88999999998</c:v>
                </c:pt>
                <c:pt idx="1">
                  <c:v>277959.14000000025</c:v>
                </c:pt>
                <c:pt idx="2">
                  <c:v>262435.02000000019</c:v>
                </c:pt>
                <c:pt idx="3">
                  <c:v>330408.89999999985</c:v>
                </c:pt>
                <c:pt idx="4">
                  <c:v>210897.83000000028</c:v>
                </c:pt>
                <c:pt idx="5">
                  <c:v>294019.42000000033</c:v>
                </c:pt>
                <c:pt idx="6">
                  <c:v>372998.81999999995</c:v>
                </c:pt>
                <c:pt idx="7">
                  <c:v>237676.15000000002</c:v>
                </c:pt>
                <c:pt idx="8">
                  <c:v>433556.21</c:v>
                </c:pt>
                <c:pt idx="9">
                  <c:v>311786.44000000006</c:v>
                </c:pt>
                <c:pt idx="10">
                  <c:v>221587.25999999995</c:v>
                </c:pt>
                <c:pt idx="11">
                  <c:v>258919.35000000009</c:v>
                </c:pt>
                <c:pt idx="12">
                  <c:v>292156.43000000017</c:v>
                </c:pt>
                <c:pt idx="13">
                  <c:v>313916.59999999974</c:v>
                </c:pt>
                <c:pt idx="14">
                  <c:v>229698.26999999996</c:v>
                </c:pt>
                <c:pt idx="15">
                  <c:v>263389.64999999967</c:v>
                </c:pt>
                <c:pt idx="16">
                  <c:v>411157.31999999919</c:v>
                </c:pt>
                <c:pt idx="17">
                  <c:v>232097.71999999994</c:v>
                </c:pt>
                <c:pt idx="18">
                  <c:v>258533.87000000008</c:v>
                </c:pt>
                <c:pt idx="19">
                  <c:v>229983.04000000007</c:v>
                </c:pt>
                <c:pt idx="20">
                  <c:v>277598.14000000019</c:v>
                </c:pt>
                <c:pt idx="21">
                  <c:v>278926.67000000016</c:v>
                </c:pt>
                <c:pt idx="22">
                  <c:v>248008.30000000013</c:v>
                </c:pt>
                <c:pt idx="23">
                  <c:v>239997.35000000003</c:v>
                </c:pt>
                <c:pt idx="24">
                  <c:v>294803.99000000028</c:v>
                </c:pt>
                <c:pt idx="25">
                  <c:v>206055.23</c:v>
                </c:pt>
                <c:pt idx="26">
                  <c:v>242154.36</c:v>
                </c:pt>
                <c:pt idx="27">
                  <c:v>282616.87000000029</c:v>
                </c:pt>
                <c:pt idx="28">
                  <c:v>265812.72999999986</c:v>
                </c:pt>
                <c:pt idx="29">
                  <c:v>449354.90999999945</c:v>
                </c:pt>
                <c:pt idx="30">
                  <c:v>554553.43000000354</c:v>
                </c:pt>
                <c:pt idx="31">
                  <c:v>235115.18</c:v>
                </c:pt>
                <c:pt idx="32">
                  <c:v>285814.24000000005</c:v>
                </c:pt>
                <c:pt idx="33">
                  <c:v>258210.66000000009</c:v>
                </c:pt>
                <c:pt idx="34">
                  <c:v>242539.72999999989</c:v>
                </c:pt>
                <c:pt idx="35">
                  <c:v>273060.0499999997</c:v>
                </c:pt>
                <c:pt idx="36">
                  <c:v>337424.66000000015</c:v>
                </c:pt>
                <c:pt idx="37">
                  <c:v>268704.73999999958</c:v>
                </c:pt>
                <c:pt idx="38">
                  <c:v>344307.03999999963</c:v>
                </c:pt>
                <c:pt idx="39">
                  <c:v>222364.36000000002</c:v>
                </c:pt>
                <c:pt idx="40">
                  <c:v>323427.0199999999</c:v>
                </c:pt>
                <c:pt idx="41">
                  <c:v>344846.64000000019</c:v>
                </c:pt>
                <c:pt idx="42">
                  <c:v>222318.78000000014</c:v>
                </c:pt>
                <c:pt idx="43">
                  <c:v>267559.54999999993</c:v>
                </c:pt>
                <c:pt idx="44">
                  <c:v>323957.7100000002</c:v>
                </c:pt>
                <c:pt idx="45">
                  <c:v>348466.63999999984</c:v>
                </c:pt>
                <c:pt idx="46">
                  <c:v>325073.49999999994</c:v>
                </c:pt>
                <c:pt idx="47">
                  <c:v>249106.0699999998</c:v>
                </c:pt>
                <c:pt idx="48">
                  <c:v>251160.91000000003</c:v>
                </c:pt>
                <c:pt idx="49">
                  <c:v>276212.56000000006</c:v>
                </c:pt>
              </c:numCache>
            </c:numRef>
          </c:val>
          <c:smooth val="1"/>
          <c:extLst>
            <c:ext xmlns:c16="http://schemas.microsoft.com/office/drawing/2014/chart" uri="{C3380CC4-5D6E-409C-BE32-E72D297353CC}">
              <c16:uniqueId val="{00000000-2323-46E8-B56A-2E32C134AE89}"/>
            </c:ext>
          </c:extLst>
        </c:ser>
        <c:ser>
          <c:idx val="1"/>
          <c:order val="1"/>
          <c:tx>
            <c:strRef>
              <c:f>'Pivot Tables'!$C$24</c:f>
              <c:strCache>
                <c:ptCount val="1"/>
                <c:pt idx="0">
                  <c:v>Profit</c:v>
                </c:pt>
              </c:strCache>
            </c:strRef>
          </c:tx>
          <c:spPr>
            <a:ln w="28575" cap="rnd">
              <a:gradFill>
                <a:gsLst>
                  <a:gs pos="100000">
                    <a:srgbClr val="00D997"/>
                  </a:gs>
                  <a:gs pos="67000">
                    <a:srgbClr val="181C3A"/>
                  </a:gs>
                </a:gsLst>
                <a:lin ang="5400000" scaled="1"/>
              </a:gradFill>
              <a:prstDash val="sysDash"/>
              <a:round/>
            </a:ln>
            <a:effectLst/>
          </c:spPr>
          <c:marker>
            <c:symbol val="none"/>
          </c:marker>
          <c:cat>
            <c:strRef>
              <c:f>'Pivot Tables'!$A$25:$A$75</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strCache>
            </c:strRef>
          </c:cat>
          <c:val>
            <c:numRef>
              <c:f>'Pivot Tables'!$C$25:$C$75</c:f>
              <c:numCache>
                <c:formatCode>"$"#,##0</c:formatCode>
                <c:ptCount val="50"/>
                <c:pt idx="0">
                  <c:v>69429</c:v>
                </c:pt>
                <c:pt idx="1">
                  <c:v>73985</c:v>
                </c:pt>
                <c:pt idx="2">
                  <c:v>75752</c:v>
                </c:pt>
                <c:pt idx="3">
                  <c:v>94252</c:v>
                </c:pt>
                <c:pt idx="4">
                  <c:v>57407</c:v>
                </c:pt>
                <c:pt idx="5">
                  <c:v>97206</c:v>
                </c:pt>
                <c:pt idx="6">
                  <c:v>106783</c:v>
                </c:pt>
                <c:pt idx="7">
                  <c:v>63989</c:v>
                </c:pt>
                <c:pt idx="8">
                  <c:v>111296</c:v>
                </c:pt>
                <c:pt idx="9">
                  <c:v>88248</c:v>
                </c:pt>
                <c:pt idx="10">
                  <c:v>56811</c:v>
                </c:pt>
                <c:pt idx="11">
                  <c:v>67940</c:v>
                </c:pt>
                <c:pt idx="12">
                  <c:v>77842</c:v>
                </c:pt>
                <c:pt idx="13">
                  <c:v>88002</c:v>
                </c:pt>
                <c:pt idx="14">
                  <c:v>65787</c:v>
                </c:pt>
                <c:pt idx="15">
                  <c:v>68880</c:v>
                </c:pt>
                <c:pt idx="16">
                  <c:v>104612</c:v>
                </c:pt>
                <c:pt idx="17">
                  <c:v>64399</c:v>
                </c:pt>
                <c:pt idx="18">
                  <c:v>75942</c:v>
                </c:pt>
                <c:pt idx="19">
                  <c:v>59160</c:v>
                </c:pt>
                <c:pt idx="20">
                  <c:v>72922</c:v>
                </c:pt>
                <c:pt idx="21">
                  <c:v>79550</c:v>
                </c:pt>
                <c:pt idx="22">
                  <c:v>69605</c:v>
                </c:pt>
                <c:pt idx="23">
                  <c:v>68642</c:v>
                </c:pt>
                <c:pt idx="24">
                  <c:v>83088</c:v>
                </c:pt>
                <c:pt idx="25">
                  <c:v>58091</c:v>
                </c:pt>
                <c:pt idx="26">
                  <c:v>59618</c:v>
                </c:pt>
                <c:pt idx="27">
                  <c:v>75082</c:v>
                </c:pt>
                <c:pt idx="28">
                  <c:v>75083</c:v>
                </c:pt>
                <c:pt idx="29">
                  <c:v>121571</c:v>
                </c:pt>
                <c:pt idx="30">
                  <c:v>169856</c:v>
                </c:pt>
                <c:pt idx="31">
                  <c:v>76788</c:v>
                </c:pt>
                <c:pt idx="32">
                  <c:v>86622</c:v>
                </c:pt>
                <c:pt idx="33">
                  <c:v>74221</c:v>
                </c:pt>
                <c:pt idx="34">
                  <c:v>66558</c:v>
                </c:pt>
                <c:pt idx="35">
                  <c:v>90484</c:v>
                </c:pt>
                <c:pt idx="36">
                  <c:v>94021</c:v>
                </c:pt>
                <c:pt idx="37">
                  <c:v>77263</c:v>
                </c:pt>
                <c:pt idx="38">
                  <c:v>88637</c:v>
                </c:pt>
                <c:pt idx="39">
                  <c:v>58090</c:v>
                </c:pt>
                <c:pt idx="40">
                  <c:v>87995</c:v>
                </c:pt>
                <c:pt idx="41">
                  <c:v>98825</c:v>
                </c:pt>
                <c:pt idx="42">
                  <c:v>62673</c:v>
                </c:pt>
                <c:pt idx="43">
                  <c:v>78670</c:v>
                </c:pt>
                <c:pt idx="44">
                  <c:v>90385</c:v>
                </c:pt>
                <c:pt idx="45">
                  <c:v>102178</c:v>
                </c:pt>
                <c:pt idx="46">
                  <c:v>79339</c:v>
                </c:pt>
                <c:pt idx="47">
                  <c:v>68996</c:v>
                </c:pt>
                <c:pt idx="48">
                  <c:v>63959</c:v>
                </c:pt>
                <c:pt idx="49">
                  <c:v>67495</c:v>
                </c:pt>
              </c:numCache>
            </c:numRef>
          </c:val>
          <c:smooth val="0"/>
          <c:extLst>
            <c:ext xmlns:c16="http://schemas.microsoft.com/office/drawing/2014/chart" uri="{C3380CC4-5D6E-409C-BE32-E72D297353CC}">
              <c16:uniqueId val="{00000001-2323-46E8-B56A-2E32C134AE89}"/>
            </c:ext>
          </c:extLst>
        </c:ser>
        <c:dLbls>
          <c:showLegendKey val="0"/>
          <c:showVal val="0"/>
          <c:showCatName val="0"/>
          <c:showSerName val="0"/>
          <c:showPercent val="0"/>
          <c:showBubbleSize val="0"/>
        </c:dLbls>
        <c:marker val="1"/>
        <c:smooth val="0"/>
        <c:axId val="1337435632"/>
        <c:axId val="1337442352"/>
      </c:lineChart>
      <c:catAx>
        <c:axId val="1337435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42352"/>
        <c:crosses val="autoZero"/>
        <c:auto val="1"/>
        <c:lblAlgn val="ctr"/>
        <c:lblOffset val="100"/>
        <c:noMultiLvlLbl val="0"/>
      </c:catAx>
      <c:valAx>
        <c:axId val="1337442352"/>
        <c:scaling>
          <c:orientation val="minMax"/>
        </c:scaling>
        <c:delete val="0"/>
        <c:axPos val="l"/>
        <c:minorGridlines>
          <c:spPr>
            <a:ln w="9525" cap="flat" cmpd="sng" algn="ctr">
              <a:solidFill>
                <a:schemeClr val="tx1">
                  <a:lumMod val="5000"/>
                  <a:lumOff val="95000"/>
                </a:schemeClr>
              </a:solidFill>
              <a:round/>
            </a:ln>
            <a:effectLst/>
          </c:spPr>
        </c:min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3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43000">
                <a:srgbClr val="181C3A"/>
              </a:gs>
              <a:gs pos="10000">
                <a:srgbClr val="00D997"/>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82942791629496E-2"/>
          <c:y val="0.21620455945779421"/>
          <c:w val="0.8358812658447784"/>
          <c:h val="0.6285380917034169"/>
        </c:manualLayout>
      </c:layout>
      <c:barChart>
        <c:barDir val="col"/>
        <c:grouping val="clustered"/>
        <c:varyColors val="0"/>
        <c:ser>
          <c:idx val="0"/>
          <c:order val="0"/>
          <c:tx>
            <c:strRef>
              <c:f>'Pivot Tables'!$H$3</c:f>
              <c:strCache>
                <c:ptCount val="1"/>
                <c:pt idx="0">
                  <c:v>Total</c:v>
                </c:pt>
              </c:strCache>
            </c:strRef>
          </c:tx>
          <c:spPr>
            <a:gradFill>
              <a:gsLst>
                <a:gs pos="43000">
                  <a:srgbClr val="181C3A"/>
                </a:gs>
                <a:gs pos="10000">
                  <a:srgbClr val="00D997"/>
                </a:gs>
              </a:gsLst>
              <a:lin ang="5400000" scaled="1"/>
            </a:gradFill>
            <a:ln>
              <a:noFill/>
            </a:ln>
            <a:effectLst/>
          </c:spPr>
          <c:invertIfNegative val="0"/>
          <c:cat>
            <c:strRef>
              <c:f>'Pivot Tables'!$G$4:$G$39</c:f>
              <c:strCach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strCache>
            </c:strRef>
          </c:cat>
          <c:val>
            <c:numRef>
              <c:f>'Pivot Tables'!$H$4:$H$39</c:f>
              <c:numCache>
                <c:formatCode>General</c:formatCode>
                <c:ptCount val="35"/>
                <c:pt idx="0">
                  <c:v>347748</c:v>
                </c:pt>
                <c:pt idx="1">
                  <c:v>117267</c:v>
                </c:pt>
                <c:pt idx="2">
                  <c:v>183326</c:v>
                </c:pt>
                <c:pt idx="3">
                  <c:v>11487</c:v>
                </c:pt>
                <c:pt idx="4">
                  <c:v>8942</c:v>
                </c:pt>
                <c:pt idx="5">
                  <c:v>834944</c:v>
                </c:pt>
                <c:pt idx="6">
                  <c:v>126352</c:v>
                </c:pt>
                <c:pt idx="7">
                  <c:v>252102</c:v>
                </c:pt>
                <c:pt idx="8">
                  <c:v>38236</c:v>
                </c:pt>
                <c:pt idx="9">
                  <c:v>116048</c:v>
                </c:pt>
                <c:pt idx="10">
                  <c:v>121680</c:v>
                </c:pt>
                <c:pt idx="11">
                  <c:v>22860</c:v>
                </c:pt>
                <c:pt idx="12">
                  <c:v>107748</c:v>
                </c:pt>
                <c:pt idx="13">
                  <c:v>187590</c:v>
                </c:pt>
                <c:pt idx="14">
                  <c:v>45318</c:v>
                </c:pt>
                <c:pt idx="15">
                  <c:v>91378</c:v>
                </c:pt>
                <c:pt idx="16">
                  <c:v>146598</c:v>
                </c:pt>
                <c:pt idx="17">
                  <c:v>298685</c:v>
                </c:pt>
                <c:pt idx="18">
                  <c:v>121196</c:v>
                </c:pt>
                <c:pt idx="19">
                  <c:v>42352</c:v>
                </c:pt>
                <c:pt idx="20">
                  <c:v>100812</c:v>
                </c:pt>
                <c:pt idx="21">
                  <c:v>20310</c:v>
                </c:pt>
                <c:pt idx="22">
                  <c:v>43025</c:v>
                </c:pt>
                <c:pt idx="23">
                  <c:v>132715</c:v>
                </c:pt>
                <c:pt idx="24">
                  <c:v>103128</c:v>
                </c:pt>
                <c:pt idx="25">
                  <c:v>25192</c:v>
                </c:pt>
                <c:pt idx="26">
                  <c:v>23128</c:v>
                </c:pt>
                <c:pt idx="27">
                  <c:v>29106</c:v>
                </c:pt>
                <c:pt idx="28">
                  <c:v>60368</c:v>
                </c:pt>
                <c:pt idx="29">
                  <c:v>91344</c:v>
                </c:pt>
                <c:pt idx="30">
                  <c:v>60248</c:v>
                </c:pt>
                <c:pt idx="31">
                  <c:v>20379</c:v>
                </c:pt>
                <c:pt idx="32">
                  <c:v>12832</c:v>
                </c:pt>
                <c:pt idx="33">
                  <c:v>58745</c:v>
                </c:pt>
                <c:pt idx="34">
                  <c:v>10840</c:v>
                </c:pt>
              </c:numCache>
            </c:numRef>
          </c:val>
          <c:extLst>
            <c:ext xmlns:c16="http://schemas.microsoft.com/office/drawing/2014/chart" uri="{C3380CC4-5D6E-409C-BE32-E72D297353CC}">
              <c16:uniqueId val="{00000003-235D-498D-980E-7DE6CA89EF8C}"/>
            </c:ext>
          </c:extLst>
        </c:ser>
        <c:dLbls>
          <c:showLegendKey val="0"/>
          <c:showVal val="0"/>
          <c:showCatName val="0"/>
          <c:showSerName val="0"/>
          <c:showPercent val="0"/>
          <c:showBubbleSize val="0"/>
        </c:dLbls>
        <c:gapWidth val="219"/>
        <c:overlap val="-27"/>
        <c:axId val="67694928"/>
        <c:axId val="67685376"/>
      </c:barChart>
      <c:catAx>
        <c:axId val="6769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85376"/>
        <c:crosses val="autoZero"/>
        <c:auto val="1"/>
        <c:lblAlgn val="ctr"/>
        <c:lblOffset val="100"/>
        <c:noMultiLvlLbl val="0"/>
      </c:catAx>
      <c:valAx>
        <c:axId val="6768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9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5000">
                <a:srgbClr val="2B3267"/>
              </a:gs>
              <a:gs pos="100000">
                <a:srgbClr val="EF328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304650767574906E-2"/>
          <c:w val="0.58315419947506564"/>
          <c:h val="0.83597953133556147"/>
        </c:manualLayout>
      </c:layout>
      <c:barChart>
        <c:barDir val="col"/>
        <c:grouping val="clustered"/>
        <c:varyColors val="0"/>
        <c:ser>
          <c:idx val="0"/>
          <c:order val="0"/>
          <c:tx>
            <c:strRef>
              <c:f>'Pivot Tables'!$D$6</c:f>
              <c:strCache>
                <c:ptCount val="1"/>
                <c:pt idx="0">
                  <c:v>Count of Sale_ID</c:v>
                </c:pt>
              </c:strCache>
            </c:strRef>
          </c:tx>
          <c:spPr>
            <a:gradFill>
              <a:gsLst>
                <a:gs pos="25000">
                  <a:srgbClr val="2B3267"/>
                </a:gs>
                <a:gs pos="100000">
                  <a:srgbClr val="EF328F"/>
                </a:gs>
              </a:gsLst>
              <a:lin ang="5400000" scaled="1"/>
            </a:gradFill>
            <a:ln>
              <a:noFill/>
            </a:ln>
            <a:effectLst/>
          </c:spPr>
          <c:invertIfNegative val="0"/>
          <c:cat>
            <c:strRef>
              <c:f>'Pivot Tables'!$C$7:$C$19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Tables'!$D$7:$D$19</c:f>
              <c:numCache>
                <c:formatCode>General</c:formatCode>
                <c:ptCount val="12"/>
                <c:pt idx="0">
                  <c:v>71965</c:v>
                </c:pt>
                <c:pt idx="1">
                  <c:v>69084</c:v>
                </c:pt>
                <c:pt idx="2">
                  <c:v>81194</c:v>
                </c:pt>
                <c:pt idx="3">
                  <c:v>83484</c:v>
                </c:pt>
                <c:pt idx="4">
                  <c:v>85706</c:v>
                </c:pt>
                <c:pt idx="5">
                  <c:v>83936</c:v>
                </c:pt>
                <c:pt idx="6">
                  <c:v>83423</c:v>
                </c:pt>
                <c:pt idx="7">
                  <c:v>71883</c:v>
                </c:pt>
                <c:pt idx="8">
                  <c:v>74797</c:v>
                </c:pt>
                <c:pt idx="9">
                  <c:v>36451</c:v>
                </c:pt>
                <c:pt idx="10">
                  <c:v>38959</c:v>
                </c:pt>
                <c:pt idx="11">
                  <c:v>48380</c:v>
                </c:pt>
              </c:numCache>
            </c:numRef>
          </c:val>
          <c:extLst>
            <c:ext xmlns:c16="http://schemas.microsoft.com/office/drawing/2014/chart" uri="{C3380CC4-5D6E-409C-BE32-E72D297353CC}">
              <c16:uniqueId val="{00000000-97CC-4152-A7FF-973A22EDCF30}"/>
            </c:ext>
          </c:extLst>
        </c:ser>
        <c:dLbls>
          <c:showLegendKey val="0"/>
          <c:showVal val="0"/>
          <c:showCatName val="0"/>
          <c:showSerName val="0"/>
          <c:showPercent val="0"/>
          <c:showBubbleSize val="0"/>
        </c:dLbls>
        <c:gapWidth val="219"/>
        <c:overlap val="-27"/>
        <c:axId val="72449136"/>
        <c:axId val="72447216"/>
      </c:barChart>
      <c:lineChart>
        <c:grouping val="stacked"/>
        <c:varyColors val="0"/>
        <c:ser>
          <c:idx val="1"/>
          <c:order val="1"/>
          <c:tx>
            <c:strRef>
              <c:f>'Pivot Tables'!$E$6</c:f>
              <c:strCache>
                <c:ptCount val="1"/>
                <c:pt idx="0">
                  <c:v>Profit</c:v>
                </c:pt>
              </c:strCache>
            </c:strRef>
          </c:tx>
          <c:spPr>
            <a:ln w="28575"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cat>
            <c:strRef>
              <c:f>'Pivot Tables'!$C$7:$C$19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Tables'!$E$7:$E$19</c:f>
              <c:numCache>
                <c:formatCode>"$"#,##0</c:formatCode>
                <c:ptCount val="12"/>
                <c:pt idx="0">
                  <c:v>372200</c:v>
                </c:pt>
                <c:pt idx="1">
                  <c:v>351175</c:v>
                </c:pt>
                <c:pt idx="2">
                  <c:v>405901</c:v>
                </c:pt>
                <c:pt idx="3">
                  <c:v>405195</c:v>
                </c:pt>
                <c:pt idx="4">
                  <c:v>397241</c:v>
                </c:pt>
                <c:pt idx="5">
                  <c:v>397027</c:v>
                </c:pt>
                <c:pt idx="6">
                  <c:v>386729</c:v>
                </c:pt>
                <c:pt idx="7">
                  <c:v>333969</c:v>
                </c:pt>
                <c:pt idx="8">
                  <c:v>346842</c:v>
                </c:pt>
                <c:pt idx="9">
                  <c:v>178799</c:v>
                </c:pt>
                <c:pt idx="10">
                  <c:v>192873</c:v>
                </c:pt>
                <c:pt idx="11">
                  <c:v>246078</c:v>
                </c:pt>
              </c:numCache>
            </c:numRef>
          </c:val>
          <c:smooth val="1"/>
          <c:extLst>
            <c:ext xmlns:c16="http://schemas.microsoft.com/office/drawing/2014/chart" uri="{C3380CC4-5D6E-409C-BE32-E72D297353CC}">
              <c16:uniqueId val="{00000001-97CC-4152-A7FF-973A22EDCF30}"/>
            </c:ext>
          </c:extLst>
        </c:ser>
        <c:dLbls>
          <c:showLegendKey val="0"/>
          <c:showVal val="0"/>
          <c:showCatName val="0"/>
          <c:showSerName val="0"/>
          <c:showPercent val="0"/>
          <c:showBubbleSize val="0"/>
        </c:dLbls>
        <c:marker val="1"/>
        <c:smooth val="0"/>
        <c:axId val="72449136"/>
        <c:axId val="72447216"/>
      </c:lineChart>
      <c:catAx>
        <c:axId val="724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47216"/>
        <c:crosses val="autoZero"/>
        <c:auto val="1"/>
        <c:lblAlgn val="ctr"/>
        <c:lblOffset val="100"/>
        <c:noMultiLvlLbl val="0"/>
      </c:catAx>
      <c:valAx>
        <c:axId val="7244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49136"/>
        <c:crosses val="autoZero"/>
        <c:crossBetween val="between"/>
      </c:valAx>
      <c:spPr>
        <a:noFill/>
        <a:ln>
          <a:noFill/>
        </a:ln>
        <a:effectLst/>
      </c:spPr>
    </c:plotArea>
    <c:legend>
      <c:legendPos val="r"/>
      <c:layout>
        <c:manualLayout>
          <c:xMode val="edge"/>
          <c:yMode val="edge"/>
          <c:x val="0.75275948962262085"/>
          <c:y val="0.33816788526434194"/>
          <c:w val="0.22382110324444737"/>
          <c:h val="0.41294994375703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37546014295389E-2"/>
          <c:y val="7.407407407407407E-2"/>
          <c:w val="0.72074033198680354"/>
          <c:h val="0.8416746864975212"/>
        </c:manualLayout>
      </c:layout>
      <c:lineChart>
        <c:grouping val="standard"/>
        <c:varyColors val="0"/>
        <c:ser>
          <c:idx val="0"/>
          <c:order val="0"/>
          <c:tx>
            <c:strRef>
              <c:f>'Pivot Tables'!$F$40</c:f>
              <c:strCache>
                <c:ptCount val="1"/>
                <c:pt idx="0">
                  <c:v>Expected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Tables'!$E$41:$E$76</c:f>
              <c:strCach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strCache>
            </c:strRef>
          </c:cat>
          <c:val>
            <c:numRef>
              <c:f>'Pivot Tables'!$F$41:$F$76</c:f>
              <c:numCache>
                <c:formatCode>"$"#,##0</c:formatCode>
                <c:ptCount val="35"/>
                <c:pt idx="0">
                  <c:v>3684</c:v>
                </c:pt>
                <c:pt idx="1">
                  <c:v>2505</c:v>
                </c:pt>
                <c:pt idx="2">
                  <c:v>2564</c:v>
                </c:pt>
                <c:pt idx="3">
                  <c:v>765</c:v>
                </c:pt>
                <c:pt idx="4">
                  <c:v>482</c:v>
                </c:pt>
                <c:pt idx="5">
                  <c:v>9272</c:v>
                </c:pt>
                <c:pt idx="6">
                  <c:v>3104</c:v>
                </c:pt>
                <c:pt idx="7">
                  <c:v>8214</c:v>
                </c:pt>
                <c:pt idx="8">
                  <c:v>649</c:v>
                </c:pt>
                <c:pt idx="9">
                  <c:v>9088</c:v>
                </c:pt>
                <c:pt idx="10">
                  <c:v>4020</c:v>
                </c:pt>
                <c:pt idx="11">
                  <c:v>1137</c:v>
                </c:pt>
                <c:pt idx="12">
                  <c:v>3822</c:v>
                </c:pt>
                <c:pt idx="13">
                  <c:v>3975</c:v>
                </c:pt>
                <c:pt idx="14">
                  <c:v>752</c:v>
                </c:pt>
                <c:pt idx="15">
                  <c:v>1267</c:v>
                </c:pt>
                <c:pt idx="16">
                  <c:v>3636</c:v>
                </c:pt>
                <c:pt idx="17">
                  <c:v>5590</c:v>
                </c:pt>
                <c:pt idx="18">
                  <c:v>3844</c:v>
                </c:pt>
                <c:pt idx="19">
                  <c:v>3744</c:v>
                </c:pt>
                <c:pt idx="20">
                  <c:v>2922</c:v>
                </c:pt>
                <c:pt idx="21">
                  <c:v>1242</c:v>
                </c:pt>
                <c:pt idx="22">
                  <c:v>3545</c:v>
                </c:pt>
                <c:pt idx="23">
                  <c:v>6060</c:v>
                </c:pt>
                <c:pt idx="24">
                  <c:v>2129</c:v>
                </c:pt>
                <c:pt idx="25">
                  <c:v>2200</c:v>
                </c:pt>
                <c:pt idx="26">
                  <c:v>1387</c:v>
                </c:pt>
                <c:pt idx="27">
                  <c:v>2499</c:v>
                </c:pt>
                <c:pt idx="28">
                  <c:v>5467</c:v>
                </c:pt>
                <c:pt idx="29">
                  <c:v>2994</c:v>
                </c:pt>
                <c:pt idx="30">
                  <c:v>893</c:v>
                </c:pt>
                <c:pt idx="31">
                  <c:v>1539</c:v>
                </c:pt>
                <c:pt idx="32">
                  <c:v>966</c:v>
                </c:pt>
                <c:pt idx="33">
                  <c:v>3110</c:v>
                </c:pt>
                <c:pt idx="34">
                  <c:v>964</c:v>
                </c:pt>
              </c:numCache>
            </c:numRef>
          </c:val>
          <c:smooth val="0"/>
          <c:extLst>
            <c:ext xmlns:c16="http://schemas.microsoft.com/office/drawing/2014/chart" uri="{C3380CC4-5D6E-409C-BE32-E72D297353CC}">
              <c16:uniqueId val="{00000000-8695-4E3D-993D-203E9BC6096C}"/>
            </c:ext>
          </c:extLst>
        </c:ser>
        <c:ser>
          <c:idx val="1"/>
          <c:order val="1"/>
          <c:tx>
            <c:strRef>
              <c:f>'Pivot Tables'!$G$40</c:f>
              <c:strCache>
                <c:ptCount val="1"/>
                <c:pt idx="0">
                  <c:v>Expected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Tables'!$E$41:$E$76</c:f>
              <c:strCach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strCache>
            </c:strRef>
          </c:cat>
          <c:val>
            <c:numRef>
              <c:f>'Pivot Tables'!$G$41:$G$76</c:f>
              <c:numCache>
                <c:formatCode>"$"#,##0</c:formatCode>
                <c:ptCount val="35"/>
                <c:pt idx="0">
                  <c:v>9817.86</c:v>
                </c:pt>
                <c:pt idx="1">
                  <c:v>10846.65</c:v>
                </c:pt>
                <c:pt idx="2">
                  <c:v>5115.18</c:v>
                </c:pt>
                <c:pt idx="3">
                  <c:v>3312.45</c:v>
                </c:pt>
                <c:pt idx="4">
                  <c:v>2407.59</c:v>
                </c:pt>
                <c:pt idx="5">
                  <c:v>17373.41</c:v>
                </c:pt>
                <c:pt idx="6">
                  <c:v>12408.24</c:v>
                </c:pt>
                <c:pt idx="7">
                  <c:v>19138.62</c:v>
                </c:pt>
                <c:pt idx="8">
                  <c:v>7132.51</c:v>
                </c:pt>
                <c:pt idx="9">
                  <c:v>34057.279999999999</c:v>
                </c:pt>
                <c:pt idx="10">
                  <c:v>8437.98</c:v>
                </c:pt>
                <c:pt idx="11">
                  <c:v>4544.21</c:v>
                </c:pt>
                <c:pt idx="12">
                  <c:v>13370.63</c:v>
                </c:pt>
                <c:pt idx="13">
                  <c:v>8737.0499999999993</c:v>
                </c:pt>
                <c:pt idx="14">
                  <c:v>2252.2399999999998</c:v>
                </c:pt>
                <c:pt idx="15">
                  <c:v>1808.19</c:v>
                </c:pt>
                <c:pt idx="16">
                  <c:v>12113.94</c:v>
                </c:pt>
                <c:pt idx="17">
                  <c:v>44708.82</c:v>
                </c:pt>
                <c:pt idx="18">
                  <c:v>30732.78</c:v>
                </c:pt>
                <c:pt idx="19">
                  <c:v>5847.66</c:v>
                </c:pt>
                <c:pt idx="20">
                  <c:v>9730.26</c:v>
                </c:pt>
                <c:pt idx="21">
                  <c:v>4137.93</c:v>
                </c:pt>
                <c:pt idx="22">
                  <c:v>7082.91</c:v>
                </c:pt>
                <c:pt idx="23">
                  <c:v>24227.88</c:v>
                </c:pt>
                <c:pt idx="24">
                  <c:v>6365.71</c:v>
                </c:pt>
                <c:pt idx="25">
                  <c:v>13744.5</c:v>
                </c:pt>
                <c:pt idx="26">
                  <c:v>6921.13</c:v>
                </c:pt>
                <c:pt idx="27">
                  <c:v>3923.43</c:v>
                </c:pt>
                <c:pt idx="28">
                  <c:v>9935.0300000000007</c:v>
                </c:pt>
                <c:pt idx="29">
                  <c:v>29925.03</c:v>
                </c:pt>
                <c:pt idx="30">
                  <c:v>8028.07</c:v>
                </c:pt>
                <c:pt idx="31">
                  <c:v>7689.87</c:v>
                </c:pt>
                <c:pt idx="32">
                  <c:v>6274.17</c:v>
                </c:pt>
                <c:pt idx="33">
                  <c:v>16165.78</c:v>
                </c:pt>
                <c:pt idx="34">
                  <c:v>1925.59</c:v>
                </c:pt>
              </c:numCache>
            </c:numRef>
          </c:val>
          <c:smooth val="0"/>
          <c:extLst>
            <c:ext xmlns:c16="http://schemas.microsoft.com/office/drawing/2014/chart" uri="{C3380CC4-5D6E-409C-BE32-E72D297353CC}">
              <c16:uniqueId val="{00000000-182D-4D57-92BE-60C23D1321D7}"/>
            </c:ext>
          </c:extLst>
        </c:ser>
        <c:dLbls>
          <c:showLegendKey val="0"/>
          <c:showVal val="0"/>
          <c:showCatName val="0"/>
          <c:showSerName val="0"/>
          <c:showPercent val="0"/>
          <c:showBubbleSize val="0"/>
        </c:dLbls>
        <c:marker val="1"/>
        <c:smooth val="0"/>
        <c:axId val="598525471"/>
        <c:axId val="598526911"/>
      </c:lineChart>
      <c:catAx>
        <c:axId val="59852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26911"/>
        <c:crosses val="autoZero"/>
        <c:auto val="1"/>
        <c:lblAlgn val="ctr"/>
        <c:lblOffset val="100"/>
        <c:noMultiLvlLbl val="0"/>
      </c:catAx>
      <c:valAx>
        <c:axId val="5985269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2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Store_Location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Tables'!$P$20</c:f>
              <c:strCache>
                <c:ptCount val="1"/>
                <c:pt idx="0">
                  <c:v>Total</c:v>
                </c:pt>
              </c:strCache>
            </c:strRef>
          </c:tx>
          <c:spPr>
            <a:solidFill>
              <a:schemeClr val="accent1"/>
            </a:solidFill>
            <a:ln>
              <a:noFill/>
            </a:ln>
            <a:effectLst/>
          </c:spPr>
          <c:invertIfNegative val="0"/>
          <c:cat>
            <c:strRef>
              <c:f>'Pivot Tables'!$O$21:$O$25</c:f>
              <c:strCache>
                <c:ptCount val="4"/>
                <c:pt idx="0">
                  <c:v>Airport</c:v>
                </c:pt>
                <c:pt idx="1">
                  <c:v>Commercial</c:v>
                </c:pt>
                <c:pt idx="2">
                  <c:v>Downtown</c:v>
                </c:pt>
                <c:pt idx="3">
                  <c:v>Residential</c:v>
                </c:pt>
              </c:strCache>
            </c:strRef>
          </c:cat>
          <c:val>
            <c:numRef>
              <c:f>'Pivot Tables'!$P$21:$P$25</c:f>
              <c:numCache>
                <c:formatCode>"$"#,##0</c:formatCode>
                <c:ptCount val="4"/>
                <c:pt idx="0">
                  <c:v>378049</c:v>
                </c:pt>
                <c:pt idx="1">
                  <c:v>926864</c:v>
                </c:pt>
                <c:pt idx="2">
                  <c:v>2248728</c:v>
                </c:pt>
                <c:pt idx="3">
                  <c:v>460388</c:v>
                </c:pt>
              </c:numCache>
            </c:numRef>
          </c:val>
          <c:extLst>
            <c:ext xmlns:c16="http://schemas.microsoft.com/office/drawing/2014/chart" uri="{C3380CC4-5D6E-409C-BE32-E72D297353CC}">
              <c16:uniqueId val="{00000000-5053-4120-8727-C9DD67028F9A}"/>
            </c:ext>
          </c:extLst>
        </c:ser>
        <c:dLbls>
          <c:showLegendKey val="0"/>
          <c:showVal val="0"/>
          <c:showCatName val="0"/>
          <c:showSerName val="0"/>
          <c:showPercent val="0"/>
          <c:showBubbleSize val="0"/>
        </c:dLbls>
        <c:gapWidth val="182"/>
        <c:axId val="1552124272"/>
        <c:axId val="1552119472"/>
      </c:barChart>
      <c:catAx>
        <c:axId val="155212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119472"/>
        <c:crosses val="autoZero"/>
        <c:auto val="1"/>
        <c:lblAlgn val="ctr"/>
        <c:lblOffset val="100"/>
        <c:noMultiLvlLbl val="0"/>
      </c:catAx>
      <c:valAx>
        <c:axId val="15521194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12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Comic Sans MS" panose="030F0702030302020204" pitchFamily="66" charset="0"/>
                <a:ea typeface="+mn-ea"/>
                <a:cs typeface="+mn-cs"/>
              </a:defRPr>
            </a:pPr>
            <a:r>
              <a:rPr lang="en-US" sz="2000" b="1">
                <a:solidFill>
                  <a:schemeClr val="bg1"/>
                </a:solidFill>
                <a:latin typeface="Comic Sans MS" panose="030F0702030302020204" pitchFamily="66" charset="0"/>
              </a:rPr>
              <a:t>Status</a:t>
            </a:r>
          </a:p>
        </c:rich>
      </c:tx>
      <c:layout>
        <c:manualLayout>
          <c:xMode val="edge"/>
          <c:yMode val="edge"/>
          <c:x val="0.21184456254214917"/>
          <c:y val="0.10741469816272965"/>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2328042328042713E-3"/>
              <c:y val="-0.236566975668175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4.2328042328042713E-3"/>
              <c:y val="-0.236566975668175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2328042328042713E-3"/>
              <c:y val="-0.236566975668175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gradFill>
            <a:gsLst>
              <a:gs pos="73000">
                <a:srgbClr val="E33B57"/>
              </a:gs>
              <a:gs pos="100000">
                <a:srgbClr val="F06813"/>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73000">
                <a:srgbClr val="E33B57"/>
              </a:gs>
              <a:gs pos="100000">
                <a:srgbClr val="F06813"/>
              </a:gs>
            </a:gsLst>
            <a:lin ang="5400000" scaled="1"/>
          </a:gradFill>
          <a:ln w="19050">
            <a:noFill/>
          </a:ln>
          <a:effectLst/>
        </c:spPr>
      </c:pivotFmt>
      <c:pivotFmt>
        <c:idx val="12"/>
        <c:spPr>
          <a:gradFill>
            <a:gsLst>
              <a:gs pos="73000">
                <a:srgbClr val="E33B57"/>
              </a:gs>
              <a:gs pos="100000">
                <a:srgbClr val="F06813"/>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73000">
                <a:srgbClr val="E33B57"/>
              </a:gs>
              <a:gs pos="100000">
                <a:srgbClr val="F06813"/>
              </a:gs>
            </a:gsLst>
            <a:lin ang="5400000" scaled="1"/>
          </a:gradFill>
          <a:ln w="19050">
            <a:no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Tables!PivotTable3</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Comic Sans MS" panose="030F0702030302020204" pitchFamily="66" charset="0"/>
                <a:ea typeface="+mn-ea"/>
                <a:cs typeface="+mn-cs"/>
              </a:defRPr>
            </a:pPr>
            <a:r>
              <a:rPr lang="en-US" b="1">
                <a:solidFill>
                  <a:schemeClr val="bg1"/>
                </a:solidFill>
                <a:latin typeface="Comic Sans MS" panose="030F0702030302020204" pitchFamily="66" charset="0"/>
              </a:rPr>
              <a:t>Revenue</a:t>
            </a:r>
            <a:r>
              <a:rPr lang="en-US" b="1" baseline="0">
                <a:solidFill>
                  <a:schemeClr val="bg1"/>
                </a:solidFill>
                <a:latin typeface="Comic Sans MS" panose="030F0702030302020204" pitchFamily="66" charset="0"/>
              </a:rPr>
              <a:t> Vs. Profit by Store</a:t>
            </a:r>
            <a:endParaRPr lang="en-US" b="1">
              <a:solidFill>
                <a:schemeClr val="bg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gradFill>
              <a:gsLst>
                <a:gs pos="43000">
                  <a:srgbClr val="F47914"/>
                </a:gs>
                <a:gs pos="98000">
                  <a:srgbClr val="EF328F"/>
                </a:gs>
              </a:gsLst>
              <a:lin ang="5400000" scaled="1"/>
            </a:gra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gradFill>
              <a:gsLst>
                <a:gs pos="100000">
                  <a:srgbClr val="00D997"/>
                </a:gs>
                <a:gs pos="67000">
                  <a:srgbClr val="181C3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gradFill>
              <a:gsLst>
                <a:gs pos="43000">
                  <a:srgbClr val="F47914"/>
                </a:gs>
                <a:gs pos="98000">
                  <a:srgbClr val="EF328F"/>
                </a:gs>
              </a:gsLst>
              <a:lin ang="5400000" scaled="1"/>
            </a:gra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gradFill>
              <a:gsLst>
                <a:gs pos="100000">
                  <a:srgbClr val="00D997"/>
                </a:gs>
                <a:gs pos="67000">
                  <a:srgbClr val="181C3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100000">
                <a:srgbClr val="F47914">
                  <a:lumMod val="89000"/>
                  <a:alpha val="0"/>
                </a:srgbClr>
              </a:gs>
              <a:gs pos="0">
                <a:srgbClr val="EF328F"/>
              </a:gs>
            </a:gsLst>
            <a:lin ang="5400000" scaled="1"/>
            <a:tileRect/>
          </a:gradFill>
          <a:ln w="25400">
            <a:gradFill>
              <a:gsLst>
                <a:gs pos="54000">
                  <a:srgbClr val="F47914"/>
                </a:gs>
                <a:gs pos="100000">
                  <a:srgbClr val="EF328F"/>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gradFill>
              <a:gsLst>
                <a:gs pos="13000">
                  <a:srgbClr val="00D997"/>
                </a:gs>
                <a:gs pos="0">
                  <a:srgbClr val="0A0F27"/>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7268787407663"/>
          <c:y val="0.23397464700787962"/>
          <c:w val="0.8360781369767265"/>
          <c:h val="0.64410352882283606"/>
        </c:manualLayout>
      </c:layout>
      <c:areaChart>
        <c:grouping val="stacked"/>
        <c:varyColors val="0"/>
        <c:ser>
          <c:idx val="0"/>
          <c:order val="0"/>
          <c:tx>
            <c:strRef>
              <c:f>'Pivot Tables'!$B$24</c:f>
              <c:strCache>
                <c:ptCount val="1"/>
                <c:pt idx="0">
                  <c:v>Revenue</c:v>
                </c:pt>
              </c:strCache>
            </c:strRef>
          </c:tx>
          <c:spPr>
            <a:gradFill flip="none" rotWithShape="1">
              <a:gsLst>
                <a:gs pos="100000">
                  <a:srgbClr val="F47914">
                    <a:lumMod val="89000"/>
                    <a:alpha val="0"/>
                  </a:srgbClr>
                </a:gs>
                <a:gs pos="0">
                  <a:srgbClr val="EF328F"/>
                </a:gs>
              </a:gsLst>
              <a:lin ang="5400000" scaled="1"/>
              <a:tileRect/>
            </a:gradFill>
            <a:ln w="25400">
              <a:gradFill>
                <a:gsLst>
                  <a:gs pos="54000">
                    <a:srgbClr val="F47914"/>
                  </a:gs>
                  <a:gs pos="100000">
                    <a:srgbClr val="EF328F"/>
                  </a:gs>
                </a:gsLst>
                <a:lin ang="5400000" scaled="1"/>
              </a:gradFill>
            </a:ln>
            <a:effectLst/>
          </c:spPr>
          <c:cat>
            <c:strRef>
              <c:f>'Pivot Tables'!$A$25:$A$75</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strCache>
            </c:strRef>
          </c:cat>
          <c:val>
            <c:numRef>
              <c:f>'Pivot Tables'!$B$25:$B$75</c:f>
              <c:numCache>
                <c:formatCode>"$"#,##0.00</c:formatCode>
                <c:ptCount val="50"/>
                <c:pt idx="0">
                  <c:v>261842.88999999998</c:v>
                </c:pt>
                <c:pt idx="1">
                  <c:v>277959.14000000025</c:v>
                </c:pt>
                <c:pt idx="2">
                  <c:v>262435.02000000019</c:v>
                </c:pt>
                <c:pt idx="3">
                  <c:v>330408.89999999985</c:v>
                </c:pt>
                <c:pt idx="4">
                  <c:v>210897.83000000028</c:v>
                </c:pt>
                <c:pt idx="5">
                  <c:v>294019.42000000033</c:v>
                </c:pt>
                <c:pt idx="6">
                  <c:v>372998.81999999995</c:v>
                </c:pt>
                <c:pt idx="7">
                  <c:v>237676.15000000002</c:v>
                </c:pt>
                <c:pt idx="8">
                  <c:v>433556.21</c:v>
                </c:pt>
                <c:pt idx="9">
                  <c:v>311786.44000000006</c:v>
                </c:pt>
                <c:pt idx="10">
                  <c:v>221587.25999999995</c:v>
                </c:pt>
                <c:pt idx="11">
                  <c:v>258919.35000000009</c:v>
                </c:pt>
                <c:pt idx="12">
                  <c:v>292156.43000000017</c:v>
                </c:pt>
                <c:pt idx="13">
                  <c:v>313916.59999999974</c:v>
                </c:pt>
                <c:pt idx="14">
                  <c:v>229698.26999999996</c:v>
                </c:pt>
                <c:pt idx="15">
                  <c:v>263389.64999999967</c:v>
                </c:pt>
                <c:pt idx="16">
                  <c:v>411157.31999999919</c:v>
                </c:pt>
                <c:pt idx="17">
                  <c:v>232097.71999999994</c:v>
                </c:pt>
                <c:pt idx="18">
                  <c:v>258533.87000000008</c:v>
                </c:pt>
                <c:pt idx="19">
                  <c:v>229983.04000000007</c:v>
                </c:pt>
                <c:pt idx="20">
                  <c:v>277598.14000000019</c:v>
                </c:pt>
                <c:pt idx="21">
                  <c:v>278926.67000000016</c:v>
                </c:pt>
                <c:pt idx="22">
                  <c:v>248008.30000000013</c:v>
                </c:pt>
                <c:pt idx="23">
                  <c:v>239997.35000000003</c:v>
                </c:pt>
                <c:pt idx="24">
                  <c:v>294803.99000000028</c:v>
                </c:pt>
                <c:pt idx="25">
                  <c:v>206055.23</c:v>
                </c:pt>
                <c:pt idx="26">
                  <c:v>242154.36</c:v>
                </c:pt>
                <c:pt idx="27">
                  <c:v>282616.87000000029</c:v>
                </c:pt>
                <c:pt idx="28">
                  <c:v>265812.72999999986</c:v>
                </c:pt>
                <c:pt idx="29">
                  <c:v>449354.90999999945</c:v>
                </c:pt>
                <c:pt idx="30">
                  <c:v>554553.43000000354</c:v>
                </c:pt>
                <c:pt idx="31">
                  <c:v>235115.18</c:v>
                </c:pt>
                <c:pt idx="32">
                  <c:v>285814.24000000005</c:v>
                </c:pt>
                <c:pt idx="33">
                  <c:v>258210.66000000009</c:v>
                </c:pt>
                <c:pt idx="34">
                  <c:v>242539.72999999989</c:v>
                </c:pt>
                <c:pt idx="35">
                  <c:v>273060.0499999997</c:v>
                </c:pt>
                <c:pt idx="36">
                  <c:v>337424.66000000015</c:v>
                </c:pt>
                <c:pt idx="37">
                  <c:v>268704.73999999958</c:v>
                </c:pt>
                <c:pt idx="38">
                  <c:v>344307.03999999963</c:v>
                </c:pt>
                <c:pt idx="39">
                  <c:v>222364.36000000002</c:v>
                </c:pt>
                <c:pt idx="40">
                  <c:v>323427.0199999999</c:v>
                </c:pt>
                <c:pt idx="41">
                  <c:v>344846.64000000019</c:v>
                </c:pt>
                <c:pt idx="42">
                  <c:v>222318.78000000014</c:v>
                </c:pt>
                <c:pt idx="43">
                  <c:v>267559.54999999993</c:v>
                </c:pt>
                <c:pt idx="44">
                  <c:v>323957.7100000002</c:v>
                </c:pt>
                <c:pt idx="45">
                  <c:v>348466.63999999984</c:v>
                </c:pt>
                <c:pt idx="46">
                  <c:v>325073.49999999994</c:v>
                </c:pt>
                <c:pt idx="47">
                  <c:v>249106.0699999998</c:v>
                </c:pt>
                <c:pt idx="48">
                  <c:v>251160.91000000003</c:v>
                </c:pt>
                <c:pt idx="49">
                  <c:v>276212.56000000006</c:v>
                </c:pt>
              </c:numCache>
            </c:numRef>
          </c:val>
          <c:extLst>
            <c:ext xmlns:c16="http://schemas.microsoft.com/office/drawing/2014/chart" uri="{C3380CC4-5D6E-409C-BE32-E72D297353CC}">
              <c16:uniqueId val="{00000000-C702-415F-8C69-DA23648D6592}"/>
            </c:ext>
          </c:extLst>
        </c:ser>
        <c:dLbls>
          <c:showLegendKey val="0"/>
          <c:showVal val="0"/>
          <c:showCatName val="0"/>
          <c:showSerName val="0"/>
          <c:showPercent val="0"/>
          <c:showBubbleSize val="0"/>
        </c:dLbls>
        <c:axId val="1337435632"/>
        <c:axId val="1337442352"/>
      </c:areaChart>
      <c:lineChart>
        <c:grouping val="standard"/>
        <c:varyColors val="0"/>
        <c:ser>
          <c:idx val="1"/>
          <c:order val="1"/>
          <c:tx>
            <c:strRef>
              <c:f>'Pivot Tables'!$C$24</c:f>
              <c:strCache>
                <c:ptCount val="1"/>
                <c:pt idx="0">
                  <c:v>Profit</c:v>
                </c:pt>
              </c:strCache>
            </c:strRef>
          </c:tx>
          <c:spPr>
            <a:ln w="28575" cap="rnd">
              <a:gradFill>
                <a:gsLst>
                  <a:gs pos="13000">
                    <a:srgbClr val="00D997"/>
                  </a:gs>
                  <a:gs pos="0">
                    <a:srgbClr val="0A0F27"/>
                  </a:gs>
                </a:gsLst>
                <a:lin ang="5400000" scaled="1"/>
              </a:gradFill>
              <a:prstDash val="sysDash"/>
              <a:round/>
            </a:ln>
            <a:effectLst/>
          </c:spPr>
          <c:marker>
            <c:symbol val="none"/>
          </c:marker>
          <c:cat>
            <c:strRef>
              <c:f>'Pivot Tables'!$A$25:$A$75</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strCache>
            </c:strRef>
          </c:cat>
          <c:val>
            <c:numRef>
              <c:f>'Pivot Tables'!$C$25:$C$75</c:f>
              <c:numCache>
                <c:formatCode>"$"#,##0</c:formatCode>
                <c:ptCount val="50"/>
                <c:pt idx="0">
                  <c:v>69429</c:v>
                </c:pt>
                <c:pt idx="1">
                  <c:v>73985</c:v>
                </c:pt>
                <c:pt idx="2">
                  <c:v>75752</c:v>
                </c:pt>
                <c:pt idx="3">
                  <c:v>94252</c:v>
                </c:pt>
                <c:pt idx="4">
                  <c:v>57407</c:v>
                </c:pt>
                <c:pt idx="5">
                  <c:v>97206</c:v>
                </c:pt>
                <c:pt idx="6">
                  <c:v>106783</c:v>
                </c:pt>
                <c:pt idx="7">
                  <c:v>63989</c:v>
                </c:pt>
                <c:pt idx="8">
                  <c:v>111296</c:v>
                </c:pt>
                <c:pt idx="9">
                  <c:v>88248</c:v>
                </c:pt>
                <c:pt idx="10">
                  <c:v>56811</c:v>
                </c:pt>
                <c:pt idx="11">
                  <c:v>67940</c:v>
                </c:pt>
                <c:pt idx="12">
                  <c:v>77842</c:v>
                </c:pt>
                <c:pt idx="13">
                  <c:v>88002</c:v>
                </c:pt>
                <c:pt idx="14">
                  <c:v>65787</c:v>
                </c:pt>
                <c:pt idx="15">
                  <c:v>68880</c:v>
                </c:pt>
                <c:pt idx="16">
                  <c:v>104612</c:v>
                </c:pt>
                <c:pt idx="17">
                  <c:v>64399</c:v>
                </c:pt>
                <c:pt idx="18">
                  <c:v>75942</c:v>
                </c:pt>
                <c:pt idx="19">
                  <c:v>59160</c:v>
                </c:pt>
                <c:pt idx="20">
                  <c:v>72922</c:v>
                </c:pt>
                <c:pt idx="21">
                  <c:v>79550</c:v>
                </c:pt>
                <c:pt idx="22">
                  <c:v>69605</c:v>
                </c:pt>
                <c:pt idx="23">
                  <c:v>68642</c:v>
                </c:pt>
                <c:pt idx="24">
                  <c:v>83088</c:v>
                </c:pt>
                <c:pt idx="25">
                  <c:v>58091</c:v>
                </c:pt>
                <c:pt idx="26">
                  <c:v>59618</c:v>
                </c:pt>
                <c:pt idx="27">
                  <c:v>75082</c:v>
                </c:pt>
                <c:pt idx="28">
                  <c:v>75083</c:v>
                </c:pt>
                <c:pt idx="29">
                  <c:v>121571</c:v>
                </c:pt>
                <c:pt idx="30">
                  <c:v>169856</c:v>
                </c:pt>
                <c:pt idx="31">
                  <c:v>76788</c:v>
                </c:pt>
                <c:pt idx="32">
                  <c:v>86622</c:v>
                </c:pt>
                <c:pt idx="33">
                  <c:v>74221</c:v>
                </c:pt>
                <c:pt idx="34">
                  <c:v>66558</c:v>
                </c:pt>
                <c:pt idx="35">
                  <c:v>90484</c:v>
                </c:pt>
                <c:pt idx="36">
                  <c:v>94021</c:v>
                </c:pt>
                <c:pt idx="37">
                  <c:v>77263</c:v>
                </c:pt>
                <c:pt idx="38">
                  <c:v>88637</c:v>
                </c:pt>
                <c:pt idx="39">
                  <c:v>58090</c:v>
                </c:pt>
                <c:pt idx="40">
                  <c:v>87995</c:v>
                </c:pt>
                <c:pt idx="41">
                  <c:v>98825</c:v>
                </c:pt>
                <c:pt idx="42">
                  <c:v>62673</c:v>
                </c:pt>
                <c:pt idx="43">
                  <c:v>78670</c:v>
                </c:pt>
                <c:pt idx="44">
                  <c:v>90385</c:v>
                </c:pt>
                <c:pt idx="45">
                  <c:v>102178</c:v>
                </c:pt>
                <c:pt idx="46">
                  <c:v>79339</c:v>
                </c:pt>
                <c:pt idx="47">
                  <c:v>68996</c:v>
                </c:pt>
                <c:pt idx="48">
                  <c:v>63959</c:v>
                </c:pt>
                <c:pt idx="49">
                  <c:v>67495</c:v>
                </c:pt>
              </c:numCache>
            </c:numRef>
          </c:val>
          <c:smooth val="0"/>
          <c:extLst>
            <c:ext xmlns:c16="http://schemas.microsoft.com/office/drawing/2014/chart" uri="{C3380CC4-5D6E-409C-BE32-E72D297353CC}">
              <c16:uniqueId val="{00000001-C702-415F-8C69-DA23648D6592}"/>
            </c:ext>
          </c:extLst>
        </c:ser>
        <c:dLbls>
          <c:showLegendKey val="0"/>
          <c:showVal val="0"/>
          <c:showCatName val="0"/>
          <c:showSerName val="0"/>
          <c:showPercent val="0"/>
          <c:showBubbleSize val="0"/>
        </c:dLbls>
        <c:marker val="1"/>
        <c:smooth val="0"/>
        <c:axId val="1337435632"/>
        <c:axId val="1337442352"/>
      </c:lineChart>
      <c:catAx>
        <c:axId val="1337435632"/>
        <c:scaling>
          <c:orientation val="minMax"/>
        </c:scaling>
        <c:delete val="0"/>
        <c:axPos val="b"/>
        <c:majorGridlines>
          <c:spPr>
            <a:ln w="9525" cap="flat" cmpd="sng" algn="ctr">
              <a:solidFill>
                <a:srgbClr val="0A0F27">
                  <a:alpha val="24000"/>
                </a:srgb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Comic Sans MS" panose="030F0702030302020204" pitchFamily="66" charset="0"/>
                <a:ea typeface="+mn-ea"/>
                <a:cs typeface="+mn-cs"/>
              </a:defRPr>
            </a:pPr>
            <a:endParaRPr lang="en-US"/>
          </a:p>
        </c:txPr>
        <c:crossAx val="1337442352"/>
        <c:crosses val="autoZero"/>
        <c:auto val="1"/>
        <c:lblAlgn val="ctr"/>
        <c:lblOffset val="100"/>
        <c:noMultiLvlLbl val="0"/>
      </c:catAx>
      <c:valAx>
        <c:axId val="1337442352"/>
        <c:scaling>
          <c:orientation val="minMax"/>
        </c:scaling>
        <c:delete val="0"/>
        <c:axPos val="l"/>
        <c:minorGridlines>
          <c:spPr>
            <a:ln w="9525" cap="flat" cmpd="sng" algn="ctr">
              <a:solidFill>
                <a:srgbClr val="0A0F27"/>
              </a:solidFill>
              <a:round/>
            </a:ln>
            <a:effectLst/>
          </c:spPr>
        </c:min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Comic Sans MS" panose="030F0702030302020204" pitchFamily="66" charset="0"/>
                <a:ea typeface="+mn-ea"/>
                <a:cs typeface="+mn-cs"/>
              </a:defRPr>
            </a:pPr>
            <a:endParaRPr lang="en-US"/>
          </a:p>
        </c:txPr>
        <c:crossAx val="1337435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3.9525691699604681E-2"/>
              <c:y val="-2.501563477173239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1.9762845849802372E-2"/>
              <c:y val="-0.1000625390869293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3.2938076416337288E-2"/>
              <c:y val="-8.13008130081301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9.8814229249011253E-3"/>
              <c:y val="1.876172607879925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1.9762845849802372E-2"/>
              <c:y val="-0.1000625390869293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3.9525691699604681E-2"/>
              <c:y val="-2.501563477173239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9.8814229249011253E-3"/>
              <c:y val="1.8761726078799251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3.2938076416337288E-2"/>
              <c:y val="-8.130081300813010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44450">
            <a:solidFill>
              <a:srgbClr val="181C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44450">
            <a:solidFill>
              <a:srgbClr val="181C3A"/>
            </a:solidFill>
          </a:ln>
          <a:effectLst/>
        </c:spPr>
        <c:dLbl>
          <c:idx val="0"/>
          <c:layout>
            <c:manualLayout>
              <c:x val="2.5000000000000001E-2"/>
              <c:y val="-2.228783386122155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44450">
            <a:solidFill>
              <a:srgbClr val="181C3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21954811592373"/>
                  <c:h val="0.13310294381921514"/>
                </c:manualLayout>
              </c15:layout>
            </c:ext>
          </c:extLst>
        </c:dLbl>
      </c:pivotFmt>
      <c:pivotFmt>
        <c:idx val="15"/>
        <c:spPr>
          <a:solidFill>
            <a:schemeClr val="accent1"/>
          </a:solidFill>
          <a:ln w="44450">
            <a:solidFill>
              <a:srgbClr val="181C3A"/>
            </a:solidFill>
          </a:ln>
          <a:effectLst/>
        </c:spPr>
      </c:pivotFmt>
      <c:pivotFmt>
        <c:idx val="16"/>
        <c:spPr>
          <a:solidFill>
            <a:schemeClr val="accent1"/>
          </a:solidFill>
          <a:ln w="44450">
            <a:solidFill>
              <a:srgbClr val="181C3A"/>
            </a:solidFill>
          </a:ln>
          <a:effectLst/>
        </c:spPr>
      </c:pivotFmt>
    </c:pivotFmts>
    <c:plotArea>
      <c:layout>
        <c:manualLayout>
          <c:layoutTarget val="inner"/>
          <c:xMode val="edge"/>
          <c:yMode val="edge"/>
          <c:x val="9.3864278802751042E-2"/>
          <c:y val="2.0683635350312493E-2"/>
          <c:w val="0.74961961389841669"/>
          <c:h val="0.72649019536195081"/>
        </c:manualLayout>
      </c:layout>
      <c:doughnutChart>
        <c:varyColors val="1"/>
        <c:ser>
          <c:idx val="0"/>
          <c:order val="0"/>
          <c:tx>
            <c:strRef>
              <c:f>'Pivot Tables'!$M$20</c:f>
              <c:strCache>
                <c:ptCount val="1"/>
                <c:pt idx="0">
                  <c:v>Total</c:v>
                </c:pt>
              </c:strCache>
            </c:strRef>
          </c:tx>
          <c:spPr>
            <a:ln w="44450">
              <a:solidFill>
                <a:srgbClr val="181C3A"/>
              </a:solidFill>
            </a:ln>
          </c:spPr>
          <c:dPt>
            <c:idx val="0"/>
            <c:bubble3D val="0"/>
            <c:spPr>
              <a:solidFill>
                <a:schemeClr val="accent1"/>
              </a:solidFill>
              <a:ln w="44450">
                <a:solidFill>
                  <a:srgbClr val="181C3A"/>
                </a:solidFill>
              </a:ln>
              <a:effectLst/>
            </c:spPr>
            <c:extLst>
              <c:ext xmlns:c16="http://schemas.microsoft.com/office/drawing/2014/chart" uri="{C3380CC4-5D6E-409C-BE32-E72D297353CC}">
                <c16:uniqueId val="{00000001-8B94-4EC8-8051-6E5ED346A9CB}"/>
              </c:ext>
            </c:extLst>
          </c:dPt>
          <c:dPt>
            <c:idx val="1"/>
            <c:bubble3D val="0"/>
            <c:spPr>
              <a:solidFill>
                <a:schemeClr val="accent3"/>
              </a:solidFill>
              <a:ln w="44450">
                <a:solidFill>
                  <a:srgbClr val="181C3A"/>
                </a:solidFill>
              </a:ln>
              <a:effectLst/>
            </c:spPr>
            <c:extLst>
              <c:ext xmlns:c16="http://schemas.microsoft.com/office/drawing/2014/chart" uri="{C3380CC4-5D6E-409C-BE32-E72D297353CC}">
                <c16:uniqueId val="{00000003-8B94-4EC8-8051-6E5ED346A9CB}"/>
              </c:ext>
            </c:extLst>
          </c:dPt>
          <c:dPt>
            <c:idx val="2"/>
            <c:bubble3D val="0"/>
            <c:spPr>
              <a:solidFill>
                <a:schemeClr val="accent5"/>
              </a:solidFill>
              <a:ln w="44450">
                <a:solidFill>
                  <a:srgbClr val="181C3A"/>
                </a:solidFill>
              </a:ln>
              <a:effectLst/>
            </c:spPr>
            <c:extLst>
              <c:ext xmlns:c16="http://schemas.microsoft.com/office/drawing/2014/chart" uri="{C3380CC4-5D6E-409C-BE32-E72D297353CC}">
                <c16:uniqueId val="{00000005-8B94-4EC8-8051-6E5ED346A9CB}"/>
              </c:ext>
            </c:extLst>
          </c:dPt>
          <c:dPt>
            <c:idx val="3"/>
            <c:bubble3D val="0"/>
            <c:spPr>
              <a:solidFill>
                <a:schemeClr val="accent1">
                  <a:lumMod val="60000"/>
                </a:schemeClr>
              </a:solidFill>
              <a:ln w="44450">
                <a:solidFill>
                  <a:srgbClr val="181C3A"/>
                </a:solidFill>
              </a:ln>
              <a:effectLst/>
            </c:spPr>
            <c:extLst>
              <c:ext xmlns:c16="http://schemas.microsoft.com/office/drawing/2014/chart" uri="{C3380CC4-5D6E-409C-BE32-E72D297353CC}">
                <c16:uniqueId val="{00000007-8B94-4EC8-8051-6E5ED346A9CB}"/>
              </c:ext>
            </c:extLst>
          </c:dPt>
          <c:dLbls>
            <c:dLbl>
              <c:idx val="0"/>
              <c:layout>
                <c:manualLayout>
                  <c:x val="2.5000000000000001E-2"/>
                  <c:y val="-2.2287833861221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94-4EC8-8051-6E5ED346A9CB}"/>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5321954811592373"/>
                      <c:h val="0.13310294381921514"/>
                    </c:manualLayout>
                  </c15:layout>
                </c:ext>
                <c:ext xmlns:c16="http://schemas.microsoft.com/office/drawing/2014/chart" uri="{C3380CC4-5D6E-409C-BE32-E72D297353CC}">
                  <c16:uniqueId val="{00000003-8B94-4EC8-8051-6E5ED346A9C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Tables'!$L$21:$L$25</c:f>
              <c:strCache>
                <c:ptCount val="4"/>
                <c:pt idx="0">
                  <c:v>Airport</c:v>
                </c:pt>
                <c:pt idx="1">
                  <c:v>Commercial</c:v>
                </c:pt>
                <c:pt idx="2">
                  <c:v>Downtown</c:v>
                </c:pt>
                <c:pt idx="3">
                  <c:v>Residential</c:v>
                </c:pt>
              </c:strCache>
            </c:strRef>
          </c:cat>
          <c:val>
            <c:numRef>
              <c:f>'Pivot Tables'!$M$21:$M$25</c:f>
              <c:numCache>
                <c:formatCode>General</c:formatCode>
                <c:ptCount val="4"/>
                <c:pt idx="0">
                  <c:v>96442</c:v>
                </c:pt>
                <c:pt idx="1">
                  <c:v>240648</c:v>
                </c:pt>
                <c:pt idx="2">
                  <c:v>628073</c:v>
                </c:pt>
                <c:pt idx="3">
                  <c:v>125402</c:v>
                </c:pt>
              </c:numCache>
            </c:numRef>
          </c:val>
          <c:extLst>
            <c:ext xmlns:c16="http://schemas.microsoft.com/office/drawing/2014/chart" uri="{C3380CC4-5D6E-409C-BE32-E72D297353CC}">
              <c16:uniqueId val="{00000008-8B94-4EC8-8051-6E5ED346A9CB}"/>
            </c:ext>
          </c:extLst>
        </c:ser>
        <c:dLbls>
          <c:showLegendKey val="0"/>
          <c:showVal val="1"/>
          <c:showCatName val="0"/>
          <c:showSerName val="0"/>
          <c:showPercent val="0"/>
          <c:showBubbleSize val="0"/>
          <c:showLeaderLines val="1"/>
        </c:dLbls>
        <c:firstSliceAng val="0"/>
        <c:holeSize val="55"/>
      </c:doughnutChart>
      <c:spPr>
        <a:solidFill>
          <a:srgbClr val="181C3A"/>
        </a:solidFill>
        <a:ln w="19050">
          <a:noFill/>
        </a:ln>
        <a:effectLst/>
      </c:spPr>
    </c:plotArea>
    <c:legend>
      <c:legendPos val="b"/>
      <c:layout>
        <c:manualLayout>
          <c:xMode val="edge"/>
          <c:yMode val="edge"/>
          <c:x val="1.5849283492135324E-2"/>
          <c:y val="0.7111152761866254"/>
          <c:w val="0.98415071650786468"/>
          <c:h val="0.2621393231799087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5000">
                <a:srgbClr val="2B3267"/>
              </a:gs>
              <a:gs pos="100000">
                <a:srgbClr val="EF328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25000">
                <a:srgbClr val="2B3267"/>
              </a:gs>
              <a:gs pos="100000">
                <a:srgbClr val="EF328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9000">
                <a:srgbClr val="00D997"/>
              </a:gs>
              <a:gs pos="63000">
                <a:srgbClr val="00336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50800"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304650767574906E-2"/>
          <c:w val="0.86249965988129162"/>
          <c:h val="0.83597953133556147"/>
        </c:manualLayout>
      </c:layout>
      <c:barChart>
        <c:barDir val="col"/>
        <c:grouping val="clustered"/>
        <c:varyColors val="0"/>
        <c:ser>
          <c:idx val="0"/>
          <c:order val="0"/>
          <c:tx>
            <c:strRef>
              <c:f>'Pivot Tables'!$D$6</c:f>
              <c:strCache>
                <c:ptCount val="1"/>
                <c:pt idx="0">
                  <c:v>Count of Sale_ID</c:v>
                </c:pt>
              </c:strCache>
            </c:strRef>
          </c:tx>
          <c:spPr>
            <a:gradFill>
              <a:gsLst>
                <a:gs pos="19000">
                  <a:srgbClr val="00D997"/>
                </a:gs>
                <a:gs pos="63000">
                  <a:srgbClr val="003366"/>
                </a:gs>
              </a:gsLst>
              <a:lin ang="5400000" scaled="1"/>
            </a:gradFill>
            <a:ln>
              <a:noFill/>
            </a:ln>
            <a:effectLst/>
          </c:spPr>
          <c:invertIfNegative val="0"/>
          <c:cat>
            <c:strRef>
              <c:f>'Pivot Tables'!$C$7:$C$19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Tables'!$D$7:$D$19</c:f>
              <c:numCache>
                <c:formatCode>General</c:formatCode>
                <c:ptCount val="12"/>
                <c:pt idx="0">
                  <c:v>71965</c:v>
                </c:pt>
                <c:pt idx="1">
                  <c:v>69084</c:v>
                </c:pt>
                <c:pt idx="2">
                  <c:v>81194</c:v>
                </c:pt>
                <c:pt idx="3">
                  <c:v>83484</c:v>
                </c:pt>
                <c:pt idx="4">
                  <c:v>85706</c:v>
                </c:pt>
                <c:pt idx="5">
                  <c:v>83936</c:v>
                </c:pt>
                <c:pt idx="6">
                  <c:v>83423</c:v>
                </c:pt>
                <c:pt idx="7">
                  <c:v>71883</c:v>
                </c:pt>
                <c:pt idx="8">
                  <c:v>74797</c:v>
                </c:pt>
                <c:pt idx="9">
                  <c:v>36451</c:v>
                </c:pt>
                <c:pt idx="10">
                  <c:v>38959</c:v>
                </c:pt>
                <c:pt idx="11">
                  <c:v>48380</c:v>
                </c:pt>
              </c:numCache>
            </c:numRef>
          </c:val>
          <c:extLst>
            <c:ext xmlns:c16="http://schemas.microsoft.com/office/drawing/2014/chart" uri="{C3380CC4-5D6E-409C-BE32-E72D297353CC}">
              <c16:uniqueId val="{00000000-4CC7-432B-9EF5-7175564616FB}"/>
            </c:ext>
          </c:extLst>
        </c:ser>
        <c:dLbls>
          <c:showLegendKey val="0"/>
          <c:showVal val="0"/>
          <c:showCatName val="0"/>
          <c:showSerName val="0"/>
          <c:showPercent val="0"/>
          <c:showBubbleSize val="0"/>
        </c:dLbls>
        <c:gapWidth val="219"/>
        <c:overlap val="-27"/>
        <c:axId val="72449136"/>
        <c:axId val="72447216"/>
      </c:barChart>
      <c:lineChart>
        <c:grouping val="stacked"/>
        <c:varyColors val="0"/>
        <c:ser>
          <c:idx val="1"/>
          <c:order val="1"/>
          <c:tx>
            <c:strRef>
              <c:f>'Pivot Tables'!$E$6</c:f>
              <c:strCache>
                <c:ptCount val="1"/>
                <c:pt idx="0">
                  <c:v>Profit</c:v>
                </c:pt>
              </c:strCache>
            </c:strRef>
          </c:tx>
          <c:spPr>
            <a:ln w="50800" cap="rnd">
              <a:gradFill>
                <a:gsLst>
                  <a:gs pos="0">
                    <a:srgbClr val="EF328F"/>
                  </a:gs>
                  <a:gs pos="100000">
                    <a:srgbClr val="F47914"/>
                  </a:gs>
                </a:gsLst>
                <a:lin ang="5400000" scaled="1"/>
              </a:gradFill>
              <a:round/>
            </a:ln>
            <a:effectLst/>
          </c:spPr>
          <c:marker>
            <c:symbol val="circle"/>
            <c:size val="5"/>
            <c:spPr>
              <a:solidFill>
                <a:schemeClr val="accent2"/>
              </a:solidFill>
              <a:ln w="9525">
                <a:solidFill>
                  <a:schemeClr val="accent2"/>
                </a:solidFill>
              </a:ln>
              <a:effectLst/>
            </c:spPr>
          </c:marker>
          <c:cat>
            <c:strRef>
              <c:f>'Pivot Tables'!$C$7:$C$19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Tables'!$E$7:$E$19</c:f>
              <c:numCache>
                <c:formatCode>"$"#,##0</c:formatCode>
                <c:ptCount val="12"/>
                <c:pt idx="0">
                  <c:v>372200</c:v>
                </c:pt>
                <c:pt idx="1">
                  <c:v>351175</c:v>
                </c:pt>
                <c:pt idx="2">
                  <c:v>405901</c:v>
                </c:pt>
                <c:pt idx="3">
                  <c:v>405195</c:v>
                </c:pt>
                <c:pt idx="4">
                  <c:v>397241</c:v>
                </c:pt>
                <c:pt idx="5">
                  <c:v>397027</c:v>
                </c:pt>
                <c:pt idx="6">
                  <c:v>386729</c:v>
                </c:pt>
                <c:pt idx="7">
                  <c:v>333969</c:v>
                </c:pt>
                <c:pt idx="8">
                  <c:v>346842</c:v>
                </c:pt>
                <c:pt idx="9">
                  <c:v>178799</c:v>
                </c:pt>
                <c:pt idx="10">
                  <c:v>192873</c:v>
                </c:pt>
                <c:pt idx="11">
                  <c:v>246078</c:v>
                </c:pt>
              </c:numCache>
            </c:numRef>
          </c:val>
          <c:smooth val="1"/>
          <c:extLst>
            <c:ext xmlns:c16="http://schemas.microsoft.com/office/drawing/2014/chart" uri="{C3380CC4-5D6E-409C-BE32-E72D297353CC}">
              <c16:uniqueId val="{00000001-4CC7-432B-9EF5-7175564616FB}"/>
            </c:ext>
          </c:extLst>
        </c:ser>
        <c:dLbls>
          <c:showLegendKey val="0"/>
          <c:showVal val="0"/>
          <c:showCatName val="0"/>
          <c:showSerName val="0"/>
          <c:showPercent val="0"/>
          <c:showBubbleSize val="0"/>
        </c:dLbls>
        <c:marker val="1"/>
        <c:smooth val="0"/>
        <c:axId val="72449136"/>
        <c:axId val="72447216"/>
      </c:lineChart>
      <c:catAx>
        <c:axId val="724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1" i="0" u="none" strike="noStrike" kern="1200" baseline="0">
                <a:solidFill>
                  <a:schemeClr val="bg1"/>
                </a:solidFill>
                <a:latin typeface="Comic Sans MS" panose="030F0702030302020204" pitchFamily="66" charset="0"/>
                <a:ea typeface="+mn-ea"/>
                <a:cs typeface="+mn-cs"/>
              </a:defRPr>
            </a:pPr>
            <a:endParaRPr lang="en-US"/>
          </a:p>
        </c:txPr>
        <c:crossAx val="72447216"/>
        <c:crosses val="autoZero"/>
        <c:auto val="1"/>
        <c:lblAlgn val="ctr"/>
        <c:lblOffset val="100"/>
        <c:noMultiLvlLbl val="0"/>
      </c:catAx>
      <c:valAx>
        <c:axId val="7244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bg1"/>
                </a:solidFill>
                <a:latin typeface="+mn-lt"/>
                <a:ea typeface="+mn-ea"/>
                <a:cs typeface="+mn-cs"/>
              </a:defRPr>
            </a:pPr>
            <a:endParaRPr lang="en-US"/>
          </a:p>
        </c:txPr>
        <c:crossAx val="72449136"/>
        <c:crosses val="autoZero"/>
        <c:crossBetween val="between"/>
      </c:valAx>
      <c:spPr>
        <a:noFill/>
        <a:ln w="25400">
          <a:noFill/>
        </a:ln>
        <a:effectLst/>
      </c:spPr>
    </c:plotArea>
    <c:legend>
      <c:legendPos val="t"/>
      <c:layout>
        <c:manualLayout>
          <c:xMode val="edge"/>
          <c:yMode val="edge"/>
          <c:x val="0.14929655810069195"/>
          <c:y val="1.9434625820966289E-2"/>
          <c:w val="0.51475282663925681"/>
          <c:h val="6.3894216852098423E-2"/>
        </c:manualLayout>
      </c:layout>
      <c:overlay val="0"/>
      <c:spPr>
        <a:noFill/>
        <a:ln>
          <a:noFill/>
        </a:ln>
        <a:effectLst/>
      </c:spPr>
      <c:txPr>
        <a:bodyPr rot="0" spcFirstLastPara="1" vertOverflow="ellipsis" vert="horz" wrap="square" anchor="ctr" anchorCtr="1"/>
        <a:lstStyle/>
        <a:p>
          <a:pPr>
            <a:defRPr lang="en-US" sz="1200" b="1" i="0" u="none" strike="noStrike" kern="1200" baseline="0">
              <a:solidFill>
                <a:schemeClr val="bg1"/>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omic Sans MS" panose="030F0702030302020204" pitchFamily="66" charset="0"/>
              </a:rPr>
              <a:t>Stock</a:t>
            </a:r>
            <a:r>
              <a:rPr lang="en-US" b="1" baseline="0">
                <a:solidFill>
                  <a:schemeClr val="bg1"/>
                </a:solidFill>
                <a:latin typeface="Comic Sans MS" panose="030F0702030302020204" pitchFamily="66" charset="0"/>
              </a:rPr>
              <a:t> on hand by Product_Category</a:t>
            </a:r>
            <a:endParaRPr lang="en-US" b="1">
              <a:solidFill>
                <a:schemeClr val="bg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4000">
                <a:srgbClr val="F06813"/>
              </a:gs>
              <a:gs pos="100000">
                <a:srgbClr val="EF328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2245749233523E-2"/>
          <c:y val="0.1285429616176342"/>
          <c:w val="0.89057490738550737"/>
          <c:h val="0.74165741165178178"/>
        </c:manualLayout>
      </c:layout>
      <c:barChart>
        <c:barDir val="col"/>
        <c:grouping val="clustered"/>
        <c:varyColors val="0"/>
        <c:ser>
          <c:idx val="0"/>
          <c:order val="0"/>
          <c:tx>
            <c:strRef>
              <c:f>'Pivot Tables'!$M$11</c:f>
              <c:strCache>
                <c:ptCount val="1"/>
                <c:pt idx="0">
                  <c:v>Total</c:v>
                </c:pt>
              </c:strCache>
            </c:strRef>
          </c:tx>
          <c:spPr>
            <a:gradFill>
              <a:gsLst>
                <a:gs pos="24000">
                  <a:srgbClr val="F06813"/>
                </a:gs>
                <a:gs pos="100000">
                  <a:srgbClr val="EF328F"/>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Tables'!$L$12:$L$17</c:f>
              <c:strCache>
                <c:ptCount val="5"/>
                <c:pt idx="0">
                  <c:v>Art &amp; Crafts</c:v>
                </c:pt>
                <c:pt idx="1">
                  <c:v>Electronics</c:v>
                </c:pt>
                <c:pt idx="2">
                  <c:v>Games</c:v>
                </c:pt>
                <c:pt idx="3">
                  <c:v>Sports &amp; Outdoors</c:v>
                </c:pt>
                <c:pt idx="4">
                  <c:v>Toys</c:v>
                </c:pt>
              </c:strCache>
            </c:strRef>
          </c:cat>
          <c:val>
            <c:numRef>
              <c:f>'Pivot Tables'!$M$12:$M$17</c:f>
              <c:numCache>
                <c:formatCode>General</c:formatCode>
                <c:ptCount val="5"/>
                <c:pt idx="0">
                  <c:v>8635</c:v>
                </c:pt>
                <c:pt idx="1">
                  <c:v>2418</c:v>
                </c:pt>
                <c:pt idx="2">
                  <c:v>6155</c:v>
                </c:pt>
                <c:pt idx="3">
                  <c:v>4981</c:v>
                </c:pt>
                <c:pt idx="4">
                  <c:v>7553</c:v>
                </c:pt>
              </c:numCache>
            </c:numRef>
          </c:val>
          <c:extLst>
            <c:ext xmlns:c16="http://schemas.microsoft.com/office/drawing/2014/chart" uri="{C3380CC4-5D6E-409C-BE32-E72D297353CC}">
              <c16:uniqueId val="{00000000-E755-4861-9358-C084CF61344F}"/>
            </c:ext>
          </c:extLst>
        </c:ser>
        <c:dLbls>
          <c:dLblPos val="outEnd"/>
          <c:showLegendKey val="0"/>
          <c:showVal val="1"/>
          <c:showCatName val="0"/>
          <c:showSerName val="0"/>
          <c:showPercent val="0"/>
          <c:showBubbleSize val="0"/>
        </c:dLbls>
        <c:gapWidth val="219"/>
        <c:axId val="66149424"/>
        <c:axId val="66148464"/>
      </c:barChart>
      <c:catAx>
        <c:axId val="6614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bg1"/>
                </a:solidFill>
                <a:latin typeface="Comic Sans MS" panose="030F0702030302020204" pitchFamily="66" charset="0"/>
                <a:ea typeface="+mn-ea"/>
                <a:cs typeface="+mn-cs"/>
              </a:defRPr>
            </a:pPr>
            <a:endParaRPr lang="en-US"/>
          </a:p>
        </c:txPr>
        <c:crossAx val="66148464"/>
        <c:crosses val="autoZero"/>
        <c:auto val="1"/>
        <c:lblAlgn val="ctr"/>
        <c:lblOffset val="100"/>
        <c:noMultiLvlLbl val="0"/>
      </c:catAx>
      <c:valAx>
        <c:axId val="66148464"/>
        <c:scaling>
          <c:orientation val="minMax"/>
        </c:scaling>
        <c:delete val="1"/>
        <c:axPos val="l"/>
        <c:numFmt formatCode="General" sourceLinked="1"/>
        <c:majorTickMark val="out"/>
        <c:minorTickMark val="none"/>
        <c:tickLblPos val="nextTo"/>
        <c:crossAx val="661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6"/>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2"/>
          </a:solidFill>
          <a:ln>
            <a:noFill/>
          </a:ln>
          <a:effectLst/>
        </c:spPr>
      </c:pivotFmt>
      <c:pivotFmt>
        <c:idx val="36"/>
        <c:spPr>
          <a:solidFill>
            <a:schemeClr val="accent1"/>
          </a:solidFill>
          <a:ln>
            <a:noFill/>
          </a:ln>
          <a:effectLst/>
        </c:spPr>
      </c:pivotFmt>
      <c:pivotFmt>
        <c:idx val="37"/>
        <c:spPr>
          <a:solidFill>
            <a:schemeClr val="accent2"/>
          </a:solidFill>
          <a:ln>
            <a:noFill/>
          </a:ln>
          <a:effectLst/>
        </c:spPr>
      </c:pivotFmt>
      <c:pivotFmt>
        <c:idx val="38"/>
        <c:spPr>
          <a:solidFill>
            <a:schemeClr val="accent1"/>
          </a:solidFill>
          <a:ln>
            <a:noFill/>
          </a:ln>
          <a:effectLst/>
        </c:spPr>
      </c:pivotFmt>
      <c:pivotFmt>
        <c:idx val="39"/>
        <c:spPr>
          <a:solidFill>
            <a:schemeClr val="accent2"/>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ln w="38100">
            <a:gradFill flip="none" rotWithShape="1">
              <a:gsLst>
                <a:gs pos="22000">
                  <a:srgbClr val="DC690A"/>
                </a:gs>
                <a:gs pos="71000">
                  <a:srgbClr val="EF328F"/>
                </a:gs>
              </a:gsLst>
              <a:lin ang="5400000" scaled="1"/>
              <a:tileRect/>
            </a:gradFill>
          </a:ln>
          <a:effectLst/>
        </c:spPr>
        <c:marker>
          <c:symbol val="none"/>
        </c:marker>
        <c:dLbl>
          <c:idx val="0"/>
          <c:spPr>
            <a:noFill/>
            <a:ln>
              <a:noFill/>
            </a:ln>
            <a:effectLst/>
          </c:spPr>
          <c:txPr>
            <a:bodyPr wrap="square" lIns="38100" tIns="19050" rIns="38100" bIns="19050" anchor="ctr">
              <a:spAutoFit/>
            </a:bodyPr>
            <a:lstStyle/>
            <a:p>
              <a:pPr>
                <a:defRPr sz="1100" b="1">
                  <a:solidFill>
                    <a:schemeClr val="bg1">
                      <a:lumMod val="95000"/>
                    </a:schemeClr>
                  </a:solidFill>
                  <a:latin typeface="Comic Sans MS" panose="030F0702030302020204" pitchFamily="66"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ln w="41275">
            <a:gradFill>
              <a:gsLst>
                <a:gs pos="61000">
                  <a:srgbClr val="00D997"/>
                </a:gs>
                <a:gs pos="100000">
                  <a:srgbClr val="181C3A"/>
                </a:gs>
              </a:gsLst>
              <a:lin ang="5400000" scaled="1"/>
            </a:gradFill>
          </a:ln>
          <a:effectLst/>
        </c:spPr>
        <c:marker>
          <c:symbol val="none"/>
        </c:marker>
        <c:dLbl>
          <c:idx val="0"/>
          <c:spPr>
            <a:noFill/>
            <a:ln>
              <a:noFill/>
            </a:ln>
            <a:effectLst/>
          </c:spPr>
          <c:txPr>
            <a:bodyPr wrap="square" lIns="38100" tIns="19050" rIns="38100" bIns="19050" anchor="ctr">
              <a:spAutoFit/>
            </a:bodyPr>
            <a:lstStyle/>
            <a:p>
              <a:pPr>
                <a:defRPr sz="1050" b="1">
                  <a:solidFill>
                    <a:schemeClr val="bg1">
                      <a:lumMod val="95000"/>
                    </a:schemeClr>
                  </a:solidFill>
                  <a:latin typeface="Comic Sans MS" panose="030F0702030302020204" pitchFamily="66"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2758429693916571E-2"/>
              <c:y val="6.5632731972696076E-2"/>
            </c:manualLayout>
          </c:layout>
          <c:spPr>
            <a:noFill/>
            <a:ln>
              <a:noFill/>
            </a:ln>
            <a:effectLst/>
          </c:spPr>
          <c:txPr>
            <a:bodyPr wrap="square" lIns="38100" tIns="19050" rIns="38100" bIns="19050" anchor="ctr">
              <a:spAutoFit/>
            </a:bodyPr>
            <a:lstStyle/>
            <a:p>
              <a:pPr>
                <a:defRPr sz="1050" b="1">
                  <a:solidFill>
                    <a:schemeClr val="bg1">
                      <a:lumMod val="95000"/>
                    </a:schemeClr>
                  </a:solidFill>
                  <a:latin typeface="Comic Sans MS" panose="030F0702030302020204" pitchFamily="66"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7.3965463374612392E-2"/>
              <c:y val="9.5322338243514965E-2"/>
            </c:manualLayout>
          </c:layout>
          <c:spPr>
            <a:noFill/>
            <a:ln>
              <a:noFill/>
            </a:ln>
            <a:effectLst/>
          </c:spPr>
          <c:txPr>
            <a:bodyPr wrap="square" lIns="38100" tIns="19050" rIns="38100" bIns="19050" anchor="ctr">
              <a:spAutoFit/>
            </a:bodyPr>
            <a:lstStyle/>
            <a:p>
              <a:pPr>
                <a:defRPr sz="1050" b="1">
                  <a:solidFill>
                    <a:schemeClr val="bg1">
                      <a:lumMod val="95000"/>
                    </a:schemeClr>
                  </a:solidFill>
                  <a:latin typeface="Comic Sans MS" panose="030F0702030302020204" pitchFamily="66"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806573780863E-2"/>
          <c:y val="0.13245918482744232"/>
          <c:w val="0.95163868524382744"/>
          <c:h val="0.63654282068208368"/>
        </c:manualLayout>
      </c:layout>
      <c:lineChart>
        <c:grouping val="standard"/>
        <c:varyColors val="0"/>
        <c:ser>
          <c:idx val="0"/>
          <c:order val="0"/>
          <c:tx>
            <c:strRef>
              <c:f>'Pivot Tables'!$M$3:$M$4</c:f>
              <c:strCache>
                <c:ptCount val="1"/>
                <c:pt idx="0">
                  <c:v>2017</c:v>
                </c:pt>
              </c:strCache>
            </c:strRef>
          </c:tx>
          <c:spPr>
            <a:ln w="38100">
              <a:gradFill flip="none" rotWithShape="1">
                <a:gsLst>
                  <a:gs pos="22000">
                    <a:srgbClr val="DC690A"/>
                  </a:gs>
                  <a:gs pos="71000">
                    <a:srgbClr val="EF328F"/>
                  </a:gs>
                </a:gsLst>
                <a:lin ang="5400000" scaled="1"/>
                <a:tileRect/>
              </a:gradFill>
            </a:ln>
            <a:effectLst/>
          </c:spPr>
          <c:marker>
            <c:symbol val="none"/>
          </c:marker>
          <c:dLbls>
            <c:spPr>
              <a:noFill/>
              <a:ln>
                <a:noFill/>
              </a:ln>
              <a:effectLst/>
            </c:spPr>
            <c:txPr>
              <a:bodyPr wrap="square" lIns="38100" tIns="19050" rIns="38100" bIns="19050" anchor="ctr">
                <a:spAutoFit/>
              </a:bodyPr>
              <a:lstStyle/>
              <a:p>
                <a:pPr>
                  <a:defRPr sz="1100" b="1">
                    <a:solidFill>
                      <a:schemeClr val="bg1">
                        <a:lumMod val="95000"/>
                      </a:schemeClr>
                    </a:solidFill>
                    <a:latin typeface="Comic Sans MS" panose="030F0702030302020204" pitchFamily="66"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Tables'!$L$5:$L$10</c:f>
              <c:strCache>
                <c:ptCount val="5"/>
                <c:pt idx="0">
                  <c:v>Art &amp; Crafts</c:v>
                </c:pt>
                <c:pt idx="1">
                  <c:v>Electronics</c:v>
                </c:pt>
                <c:pt idx="2">
                  <c:v>Games</c:v>
                </c:pt>
                <c:pt idx="3">
                  <c:v>Sports &amp; Outdoors</c:v>
                </c:pt>
                <c:pt idx="4">
                  <c:v>Toys</c:v>
                </c:pt>
              </c:strCache>
            </c:strRef>
          </c:cat>
          <c:val>
            <c:numRef>
              <c:f>'Pivot Tables'!$M$5:$M$10</c:f>
              <c:numCache>
                <c:formatCode>"$"#,##0</c:formatCode>
                <c:ptCount val="5"/>
                <c:pt idx="0">
                  <c:v>272949</c:v>
                </c:pt>
                <c:pt idx="1">
                  <c:v>674407</c:v>
                </c:pt>
                <c:pt idx="2">
                  <c:v>378381</c:v>
                </c:pt>
                <c:pt idx="3">
                  <c:v>255026</c:v>
                </c:pt>
                <c:pt idx="4">
                  <c:v>609024</c:v>
                </c:pt>
              </c:numCache>
            </c:numRef>
          </c:val>
          <c:smooth val="1"/>
          <c:extLst>
            <c:ext xmlns:c16="http://schemas.microsoft.com/office/drawing/2014/chart" uri="{C3380CC4-5D6E-409C-BE32-E72D297353CC}">
              <c16:uniqueId val="{00000008-104B-4A0D-8936-DF3532D7FC74}"/>
            </c:ext>
          </c:extLst>
        </c:ser>
        <c:ser>
          <c:idx val="1"/>
          <c:order val="1"/>
          <c:tx>
            <c:strRef>
              <c:f>'Pivot Tables'!$N$3:$N$4</c:f>
              <c:strCache>
                <c:ptCount val="1"/>
                <c:pt idx="0">
                  <c:v>2018</c:v>
                </c:pt>
              </c:strCache>
            </c:strRef>
          </c:tx>
          <c:spPr>
            <a:ln w="41275">
              <a:gradFill>
                <a:gsLst>
                  <a:gs pos="61000">
                    <a:srgbClr val="00D997"/>
                  </a:gs>
                  <a:gs pos="100000">
                    <a:srgbClr val="181C3A"/>
                  </a:gs>
                </a:gsLst>
                <a:lin ang="5400000" scaled="1"/>
              </a:gradFill>
            </a:ln>
            <a:effectLst/>
          </c:spPr>
          <c:marker>
            <c:symbol val="none"/>
          </c:marker>
          <c:dLbls>
            <c:dLbl>
              <c:idx val="2"/>
              <c:layout>
                <c:manualLayout>
                  <c:x val="-7.3965463374612392E-2"/>
                  <c:y val="9.5322338243514965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8.2758429693916571E-2"/>
                  <c:y val="6.5632731972696076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wrap="square" lIns="38100" tIns="19050" rIns="38100" bIns="19050" anchor="ctr">
                <a:spAutoFit/>
              </a:bodyPr>
              <a:lstStyle/>
              <a:p>
                <a:pPr>
                  <a:defRPr sz="1050" b="1">
                    <a:solidFill>
                      <a:schemeClr val="bg1">
                        <a:lumMod val="95000"/>
                      </a:schemeClr>
                    </a:solidFill>
                    <a:latin typeface="Comic Sans MS" panose="030F0702030302020204" pitchFamily="66"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Tables'!$L$5:$L$10</c:f>
              <c:strCache>
                <c:ptCount val="5"/>
                <c:pt idx="0">
                  <c:v>Art &amp; Crafts</c:v>
                </c:pt>
                <c:pt idx="1">
                  <c:v>Electronics</c:v>
                </c:pt>
                <c:pt idx="2">
                  <c:v>Games</c:v>
                </c:pt>
                <c:pt idx="3">
                  <c:v>Sports &amp; Outdoors</c:v>
                </c:pt>
                <c:pt idx="4">
                  <c:v>Toys</c:v>
                </c:pt>
              </c:strCache>
            </c:strRef>
          </c:cat>
          <c:val>
            <c:numRef>
              <c:f>'Pivot Tables'!$N$5:$N$10</c:f>
              <c:numCache>
                <c:formatCode>"$"#,##0</c:formatCode>
                <c:ptCount val="5"/>
                <c:pt idx="0">
                  <c:v>480405</c:v>
                </c:pt>
                <c:pt idx="1">
                  <c:v>327030</c:v>
                </c:pt>
                <c:pt idx="2">
                  <c:v>295612</c:v>
                </c:pt>
                <c:pt idx="3">
                  <c:v>250692</c:v>
                </c:pt>
                <c:pt idx="4">
                  <c:v>470503</c:v>
                </c:pt>
              </c:numCache>
            </c:numRef>
          </c:val>
          <c:smooth val="0"/>
          <c:extLst>
            <c:ext xmlns:c16="http://schemas.microsoft.com/office/drawing/2014/chart" uri="{C3380CC4-5D6E-409C-BE32-E72D297353CC}">
              <c16:uniqueId val="{00000004-C194-4264-92AA-F377B9C54EB4}"/>
            </c:ext>
          </c:extLst>
        </c:ser>
        <c:dLbls>
          <c:dLblPos val="t"/>
          <c:showLegendKey val="0"/>
          <c:showVal val="1"/>
          <c:showCatName val="0"/>
          <c:showSerName val="0"/>
          <c:showPercent val="0"/>
          <c:showBubbleSize val="0"/>
        </c:dLbls>
        <c:smooth val="0"/>
        <c:axId val="1028514847"/>
        <c:axId val="1028515807"/>
      </c:lineChart>
      <c:catAx>
        <c:axId val="1028514847"/>
        <c:scaling>
          <c:orientation val="minMax"/>
        </c:scaling>
        <c:delete val="0"/>
        <c:axPos val="b"/>
        <c:majorGridlines>
          <c:spPr>
            <a:ln>
              <a:noFill/>
            </a:ln>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lumMod val="95000"/>
                  </a:schemeClr>
                </a:solidFill>
                <a:latin typeface="Comic Sans MS" panose="030F0702030302020204" pitchFamily="66" charset="0"/>
                <a:ea typeface="+mn-ea"/>
                <a:cs typeface="+mn-cs"/>
              </a:defRPr>
            </a:pPr>
            <a:endParaRPr lang="en-US"/>
          </a:p>
        </c:txPr>
        <c:crossAx val="1028515807"/>
        <c:crosses val="autoZero"/>
        <c:auto val="1"/>
        <c:lblAlgn val="ctr"/>
        <c:lblOffset val="100"/>
        <c:noMultiLvlLbl val="0"/>
      </c:catAx>
      <c:valAx>
        <c:axId val="1028515807"/>
        <c:scaling>
          <c:orientation val="minMax"/>
        </c:scaling>
        <c:delete val="1"/>
        <c:axPos val="l"/>
        <c:majorGridlines>
          <c:spPr>
            <a:ln w="9525" cap="flat" cmpd="sng" algn="ctr">
              <a:noFill/>
              <a:round/>
            </a:ln>
            <a:effectLst/>
          </c:spPr>
        </c:majorGridlines>
        <c:numFmt formatCode="&quot;$&quot;#,##0" sourceLinked="1"/>
        <c:majorTickMark val="out"/>
        <c:minorTickMark val="none"/>
        <c:tickLblPos val="nextTo"/>
        <c:crossAx val="1028514847"/>
        <c:crosses val="autoZero"/>
        <c:crossBetween val="between"/>
      </c:valAx>
      <c:spPr>
        <a:noFill/>
        <a:ln>
          <a:noFill/>
        </a:ln>
      </c:spPr>
    </c:plotArea>
    <c:legend>
      <c:legendPos val="t"/>
      <c:layout>
        <c:manualLayout>
          <c:xMode val="edge"/>
          <c:yMode val="edge"/>
          <c:x val="0.38445998983962354"/>
          <c:y val="4.2189671110826561E-2"/>
          <c:w val="0.26609467181387653"/>
          <c:h val="7.9351038888924946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lumMod val="95000"/>
                </a:schemeClr>
              </a:solidFill>
              <a:latin typeface="Comic Sans MS" panose="030F0702030302020204" pitchFamily="66" charset="0"/>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gradFill>
              <a:gsLst>
                <a:gs pos="0">
                  <a:srgbClr val="EF328F"/>
                </a:gs>
                <a:gs pos="100000">
                  <a:srgbClr val="DC690A"/>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gradFill>
              <a:gsLst>
                <a:gs pos="0">
                  <a:srgbClr val="EF328F"/>
                </a:gs>
                <a:gs pos="100000">
                  <a:srgbClr val="DC690A"/>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gradFill>
              <a:gsLst>
                <a:gs pos="0">
                  <a:srgbClr val="EF328F"/>
                </a:gs>
                <a:gs pos="100000">
                  <a:srgbClr val="DC690A"/>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Comic Sans MS" panose="030F0702030302020204" pitchFamily="66"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83147459727387E-2"/>
          <c:y val="9.3336552244954588E-2"/>
          <c:w val="0.96577825414142549"/>
          <c:h val="0.68619950350292902"/>
        </c:manualLayout>
      </c:layout>
      <c:lineChart>
        <c:grouping val="standard"/>
        <c:varyColors val="0"/>
        <c:ser>
          <c:idx val="0"/>
          <c:order val="0"/>
          <c:tx>
            <c:strRef>
              <c:f>'Pivot Tables'!$B$1</c:f>
              <c:strCache>
                <c:ptCount val="1"/>
                <c:pt idx="0">
                  <c:v>Total</c:v>
                </c:pt>
              </c:strCache>
            </c:strRef>
          </c:tx>
          <c:spPr>
            <a:ln w="28575" cap="rnd">
              <a:gradFill>
                <a:gsLst>
                  <a:gs pos="0">
                    <a:srgbClr val="EF328F"/>
                  </a:gs>
                  <a:gs pos="100000">
                    <a:srgbClr val="DC690A"/>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Comic Sans MS" panose="030F0702030302020204" pitchFamily="66"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Tables'!$A$2:$A$21</c:f>
              <c:strCache>
                <c:ptCount val="19"/>
                <c:pt idx="0">
                  <c:v>1992</c:v>
                </c:pt>
                <c:pt idx="1">
                  <c:v>1995</c:v>
                </c:pt>
                <c:pt idx="2">
                  <c:v>1999</c:v>
                </c:pt>
                <c:pt idx="3">
                  <c:v>2000</c:v>
                </c:pt>
                <c:pt idx="4">
                  <c:v>2001</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strCache>
            </c:strRef>
          </c:cat>
          <c:val>
            <c:numRef>
              <c:f>'Pivot Tables'!$B$2:$B$21</c:f>
              <c:numCache>
                <c:formatCode>General</c:formatCode>
                <c:ptCount val="19"/>
                <c:pt idx="0">
                  <c:v>1</c:v>
                </c:pt>
                <c:pt idx="1">
                  <c:v>1</c:v>
                </c:pt>
                <c:pt idx="2">
                  <c:v>1</c:v>
                </c:pt>
                <c:pt idx="3">
                  <c:v>1</c:v>
                </c:pt>
                <c:pt idx="4">
                  <c:v>1</c:v>
                </c:pt>
                <c:pt idx="5">
                  <c:v>2</c:v>
                </c:pt>
                <c:pt idx="6">
                  <c:v>2</c:v>
                </c:pt>
                <c:pt idx="7">
                  <c:v>2</c:v>
                </c:pt>
                <c:pt idx="8">
                  <c:v>2</c:v>
                </c:pt>
                <c:pt idx="9">
                  <c:v>4</c:v>
                </c:pt>
                <c:pt idx="10">
                  <c:v>2</c:v>
                </c:pt>
                <c:pt idx="11">
                  <c:v>2</c:v>
                </c:pt>
                <c:pt idx="12">
                  <c:v>6</c:v>
                </c:pt>
                <c:pt idx="13">
                  <c:v>3</c:v>
                </c:pt>
                <c:pt idx="14">
                  <c:v>2</c:v>
                </c:pt>
                <c:pt idx="15">
                  <c:v>5</c:v>
                </c:pt>
                <c:pt idx="16">
                  <c:v>7</c:v>
                </c:pt>
                <c:pt idx="17">
                  <c:v>3</c:v>
                </c:pt>
                <c:pt idx="18">
                  <c:v>3</c:v>
                </c:pt>
              </c:numCache>
            </c:numRef>
          </c:val>
          <c:smooth val="1"/>
          <c:extLst>
            <c:ext xmlns:c16="http://schemas.microsoft.com/office/drawing/2014/chart" uri="{C3380CC4-5D6E-409C-BE32-E72D297353CC}">
              <c16:uniqueId val="{00000000-B601-4B26-A166-07AFAE108089}"/>
            </c:ext>
          </c:extLst>
        </c:ser>
        <c:dLbls>
          <c:showLegendKey val="0"/>
          <c:showVal val="0"/>
          <c:showCatName val="0"/>
          <c:showSerName val="0"/>
          <c:showPercent val="0"/>
          <c:showBubbleSize val="0"/>
        </c:dLbls>
        <c:smooth val="0"/>
        <c:axId val="932157039"/>
        <c:axId val="932157519"/>
      </c:lineChart>
      <c:catAx>
        <c:axId val="932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lumMod val="95000"/>
                  </a:schemeClr>
                </a:solidFill>
                <a:latin typeface="Comic Sans MS" panose="030F0702030302020204" pitchFamily="66" charset="0"/>
                <a:ea typeface="+mn-ea"/>
                <a:cs typeface="+mn-cs"/>
              </a:defRPr>
            </a:pPr>
            <a:endParaRPr lang="en-US"/>
          </a:p>
        </c:txPr>
        <c:crossAx val="932157519"/>
        <c:crosses val="autoZero"/>
        <c:auto val="1"/>
        <c:lblAlgn val="ctr"/>
        <c:lblOffset val="100"/>
        <c:noMultiLvlLbl val="0"/>
      </c:catAx>
      <c:valAx>
        <c:axId val="932157519"/>
        <c:scaling>
          <c:orientation val="minMax"/>
        </c:scaling>
        <c:delete val="1"/>
        <c:axPos val="l"/>
        <c:numFmt formatCode="General" sourceLinked="1"/>
        <c:majorTickMark val="none"/>
        <c:minorTickMark val="none"/>
        <c:tickLblPos val="nextTo"/>
        <c:crossAx val="93215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Tables!PivotTable9</c:name>
    <c:fmtId val="9"/>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Comic Sans MS" panose="030F0702030302020204" pitchFamily="66" charset="0"/>
                <a:ea typeface="+mn-ea"/>
                <a:cs typeface="+mn-cs"/>
              </a:defRPr>
            </a:pPr>
            <a:r>
              <a:rPr lang="en-US" b="1">
                <a:solidFill>
                  <a:schemeClr val="bg1">
                    <a:lumMod val="95000"/>
                  </a:schemeClr>
                </a:solidFill>
                <a:latin typeface="Comic Sans MS" panose="030F0702030302020204" pitchFamily="66" charset="0"/>
              </a:rPr>
              <a:t>Profit</a:t>
            </a:r>
            <a:r>
              <a:rPr lang="en-US" b="1" baseline="0">
                <a:solidFill>
                  <a:schemeClr val="bg1">
                    <a:lumMod val="95000"/>
                  </a:schemeClr>
                </a:solidFill>
                <a:latin typeface="Comic Sans MS" panose="030F0702030302020204" pitchFamily="66" charset="0"/>
              </a:rPr>
              <a:t> by Store_Location</a:t>
            </a:r>
            <a:endParaRPr lang="en-US" b="1">
              <a:solidFill>
                <a:schemeClr val="bg1">
                  <a:lumMod val="95000"/>
                </a:schemeClr>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DC690A"/>
              </a:gs>
              <a:gs pos="0">
                <a:srgbClr val="EF328F"/>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9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960884743776"/>
          <c:y val="0.19368968077208612"/>
          <c:w val="0.7320790579589499"/>
          <c:h val="0.74608755808270588"/>
        </c:manualLayout>
      </c:layout>
      <c:barChart>
        <c:barDir val="bar"/>
        <c:grouping val="clustered"/>
        <c:varyColors val="0"/>
        <c:ser>
          <c:idx val="0"/>
          <c:order val="0"/>
          <c:tx>
            <c:strRef>
              <c:f>'Pivot Tables'!$P$20</c:f>
              <c:strCache>
                <c:ptCount val="1"/>
                <c:pt idx="0">
                  <c:v>Total</c:v>
                </c:pt>
              </c:strCache>
            </c:strRef>
          </c:tx>
          <c:spPr>
            <a:gradFill flip="none" rotWithShape="1">
              <a:gsLst>
                <a:gs pos="100000">
                  <a:srgbClr val="DC690A"/>
                </a:gs>
                <a:gs pos="0">
                  <a:srgbClr val="EF328F"/>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9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Tables'!$O$21:$O$25</c:f>
              <c:strCache>
                <c:ptCount val="4"/>
                <c:pt idx="0">
                  <c:v>Airport</c:v>
                </c:pt>
                <c:pt idx="1">
                  <c:v>Commercial</c:v>
                </c:pt>
                <c:pt idx="2">
                  <c:v>Downtown</c:v>
                </c:pt>
                <c:pt idx="3">
                  <c:v>Residential</c:v>
                </c:pt>
              </c:strCache>
            </c:strRef>
          </c:cat>
          <c:val>
            <c:numRef>
              <c:f>'Pivot Tables'!$P$21:$P$25</c:f>
              <c:numCache>
                <c:formatCode>"$"#,##0</c:formatCode>
                <c:ptCount val="4"/>
                <c:pt idx="0">
                  <c:v>378049</c:v>
                </c:pt>
                <c:pt idx="1">
                  <c:v>926864</c:v>
                </c:pt>
                <c:pt idx="2">
                  <c:v>2248728</c:v>
                </c:pt>
                <c:pt idx="3">
                  <c:v>460388</c:v>
                </c:pt>
              </c:numCache>
            </c:numRef>
          </c:val>
          <c:extLst>
            <c:ext xmlns:c16="http://schemas.microsoft.com/office/drawing/2014/chart" uri="{C3380CC4-5D6E-409C-BE32-E72D297353CC}">
              <c16:uniqueId val="{00000000-69AA-4421-B835-D8C35E1DDE3A}"/>
            </c:ext>
          </c:extLst>
        </c:ser>
        <c:dLbls>
          <c:dLblPos val="outEnd"/>
          <c:showLegendKey val="0"/>
          <c:showVal val="1"/>
          <c:showCatName val="0"/>
          <c:showSerName val="0"/>
          <c:showPercent val="0"/>
          <c:showBubbleSize val="0"/>
        </c:dLbls>
        <c:gapWidth val="182"/>
        <c:axId val="1552124272"/>
        <c:axId val="1552119472"/>
      </c:barChart>
      <c:catAx>
        <c:axId val="155212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95000"/>
                  </a:schemeClr>
                </a:solidFill>
                <a:latin typeface="Comic Sans MS" panose="030F0702030302020204" pitchFamily="66" charset="0"/>
                <a:ea typeface="+mn-ea"/>
                <a:cs typeface="+mn-cs"/>
              </a:defRPr>
            </a:pPr>
            <a:endParaRPr lang="en-US"/>
          </a:p>
        </c:txPr>
        <c:crossAx val="1552119472"/>
        <c:crosses val="autoZero"/>
        <c:auto val="1"/>
        <c:lblAlgn val="ctr"/>
        <c:lblOffset val="100"/>
        <c:noMultiLvlLbl val="0"/>
      </c:catAx>
      <c:valAx>
        <c:axId val="1552119472"/>
        <c:scaling>
          <c:orientation val="minMax"/>
        </c:scaling>
        <c:delete val="1"/>
        <c:axPos val="b"/>
        <c:numFmt formatCode="&quot;$&quot;#,##0" sourceLinked="1"/>
        <c:majorTickMark val="none"/>
        <c:minorTickMark val="none"/>
        <c:tickLblPos val="nextTo"/>
        <c:crossAx val="1552124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Tables!PivotTable4</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marker>
          <c:symbol val="none"/>
        </c:marker>
        <c:dLbl>
          <c:idx val="0"/>
          <c:delete val="1"/>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marker>
          <c:symbol val="none"/>
        </c:marker>
        <c:dLbl>
          <c:idx val="0"/>
          <c:delete val="1"/>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2"/>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2"/>
          </a:solidFill>
          <a:ln w="19050">
            <a:solidFill>
              <a:schemeClr val="lt1"/>
            </a:solidFill>
          </a:ln>
          <a:effectLst/>
        </c:spPr>
      </c:pivotFmt>
      <c:pivotFmt>
        <c:idx val="30"/>
        <c:marker>
          <c:symbol val="none"/>
        </c:marker>
        <c:dLbl>
          <c:idx val="0"/>
          <c:delete val="1"/>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2"/>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
        <c:idx val="36"/>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2"/>
          </a:solidFill>
          <a:ln w="19050">
            <a:solidFill>
              <a:schemeClr val="lt1"/>
            </a:solidFill>
          </a:ln>
          <a:effectLst/>
        </c:spPr>
      </c:pivotFmt>
      <c:pivotFmt>
        <c:idx val="39"/>
        <c:spPr>
          <a:ln w="38100">
            <a:solidFill>
              <a:schemeClr val="bg1"/>
            </a:solidFill>
          </a:ln>
        </c:spPr>
        <c:marker>
          <c:symbol val="none"/>
        </c:marker>
        <c:dLbl>
          <c:idx val="0"/>
          <c:delete val="1"/>
          <c:extLst>
            <c:ext xmlns:c15="http://schemas.microsoft.com/office/drawing/2012/chart" uri="{CE6537A1-D6FC-4f65-9D91-7224C49458BB}"/>
          </c:extLst>
        </c:dLbl>
      </c:pivotFmt>
      <c:pivotFmt>
        <c:idx val="40"/>
        <c:spPr>
          <a:gradFill flip="none" rotWithShape="1">
            <a:gsLst>
              <a:gs pos="0">
                <a:srgbClr val="F06813"/>
              </a:gs>
              <a:gs pos="91000">
                <a:srgbClr val="E33B57"/>
              </a:gs>
            </a:gsLst>
            <a:lin ang="2700000" scaled="1"/>
            <a:tileRect/>
          </a:gradFill>
          <a:ln w="38100">
            <a:solidFill>
              <a:schemeClr val="bg1"/>
            </a:solidFill>
          </a:ln>
          <a:effectLst/>
        </c:spPr>
      </c:pivotFmt>
      <c:pivotFmt>
        <c:idx val="41"/>
        <c:spPr>
          <a:gradFill flip="none" rotWithShape="1">
            <a:gsLst>
              <a:gs pos="24000">
                <a:srgbClr val="0A0F27"/>
              </a:gs>
              <a:gs pos="99000">
                <a:srgbClr val="00D997"/>
              </a:gs>
            </a:gsLst>
            <a:lin ang="2700000" scaled="1"/>
            <a:tileRect/>
          </a:gradFill>
          <a:ln w="38100">
            <a:solidFill>
              <a:schemeClr val="bg1"/>
            </a:solidFill>
          </a:ln>
          <a:effectLst/>
        </c:spPr>
      </c:pivotFmt>
    </c:pivotFmts>
    <c:plotArea>
      <c:layout>
        <c:manualLayout>
          <c:layoutTarget val="inner"/>
          <c:xMode val="edge"/>
          <c:yMode val="edge"/>
          <c:x val="6.6948119782768545E-2"/>
          <c:y val="0"/>
          <c:w val="0.76860115739055024"/>
          <c:h val="1"/>
        </c:manualLayout>
      </c:layout>
      <c:pieChart>
        <c:varyColors val="1"/>
        <c:ser>
          <c:idx val="0"/>
          <c:order val="0"/>
          <c:tx>
            <c:strRef>
              <c:f>'Pivot Tables'!$E$1</c:f>
              <c:strCache>
                <c:ptCount val="1"/>
                <c:pt idx="0">
                  <c:v>Total</c:v>
                </c:pt>
              </c:strCache>
            </c:strRef>
          </c:tx>
          <c:spPr>
            <a:ln w="38100">
              <a:solidFill>
                <a:schemeClr val="bg1"/>
              </a:solidFill>
            </a:ln>
          </c:spPr>
          <c:explosion val="12"/>
          <c:dPt>
            <c:idx val="0"/>
            <c:bubble3D val="0"/>
            <c:explosion val="2"/>
            <c:spPr>
              <a:gradFill flip="none" rotWithShape="1">
                <a:gsLst>
                  <a:gs pos="0">
                    <a:srgbClr val="F06813"/>
                  </a:gs>
                  <a:gs pos="91000">
                    <a:srgbClr val="E33B57"/>
                  </a:gs>
                </a:gsLst>
                <a:lin ang="2700000" scaled="1"/>
                <a:tileRect/>
              </a:gradFill>
              <a:ln w="38100">
                <a:solidFill>
                  <a:schemeClr val="bg1"/>
                </a:solidFill>
              </a:ln>
              <a:effectLst/>
            </c:spPr>
            <c:extLst>
              <c:ext xmlns:c16="http://schemas.microsoft.com/office/drawing/2014/chart" uri="{C3380CC4-5D6E-409C-BE32-E72D297353CC}">
                <c16:uniqueId val="{00000001-A757-4941-80E3-95782C748BCF}"/>
              </c:ext>
            </c:extLst>
          </c:dPt>
          <c:dPt>
            <c:idx val="1"/>
            <c:bubble3D val="0"/>
            <c:explosion val="0"/>
            <c:spPr>
              <a:gradFill flip="none" rotWithShape="1">
                <a:gsLst>
                  <a:gs pos="24000">
                    <a:srgbClr val="0A0F27"/>
                  </a:gs>
                  <a:gs pos="99000">
                    <a:srgbClr val="00D997"/>
                  </a:gs>
                </a:gsLst>
                <a:lin ang="2700000" scaled="1"/>
                <a:tileRect/>
              </a:gradFill>
              <a:ln w="38100">
                <a:solidFill>
                  <a:schemeClr val="bg1"/>
                </a:solidFill>
              </a:ln>
              <a:effectLst/>
            </c:spPr>
            <c:extLst>
              <c:ext xmlns:c16="http://schemas.microsoft.com/office/drawing/2014/chart" uri="{C3380CC4-5D6E-409C-BE32-E72D297353CC}">
                <c16:uniqueId val="{00000003-A757-4941-80E3-95782C748BCF}"/>
              </c:ext>
            </c:extLst>
          </c:dPt>
          <c:cat>
            <c:strRef>
              <c:f>'Pivot Tables'!$D$2:$D$4</c:f>
              <c:strCache>
                <c:ptCount val="2"/>
                <c:pt idx="0">
                  <c:v>2017</c:v>
                </c:pt>
                <c:pt idx="1">
                  <c:v>2018</c:v>
                </c:pt>
              </c:strCache>
            </c:strRef>
          </c:cat>
          <c:val>
            <c:numRef>
              <c:f>'Pivot Tables'!$E$2:$E$4</c:f>
              <c:numCache>
                <c:formatCode>General</c:formatCode>
                <c:ptCount val="2"/>
                <c:pt idx="0">
                  <c:v>420845</c:v>
                </c:pt>
                <c:pt idx="1">
                  <c:v>408417</c:v>
                </c:pt>
              </c:numCache>
            </c:numRef>
          </c:val>
          <c:extLst>
            <c:ext xmlns:c16="http://schemas.microsoft.com/office/drawing/2014/chart" uri="{C3380CC4-5D6E-409C-BE32-E72D297353CC}">
              <c16:uniqueId val="{00000004-A757-4941-80E3-95782C748BCF}"/>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75899411552037144"/>
          <c:y val="1.9560369507650344E-3"/>
          <c:w val="0.23426299647678789"/>
          <c:h val="0.362084237489158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lumMod val="95000"/>
                </a:schemeClr>
              </a:solidFill>
              <a:latin typeface="Comic Sans MS" panose="030F0702030302020204" pitchFamily="66" charset="0"/>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gradFill>
              <a:gsLst>
                <a:gs pos="37000">
                  <a:srgbClr val="0A0F27"/>
                </a:gs>
                <a:gs pos="65000">
                  <a:srgbClr val="00D997"/>
                </a:gs>
              </a:gsLst>
              <a:lin ang="5400000" scaled="1"/>
            </a:gradFill>
            <a:prstDash val="sysDot"/>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22000">
                <a:srgbClr val="DC690A">
                  <a:alpha val="14000"/>
                </a:srgbClr>
              </a:gs>
              <a:gs pos="100000">
                <a:srgbClr val="EF328F"/>
              </a:gs>
            </a:gsLst>
            <a:lin ang="16200000" scaled="1"/>
            <a:tileRect/>
          </a:gradFill>
          <a:ln w="34925">
            <a:gradFill>
              <a:gsLst>
                <a:gs pos="65000">
                  <a:srgbClr val="DC690A">
                    <a:alpha val="68000"/>
                  </a:srgbClr>
                </a:gs>
                <a:gs pos="25000">
                  <a:srgbClr val="EF328F"/>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65520168932361E-2"/>
          <c:y val="0.11469588040625357"/>
          <c:w val="0.87632733867447221"/>
          <c:h val="0.7873268287116284"/>
        </c:manualLayout>
      </c:layout>
      <c:areaChart>
        <c:grouping val="standard"/>
        <c:varyColors val="0"/>
        <c:ser>
          <c:idx val="1"/>
          <c:order val="1"/>
          <c:tx>
            <c:strRef>
              <c:f>'Pivot Tables'!$G$40</c:f>
              <c:strCache>
                <c:ptCount val="1"/>
                <c:pt idx="0">
                  <c:v>Expected Revenue</c:v>
                </c:pt>
              </c:strCache>
            </c:strRef>
          </c:tx>
          <c:spPr>
            <a:gradFill flip="none" rotWithShape="1">
              <a:gsLst>
                <a:gs pos="22000">
                  <a:srgbClr val="DC690A">
                    <a:alpha val="14000"/>
                  </a:srgbClr>
                </a:gs>
                <a:gs pos="100000">
                  <a:srgbClr val="EF328F"/>
                </a:gs>
              </a:gsLst>
              <a:lin ang="16200000" scaled="1"/>
              <a:tileRect/>
            </a:gradFill>
            <a:ln w="34925">
              <a:gradFill>
                <a:gsLst>
                  <a:gs pos="65000">
                    <a:srgbClr val="DC690A">
                      <a:alpha val="68000"/>
                    </a:srgbClr>
                  </a:gs>
                  <a:gs pos="25000">
                    <a:srgbClr val="EF328F"/>
                  </a:gs>
                </a:gsLst>
                <a:lin ang="5400000" scaled="1"/>
              </a:gradFill>
            </a:ln>
            <a:effectLst/>
          </c:spPr>
          <c:cat>
            <c:strRef>
              <c:f>'Pivot Tables'!$E$41:$E$76</c:f>
              <c:strCach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strCache>
            </c:strRef>
          </c:cat>
          <c:val>
            <c:numRef>
              <c:f>'Pivot Tables'!$G$41:$G$76</c:f>
              <c:numCache>
                <c:formatCode>"$"#,##0</c:formatCode>
                <c:ptCount val="35"/>
                <c:pt idx="0">
                  <c:v>9817.86</c:v>
                </c:pt>
                <c:pt idx="1">
                  <c:v>10846.65</c:v>
                </c:pt>
                <c:pt idx="2">
                  <c:v>5115.18</c:v>
                </c:pt>
                <c:pt idx="3">
                  <c:v>3312.45</c:v>
                </c:pt>
                <c:pt idx="4">
                  <c:v>2407.59</c:v>
                </c:pt>
                <c:pt idx="5">
                  <c:v>17373.41</c:v>
                </c:pt>
                <c:pt idx="6">
                  <c:v>12408.24</c:v>
                </c:pt>
                <c:pt idx="7">
                  <c:v>19138.62</c:v>
                </c:pt>
                <c:pt idx="8">
                  <c:v>7132.51</c:v>
                </c:pt>
                <c:pt idx="9">
                  <c:v>34057.279999999999</c:v>
                </c:pt>
                <c:pt idx="10">
                  <c:v>8437.98</c:v>
                </c:pt>
                <c:pt idx="11">
                  <c:v>4544.21</c:v>
                </c:pt>
                <c:pt idx="12">
                  <c:v>13370.63</c:v>
                </c:pt>
                <c:pt idx="13">
                  <c:v>8737.0499999999993</c:v>
                </c:pt>
                <c:pt idx="14">
                  <c:v>2252.2399999999998</c:v>
                </c:pt>
                <c:pt idx="15">
                  <c:v>1808.19</c:v>
                </c:pt>
                <c:pt idx="16">
                  <c:v>12113.94</c:v>
                </c:pt>
                <c:pt idx="17">
                  <c:v>44708.82</c:v>
                </c:pt>
                <c:pt idx="18">
                  <c:v>30732.78</c:v>
                </c:pt>
                <c:pt idx="19">
                  <c:v>5847.66</c:v>
                </c:pt>
                <c:pt idx="20">
                  <c:v>9730.26</c:v>
                </c:pt>
                <c:pt idx="21">
                  <c:v>4137.93</c:v>
                </c:pt>
                <c:pt idx="22">
                  <c:v>7082.91</c:v>
                </c:pt>
                <c:pt idx="23">
                  <c:v>24227.88</c:v>
                </c:pt>
                <c:pt idx="24">
                  <c:v>6365.71</c:v>
                </c:pt>
                <c:pt idx="25">
                  <c:v>13744.5</c:v>
                </c:pt>
                <c:pt idx="26">
                  <c:v>6921.13</c:v>
                </c:pt>
                <c:pt idx="27">
                  <c:v>3923.43</c:v>
                </c:pt>
                <c:pt idx="28">
                  <c:v>9935.0300000000007</c:v>
                </c:pt>
                <c:pt idx="29">
                  <c:v>29925.03</c:v>
                </c:pt>
                <c:pt idx="30">
                  <c:v>8028.07</c:v>
                </c:pt>
                <c:pt idx="31">
                  <c:v>7689.87</c:v>
                </c:pt>
                <c:pt idx="32">
                  <c:v>6274.17</c:v>
                </c:pt>
                <c:pt idx="33">
                  <c:v>16165.78</c:v>
                </c:pt>
                <c:pt idx="34">
                  <c:v>1925.59</c:v>
                </c:pt>
              </c:numCache>
            </c:numRef>
          </c:val>
          <c:extLst>
            <c:ext xmlns:c16="http://schemas.microsoft.com/office/drawing/2014/chart" uri="{C3380CC4-5D6E-409C-BE32-E72D297353CC}">
              <c16:uniqueId val="{00000001-1084-46B5-AA2F-DCAC9390E450}"/>
            </c:ext>
          </c:extLst>
        </c:ser>
        <c:dLbls>
          <c:showLegendKey val="0"/>
          <c:showVal val="0"/>
          <c:showCatName val="0"/>
          <c:showSerName val="0"/>
          <c:showPercent val="0"/>
          <c:showBubbleSize val="0"/>
        </c:dLbls>
        <c:axId val="598525471"/>
        <c:axId val="598526911"/>
      </c:areaChart>
      <c:lineChart>
        <c:grouping val="standard"/>
        <c:varyColors val="0"/>
        <c:ser>
          <c:idx val="0"/>
          <c:order val="0"/>
          <c:tx>
            <c:strRef>
              <c:f>'Pivot Tables'!$F$40</c:f>
              <c:strCache>
                <c:ptCount val="1"/>
                <c:pt idx="0">
                  <c:v>Expected Profit</c:v>
                </c:pt>
              </c:strCache>
            </c:strRef>
          </c:tx>
          <c:spPr>
            <a:ln w="38100" cap="rnd">
              <a:gradFill>
                <a:gsLst>
                  <a:gs pos="37000">
                    <a:srgbClr val="0A0F27"/>
                  </a:gs>
                  <a:gs pos="65000">
                    <a:srgbClr val="00D997"/>
                  </a:gs>
                </a:gsLst>
                <a:lin ang="5400000" scaled="1"/>
              </a:gradFill>
              <a:prstDash val="sysDot"/>
              <a:round/>
            </a:ln>
            <a:effectLst/>
          </c:spPr>
          <c:marker>
            <c:symbol val="circle"/>
            <c:size val="5"/>
            <c:spPr>
              <a:solidFill>
                <a:schemeClr val="accent1"/>
              </a:solidFill>
              <a:ln w="9525">
                <a:solidFill>
                  <a:schemeClr val="accent1"/>
                </a:solidFill>
              </a:ln>
              <a:effectLst/>
            </c:spPr>
          </c:marker>
          <c:cat>
            <c:strRef>
              <c:f>'Pivot Tables'!$E$41:$E$76</c:f>
              <c:strCache>
                <c:ptCount val="3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strCache>
            </c:strRef>
          </c:cat>
          <c:val>
            <c:numRef>
              <c:f>'Pivot Tables'!$F$41:$F$76</c:f>
              <c:numCache>
                <c:formatCode>"$"#,##0</c:formatCode>
                <c:ptCount val="35"/>
                <c:pt idx="0">
                  <c:v>3684</c:v>
                </c:pt>
                <c:pt idx="1">
                  <c:v>2505</c:v>
                </c:pt>
                <c:pt idx="2">
                  <c:v>2564</c:v>
                </c:pt>
                <c:pt idx="3">
                  <c:v>765</c:v>
                </c:pt>
                <c:pt idx="4">
                  <c:v>482</c:v>
                </c:pt>
                <c:pt idx="5">
                  <c:v>9272</c:v>
                </c:pt>
                <c:pt idx="6">
                  <c:v>3104</c:v>
                </c:pt>
                <c:pt idx="7">
                  <c:v>8214</c:v>
                </c:pt>
                <c:pt idx="8">
                  <c:v>649</c:v>
                </c:pt>
                <c:pt idx="9">
                  <c:v>9088</c:v>
                </c:pt>
                <c:pt idx="10">
                  <c:v>4020</c:v>
                </c:pt>
                <c:pt idx="11">
                  <c:v>1137</c:v>
                </c:pt>
                <c:pt idx="12">
                  <c:v>3822</c:v>
                </c:pt>
                <c:pt idx="13">
                  <c:v>3975</c:v>
                </c:pt>
                <c:pt idx="14">
                  <c:v>752</c:v>
                </c:pt>
                <c:pt idx="15">
                  <c:v>1267</c:v>
                </c:pt>
                <c:pt idx="16">
                  <c:v>3636</c:v>
                </c:pt>
                <c:pt idx="17">
                  <c:v>5590</c:v>
                </c:pt>
                <c:pt idx="18">
                  <c:v>3844</c:v>
                </c:pt>
                <c:pt idx="19">
                  <c:v>3744</c:v>
                </c:pt>
                <c:pt idx="20">
                  <c:v>2922</c:v>
                </c:pt>
                <c:pt idx="21">
                  <c:v>1242</c:v>
                </c:pt>
                <c:pt idx="22">
                  <c:v>3545</c:v>
                </c:pt>
                <c:pt idx="23">
                  <c:v>6060</c:v>
                </c:pt>
                <c:pt idx="24">
                  <c:v>2129</c:v>
                </c:pt>
                <c:pt idx="25">
                  <c:v>2200</c:v>
                </c:pt>
                <c:pt idx="26">
                  <c:v>1387</c:v>
                </c:pt>
                <c:pt idx="27">
                  <c:v>2499</c:v>
                </c:pt>
                <c:pt idx="28">
                  <c:v>5467</c:v>
                </c:pt>
                <c:pt idx="29">
                  <c:v>2994</c:v>
                </c:pt>
                <c:pt idx="30">
                  <c:v>893</c:v>
                </c:pt>
                <c:pt idx="31">
                  <c:v>1539</c:v>
                </c:pt>
                <c:pt idx="32">
                  <c:v>966</c:v>
                </c:pt>
                <c:pt idx="33">
                  <c:v>3110</c:v>
                </c:pt>
                <c:pt idx="34">
                  <c:v>964</c:v>
                </c:pt>
              </c:numCache>
            </c:numRef>
          </c:val>
          <c:smooth val="1"/>
          <c:extLst>
            <c:ext xmlns:c16="http://schemas.microsoft.com/office/drawing/2014/chart" uri="{C3380CC4-5D6E-409C-BE32-E72D297353CC}">
              <c16:uniqueId val="{00000000-1084-46B5-AA2F-DCAC9390E450}"/>
            </c:ext>
          </c:extLst>
        </c:ser>
        <c:dLbls>
          <c:showLegendKey val="0"/>
          <c:showVal val="0"/>
          <c:showCatName val="0"/>
          <c:showSerName val="0"/>
          <c:showPercent val="0"/>
          <c:showBubbleSize val="0"/>
        </c:dLbls>
        <c:marker val="1"/>
        <c:smooth val="0"/>
        <c:axId val="598525471"/>
        <c:axId val="598526911"/>
      </c:lineChart>
      <c:catAx>
        <c:axId val="598525471"/>
        <c:scaling>
          <c:orientation val="minMax"/>
        </c:scaling>
        <c:delete val="0"/>
        <c:axPos val="b"/>
        <c:majorGridlines>
          <c:spPr>
            <a:ln w="9525" cap="flat" cmpd="sng" algn="ctr">
              <a:solidFill>
                <a:srgbClr val="0A0F27"/>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200" b="1" i="0" u="none" strike="noStrike" kern="1200" baseline="0">
                <a:solidFill>
                  <a:schemeClr val="bg1"/>
                </a:solidFill>
                <a:latin typeface="Comic Sans MS" panose="030F0702030302020204" pitchFamily="66" charset="0"/>
                <a:ea typeface="+mn-ea"/>
                <a:cs typeface="+mn-cs"/>
              </a:defRPr>
            </a:pPr>
            <a:endParaRPr lang="en-US"/>
          </a:p>
        </c:txPr>
        <c:crossAx val="598526911"/>
        <c:crosses val="autoZero"/>
        <c:auto val="1"/>
        <c:lblAlgn val="ctr"/>
        <c:lblOffset val="100"/>
        <c:noMultiLvlLbl val="0"/>
      </c:catAx>
      <c:valAx>
        <c:axId val="598526911"/>
        <c:scaling>
          <c:orientation val="minMax"/>
        </c:scaling>
        <c:delete val="0"/>
        <c:axPos val="l"/>
        <c:majorGridlines>
          <c:spPr>
            <a:ln w="9525" cap="flat" cmpd="sng" algn="ctr">
              <a:solidFill>
                <a:srgbClr val="0A0F27"/>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Comic Sans MS" panose="030F0702030302020204" pitchFamily="66" charset="0"/>
                <a:ea typeface="+mn-ea"/>
                <a:cs typeface="+mn-cs"/>
              </a:defRPr>
            </a:pPr>
            <a:endParaRPr lang="en-US"/>
          </a:p>
        </c:txPr>
        <c:crossAx val="598525471"/>
        <c:crosses val="autoZero"/>
        <c:crossBetween val="between"/>
      </c:valAx>
      <c:spPr>
        <a:noFill/>
        <a:ln>
          <a:solidFill>
            <a:srgbClr val="0A0F27"/>
          </a:solidFill>
        </a:ln>
        <a:effectLst/>
      </c:spPr>
    </c:plotArea>
    <c:legend>
      <c:legendPos val="t"/>
      <c:layout>
        <c:manualLayout>
          <c:xMode val="edge"/>
          <c:yMode val="edge"/>
          <c:x val="0.301257969171559"/>
          <c:y val="0"/>
          <c:w val="0.39748395472581322"/>
          <c:h val="7.868563780509266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15.xml"/><Relationship Id="rId18" Type="http://schemas.openxmlformats.org/officeDocument/2006/relationships/chart" Target="../charts/chart17.xml"/><Relationship Id="rId3" Type="http://schemas.openxmlformats.org/officeDocument/2006/relationships/image" Target="../media/image2.png"/><Relationship Id="rId21" Type="http://schemas.openxmlformats.org/officeDocument/2006/relationships/chart" Target="../charts/chart19.xml"/><Relationship Id="rId7" Type="http://schemas.openxmlformats.org/officeDocument/2006/relationships/image" Target="../media/image6.png"/><Relationship Id="rId12" Type="http://schemas.openxmlformats.org/officeDocument/2006/relationships/chart" Target="../charts/chart14.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image" Target="../media/image10.png"/><Relationship Id="rId20" Type="http://schemas.openxmlformats.org/officeDocument/2006/relationships/image" Target="../media/image12.png"/><Relationship Id="rId1" Type="http://schemas.openxmlformats.org/officeDocument/2006/relationships/chart" Target="../charts/chart11.xml"/><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12.xml"/><Relationship Id="rId19" Type="http://schemas.openxmlformats.org/officeDocument/2006/relationships/chart" Target="../charts/chart18.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chart" Target="../charts/chart16.xml"/><Relationship Id="rId22"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441960</xdr:colOff>
      <xdr:row>11</xdr:row>
      <xdr:rowOff>163830</xdr:rowOff>
    </xdr:to>
    <xdr:graphicFrame macro="">
      <xdr:nvGraphicFramePr>
        <xdr:cNvPr id="2" name="Chart 1">
          <a:extLst>
            <a:ext uri="{FF2B5EF4-FFF2-40B4-BE49-F238E27FC236}">
              <a16:creationId xmlns:a16="http://schemas.microsoft.com/office/drawing/2014/main" id="{2B9E7623-0FEC-4035-BE95-CD8D61632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0</xdr:row>
      <xdr:rowOff>0</xdr:rowOff>
    </xdr:from>
    <xdr:to>
      <xdr:col>11</xdr:col>
      <xdr:colOff>472440</xdr:colOff>
      <xdr:row>10</xdr:row>
      <xdr:rowOff>34290</xdr:rowOff>
    </xdr:to>
    <xdr:graphicFrame macro="">
      <xdr:nvGraphicFramePr>
        <xdr:cNvPr id="3" name="Chart 2">
          <a:extLst>
            <a:ext uri="{FF2B5EF4-FFF2-40B4-BE49-F238E27FC236}">
              <a16:creationId xmlns:a16="http://schemas.microsoft.com/office/drawing/2014/main" id="{04153F79-AE66-4378-BF9A-96E4D55AB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198120</xdr:colOff>
      <xdr:row>11</xdr:row>
      <xdr:rowOff>45720</xdr:rowOff>
    </xdr:from>
    <xdr:to>
      <xdr:col>14</xdr:col>
      <xdr:colOff>198120</xdr:colOff>
      <xdr:row>24</xdr:row>
      <xdr:rowOff>22860</xdr:rowOff>
    </xdr:to>
    <xdr:graphicFrame macro="">
      <xdr:nvGraphicFramePr>
        <xdr:cNvPr id="5" name="Chart 4">
          <a:extLst>
            <a:ext uri="{FF2B5EF4-FFF2-40B4-BE49-F238E27FC236}">
              <a16:creationId xmlns:a16="http://schemas.microsoft.com/office/drawing/2014/main" id="{D81D53E9-F29D-48EF-9379-3CFF3A719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579120</xdr:colOff>
      <xdr:row>1</xdr:row>
      <xdr:rowOff>38100</xdr:rowOff>
    </xdr:from>
    <xdr:to>
      <xdr:col>22</xdr:col>
      <xdr:colOff>129540</xdr:colOff>
      <xdr:row>12</xdr:row>
      <xdr:rowOff>57150</xdr:rowOff>
    </xdr:to>
    <xdr:graphicFrame macro="">
      <xdr:nvGraphicFramePr>
        <xdr:cNvPr id="7" name="Chart 6">
          <a:extLst>
            <a:ext uri="{FF2B5EF4-FFF2-40B4-BE49-F238E27FC236}">
              <a16:creationId xmlns:a16="http://schemas.microsoft.com/office/drawing/2014/main" id="{2B93577E-13DD-4151-AF8F-F6DBF7966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0</xdr:row>
      <xdr:rowOff>15240</xdr:rowOff>
    </xdr:from>
    <xdr:to>
      <xdr:col>16</xdr:col>
      <xdr:colOff>472440</xdr:colOff>
      <xdr:row>11</xdr:row>
      <xdr:rowOff>60960</xdr:rowOff>
    </xdr:to>
    <xdr:graphicFrame macro="">
      <xdr:nvGraphicFramePr>
        <xdr:cNvPr id="8" name="Chart 7">
          <a:extLst>
            <a:ext uri="{FF2B5EF4-FFF2-40B4-BE49-F238E27FC236}">
              <a16:creationId xmlns:a16="http://schemas.microsoft.com/office/drawing/2014/main" id="{0A325C3C-D977-485B-9D92-20914E6C2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335280</xdr:colOff>
      <xdr:row>31</xdr:row>
      <xdr:rowOff>76200</xdr:rowOff>
    </xdr:from>
    <xdr:to>
      <xdr:col>8</xdr:col>
      <xdr:colOff>388620</xdr:colOff>
      <xdr:row>45</xdr:row>
      <xdr:rowOff>53340</xdr:rowOff>
    </xdr:to>
    <xdr:graphicFrame macro="">
      <xdr:nvGraphicFramePr>
        <xdr:cNvPr id="9" name="Chart 8">
          <a:extLst>
            <a:ext uri="{FF2B5EF4-FFF2-40B4-BE49-F238E27FC236}">
              <a16:creationId xmlns:a16="http://schemas.microsoft.com/office/drawing/2014/main" id="{A0FCE291-EF53-4317-9CDD-E5C06D316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15240</xdr:colOff>
      <xdr:row>12</xdr:row>
      <xdr:rowOff>121920</xdr:rowOff>
    </xdr:from>
    <xdr:to>
      <xdr:col>26</xdr:col>
      <xdr:colOff>76200</xdr:colOff>
      <xdr:row>22</xdr:row>
      <xdr:rowOff>15240</xdr:rowOff>
    </xdr:to>
    <xdr:graphicFrame macro="">
      <xdr:nvGraphicFramePr>
        <xdr:cNvPr id="10" name="Chart 9">
          <a:extLst>
            <a:ext uri="{FF2B5EF4-FFF2-40B4-BE49-F238E27FC236}">
              <a16:creationId xmlns:a16="http://schemas.microsoft.com/office/drawing/2014/main" id="{1D7F63D9-A038-4D4D-86F0-7C61F98DB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45720</xdr:colOff>
      <xdr:row>12</xdr:row>
      <xdr:rowOff>76200</xdr:rowOff>
    </xdr:from>
    <xdr:to>
      <xdr:col>6</xdr:col>
      <xdr:colOff>15240</xdr:colOff>
      <xdr:row>24</xdr:row>
      <xdr:rowOff>137160</xdr:rowOff>
    </xdr:to>
    <xdr:graphicFrame macro="">
      <xdr:nvGraphicFramePr>
        <xdr:cNvPr id="11" name="Chart 10">
          <a:extLst>
            <a:ext uri="{FF2B5EF4-FFF2-40B4-BE49-F238E27FC236}">
              <a16:creationId xmlns:a16="http://schemas.microsoft.com/office/drawing/2014/main" id="{E53153EB-000C-4274-8D73-AA5D5D442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28</xdr:row>
      <xdr:rowOff>0</xdr:rowOff>
    </xdr:from>
    <xdr:to>
      <xdr:col>22</xdr:col>
      <xdr:colOff>556260</xdr:colOff>
      <xdr:row>43</xdr:row>
      <xdr:rowOff>0</xdr:rowOff>
    </xdr:to>
    <xdr:graphicFrame macro="">
      <xdr:nvGraphicFramePr>
        <xdr:cNvPr id="4" name="Chart 3">
          <a:extLst>
            <a:ext uri="{FF2B5EF4-FFF2-40B4-BE49-F238E27FC236}">
              <a16:creationId xmlns:a16="http://schemas.microsoft.com/office/drawing/2014/main" id="{43D73786-8608-4AE5-9345-2C5B5C820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7620</xdr:colOff>
      <xdr:row>25</xdr:row>
      <xdr:rowOff>38100</xdr:rowOff>
    </xdr:from>
    <xdr:to>
      <xdr:col>20</xdr:col>
      <xdr:colOff>7620</xdr:colOff>
      <xdr:row>33</xdr:row>
      <xdr:rowOff>144779</xdr:rowOff>
    </xdr:to>
    <mc:AlternateContent xmlns:mc="http://schemas.openxmlformats.org/markup-compatibility/2006" xmlns:a14="http://schemas.microsoft.com/office/drawing/2010/main">
      <mc:Choice Requires="a14">
        <xdr:graphicFrame macro="">
          <xdr:nvGraphicFramePr>
            <xdr:cNvPr id="6" name="Product_Category 1">
              <a:extLst>
                <a:ext uri="{FF2B5EF4-FFF2-40B4-BE49-F238E27FC236}">
                  <a16:creationId xmlns:a16="http://schemas.microsoft.com/office/drawing/2014/main" id="{5DA38E13-7665-434B-9A7E-FFBC605344D5}"/>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10370820" y="4610100"/>
              <a:ext cx="1828800" cy="1569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26</xdr:row>
      <xdr:rowOff>0</xdr:rowOff>
    </xdr:from>
    <xdr:to>
      <xdr:col>23</xdr:col>
      <xdr:colOff>411480</xdr:colOff>
      <xdr:row>28</xdr:row>
      <xdr:rowOff>53340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47FDB0BE-6A35-4B80-A5B6-E3644A853D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01600" y="4754880"/>
              <a:ext cx="1630680"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236220</xdr:colOff>
      <xdr:row>0</xdr:row>
      <xdr:rowOff>175260</xdr:rowOff>
    </xdr:from>
    <xdr:to>
      <xdr:col>28</xdr:col>
      <xdr:colOff>502920</xdr:colOff>
      <xdr:row>10</xdr:row>
      <xdr:rowOff>57150</xdr:rowOff>
    </xdr:to>
    <xdr:graphicFrame macro="">
      <xdr:nvGraphicFramePr>
        <xdr:cNvPr id="13" name="Chart 12">
          <a:extLst>
            <a:ext uri="{FF2B5EF4-FFF2-40B4-BE49-F238E27FC236}">
              <a16:creationId xmlns:a16="http://schemas.microsoft.com/office/drawing/2014/main" id="{CAFAD6C4-AA30-479B-9D16-C9AB42C0D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7620</xdr:colOff>
      <xdr:row>38</xdr:row>
      <xdr:rowOff>167641</xdr:rowOff>
    </xdr:from>
    <xdr:to>
      <xdr:col>18</xdr:col>
      <xdr:colOff>708660</xdr:colOff>
      <xdr:row>42</xdr:row>
      <xdr:rowOff>30480</xdr:rowOff>
    </xdr:to>
    <mc:AlternateContent xmlns:mc="http://schemas.openxmlformats.org/markup-compatibility/2006" xmlns:a14="http://schemas.microsoft.com/office/drawing/2010/main">
      <mc:Choice Requires="a14">
        <xdr:graphicFrame macro="">
          <xdr:nvGraphicFramePr>
            <xdr:cNvPr id="3" name="Product_Category">
              <a:extLst>
                <a:ext uri="{FF2B5EF4-FFF2-40B4-BE49-F238E27FC236}">
                  <a16:creationId xmlns:a16="http://schemas.microsoft.com/office/drawing/2014/main" id="{98DC89EE-E109-8C5E-AF2D-FB4DF5469AF5}"/>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7917180" y="7117081"/>
              <a:ext cx="9151620" cy="594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396240</xdr:colOff>
      <xdr:row>0</xdr:row>
      <xdr:rowOff>116237</xdr:rowOff>
    </xdr:from>
    <xdr:to>
      <xdr:col>7</xdr:col>
      <xdr:colOff>-1</xdr:colOff>
      <xdr:row>69</xdr:row>
      <xdr:rowOff>30480</xdr:rowOff>
    </xdr:to>
    <xdr:sp macro="" textlink="">
      <xdr:nvSpPr>
        <xdr:cNvPr id="16" name="Rectangle: Rounded Corners 15">
          <a:extLst>
            <a:ext uri="{FF2B5EF4-FFF2-40B4-BE49-F238E27FC236}">
              <a16:creationId xmlns:a16="http://schemas.microsoft.com/office/drawing/2014/main" id="{3074CDD6-75C9-4B12-9B66-5E1E138BF3AB}"/>
            </a:ext>
          </a:extLst>
        </xdr:cNvPr>
        <xdr:cNvSpPr/>
      </xdr:nvSpPr>
      <xdr:spPr>
        <a:xfrm>
          <a:off x="1005840" y="481997"/>
          <a:ext cx="3261359" cy="12532963"/>
        </a:xfrm>
        <a:prstGeom prst="roundRect">
          <a:avLst>
            <a:gd name="adj" fmla="val 31076"/>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17</xdr:col>
      <xdr:colOff>84212</xdr:colOff>
      <xdr:row>8</xdr:row>
      <xdr:rowOff>162277</xdr:rowOff>
    </xdr:from>
    <xdr:to>
      <xdr:col>21</xdr:col>
      <xdr:colOff>498763</xdr:colOff>
      <xdr:row>16</xdr:row>
      <xdr:rowOff>27709</xdr:rowOff>
    </xdr:to>
    <xdr:sp macro="" textlink="">
      <xdr:nvSpPr>
        <xdr:cNvPr id="28" name="Rectangle: Rounded Corners 27">
          <a:extLst>
            <a:ext uri="{FF2B5EF4-FFF2-40B4-BE49-F238E27FC236}">
              <a16:creationId xmlns:a16="http://schemas.microsoft.com/office/drawing/2014/main" id="{E4D10524-C8D1-4CE4-B46E-AAEC11A42098}"/>
            </a:ext>
          </a:extLst>
        </xdr:cNvPr>
        <xdr:cNvSpPr/>
      </xdr:nvSpPr>
      <xdr:spPr>
        <a:xfrm>
          <a:off x="10447412" y="1963368"/>
          <a:ext cx="2852951" cy="1306305"/>
        </a:xfrm>
        <a:prstGeom prst="roundRect">
          <a:avLst>
            <a:gd name="adj" fmla="val 2575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i="0" u="none" strike="noStrike">
              <a:solidFill>
                <a:schemeClr val="lt1"/>
              </a:solidFill>
              <a:effectLst/>
              <a:latin typeface="Comic Sans MS" panose="030F0702030302020204" pitchFamily="66" charset="0"/>
              <a:ea typeface="+mn-ea"/>
              <a:cs typeface="+mn-cs"/>
            </a:rPr>
            <a:t> # Order</a:t>
          </a:r>
          <a:br>
            <a:rPr lang="en-US" sz="1100" b="1" i="0" u="none" strike="noStrike">
              <a:solidFill>
                <a:schemeClr val="lt1"/>
              </a:solidFill>
              <a:effectLst/>
              <a:latin typeface="+mn-lt"/>
              <a:ea typeface="+mn-ea"/>
              <a:cs typeface="+mn-cs"/>
            </a:rPr>
          </a:br>
          <a:r>
            <a:rPr lang="en-US" sz="1800" b="1" i="0" u="none" strike="noStrike">
              <a:solidFill>
                <a:schemeClr val="lt1"/>
              </a:solidFill>
              <a:effectLst/>
              <a:latin typeface="Comic Sans MS" panose="030F0702030302020204" pitchFamily="66" charset="0"/>
              <a:ea typeface="+mn-ea"/>
              <a:cs typeface="+mn-cs"/>
            </a:rPr>
            <a:t> </a:t>
          </a:r>
          <a:br>
            <a:rPr lang="en-US" sz="1800" b="1" i="0" u="none" strike="noStrike">
              <a:solidFill>
                <a:schemeClr val="lt1"/>
              </a:solidFill>
              <a:effectLst/>
              <a:latin typeface="Comic Sans MS" panose="030F0702030302020204" pitchFamily="66" charset="0"/>
              <a:ea typeface="+mn-ea"/>
              <a:cs typeface="+mn-cs"/>
            </a:rPr>
          </a:br>
          <a:r>
            <a:rPr lang="en-US" sz="1800" b="1" i="0" u="none" strike="noStrike">
              <a:solidFill>
                <a:schemeClr val="lt1"/>
              </a:solidFill>
              <a:effectLst/>
              <a:latin typeface="Comic Sans MS" panose="030F0702030302020204" pitchFamily="66" charset="0"/>
              <a:ea typeface="+mn-ea"/>
              <a:cs typeface="+mn-cs"/>
            </a:rPr>
            <a:t>   829262</a:t>
          </a:r>
          <a:r>
            <a:rPr lang="en-US" sz="1800" b="1">
              <a:latin typeface="Comic Sans MS" panose="030F0702030302020204" pitchFamily="66" charset="0"/>
            </a:rPr>
            <a:t> </a:t>
          </a:r>
          <a:endParaRPr lang="en-US" sz="18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30</xdr:col>
      <xdr:colOff>484909</xdr:colOff>
      <xdr:row>9</xdr:row>
      <xdr:rowOff>13854</xdr:rowOff>
    </xdr:from>
    <xdr:to>
      <xdr:col>35</xdr:col>
      <xdr:colOff>346364</xdr:colOff>
      <xdr:row>20</xdr:row>
      <xdr:rowOff>0</xdr:rowOff>
    </xdr:to>
    <xdr:sp macro="" textlink="">
      <xdr:nvSpPr>
        <xdr:cNvPr id="29" name="Rectangle: Rounded Corners 28">
          <a:extLst>
            <a:ext uri="{FF2B5EF4-FFF2-40B4-BE49-F238E27FC236}">
              <a16:creationId xmlns:a16="http://schemas.microsoft.com/office/drawing/2014/main" id="{46ABD1DD-ACAA-4D47-B7C1-4C2800B7D3F5}"/>
            </a:ext>
          </a:extLst>
        </xdr:cNvPr>
        <xdr:cNvSpPr/>
      </xdr:nvSpPr>
      <xdr:spPr>
        <a:xfrm>
          <a:off x="18772909" y="1995054"/>
          <a:ext cx="2909455" cy="1967346"/>
        </a:xfrm>
        <a:prstGeom prst="roundRect">
          <a:avLst>
            <a:gd name="adj" fmla="val 14224"/>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26</xdr:col>
      <xdr:colOff>166255</xdr:colOff>
      <xdr:row>9</xdr:row>
      <xdr:rowOff>27708</xdr:rowOff>
    </xdr:from>
    <xdr:to>
      <xdr:col>30</xdr:col>
      <xdr:colOff>166255</xdr:colOff>
      <xdr:row>16</xdr:row>
      <xdr:rowOff>41563</xdr:rowOff>
    </xdr:to>
    <xdr:sp macro="" textlink="">
      <xdr:nvSpPr>
        <xdr:cNvPr id="30" name="Rectangle: Rounded Corners 29">
          <a:extLst>
            <a:ext uri="{FF2B5EF4-FFF2-40B4-BE49-F238E27FC236}">
              <a16:creationId xmlns:a16="http://schemas.microsoft.com/office/drawing/2014/main" id="{ADD09F8A-AF2D-4CB7-9E3A-6DAE67E633B7}"/>
            </a:ext>
          </a:extLst>
        </xdr:cNvPr>
        <xdr:cNvSpPr/>
      </xdr:nvSpPr>
      <xdr:spPr>
        <a:xfrm>
          <a:off x="16015855" y="2008908"/>
          <a:ext cx="2438400" cy="1274619"/>
        </a:xfrm>
        <a:prstGeom prst="roundRect">
          <a:avLst>
            <a:gd name="adj" fmla="val 22072"/>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a:solidFill>
                <a:schemeClr val="lt1"/>
              </a:solidFill>
              <a:effectLst/>
              <a:latin typeface="Comic Sans MS" panose="030F0702030302020204" pitchFamily="66" charset="0"/>
              <a:ea typeface="+mn-ea"/>
              <a:cs typeface="+mn-cs"/>
            </a:rPr>
            <a:t> First Store</a:t>
          </a:r>
          <a:r>
            <a:rPr lang="en-US" sz="1800" b="1" i="0" baseline="0">
              <a:solidFill>
                <a:schemeClr val="lt1"/>
              </a:solidFill>
              <a:effectLst/>
              <a:latin typeface="Comic Sans MS" panose="030F0702030302020204" pitchFamily="66" charset="0"/>
              <a:ea typeface="+mn-ea"/>
              <a:cs typeface="+mn-cs"/>
            </a:rPr>
            <a:t> </a:t>
          </a:r>
          <a:r>
            <a:rPr lang="en-US" sz="1800" b="1" i="0">
              <a:solidFill>
                <a:schemeClr val="lt1"/>
              </a:solidFill>
              <a:effectLst/>
              <a:latin typeface="Comic Sans MS" panose="030F0702030302020204" pitchFamily="66" charset="0"/>
              <a:ea typeface="+mn-ea"/>
              <a:cs typeface="+mn-cs"/>
            </a:rPr>
            <a:t>Open</a:t>
          </a:r>
        </a:p>
        <a:p>
          <a:pPr algn="ctr"/>
          <a:endParaRPr lang="en-US" sz="1800" b="1" i="0">
            <a:solidFill>
              <a:schemeClr val="lt1"/>
            </a:solidFill>
            <a:effectLst/>
            <a:latin typeface="Comic Sans MS" panose="030F0702030302020204" pitchFamily="66" charset="0"/>
            <a:ea typeface="+mn-ea"/>
            <a:cs typeface="+mn-cs"/>
          </a:endParaRPr>
        </a:p>
        <a:p>
          <a:pPr algn="ctr"/>
          <a:r>
            <a:rPr lang="en-US" sz="1800" b="1" i="0">
              <a:solidFill>
                <a:schemeClr val="lt1"/>
              </a:solidFill>
              <a:effectLst/>
              <a:latin typeface="Comic Sans MS" panose="030F0702030302020204" pitchFamily="66" charset="0"/>
              <a:ea typeface="+mn-ea"/>
              <a:cs typeface="+mn-cs"/>
            </a:rPr>
            <a:t>1992</a:t>
          </a:r>
        </a:p>
      </xdr:txBody>
    </xdr:sp>
    <xdr:clientData/>
  </xdr:twoCellAnchor>
  <xdr:twoCellAnchor>
    <xdr:from>
      <xdr:col>19</xdr:col>
      <xdr:colOff>141511</xdr:colOff>
      <xdr:row>2</xdr:row>
      <xdr:rowOff>0</xdr:rowOff>
    </xdr:from>
    <xdr:to>
      <xdr:col>26</xdr:col>
      <xdr:colOff>599800</xdr:colOff>
      <xdr:row>6</xdr:row>
      <xdr:rowOff>45912</xdr:rowOff>
    </xdr:to>
    <xdr:sp macro="" textlink="">
      <xdr:nvSpPr>
        <xdr:cNvPr id="31" name="Rectangle: Rounded Corners 30">
          <a:extLst>
            <a:ext uri="{FF2B5EF4-FFF2-40B4-BE49-F238E27FC236}">
              <a16:creationId xmlns:a16="http://schemas.microsoft.com/office/drawing/2014/main" id="{0346900E-3023-40F8-B984-EA6257A02DA8}"/>
            </a:ext>
          </a:extLst>
        </xdr:cNvPr>
        <xdr:cNvSpPr/>
      </xdr:nvSpPr>
      <xdr:spPr>
        <a:xfrm>
          <a:off x="11723911" y="720436"/>
          <a:ext cx="4725489" cy="76634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latin typeface="Comic Sans MS" panose="030F0702030302020204" pitchFamily="66" charset="0"/>
            </a:rPr>
            <a:t>Mexico</a:t>
          </a:r>
          <a:r>
            <a:rPr lang="en-US" sz="3600" b="1" baseline="0">
              <a:latin typeface="Comic Sans MS" panose="030F0702030302020204" pitchFamily="66" charset="0"/>
            </a:rPr>
            <a:t> Toy Sales</a:t>
          </a:r>
          <a:endParaRPr lang="en-US" sz="3600" b="1">
            <a:latin typeface="Comic Sans MS" panose="030F0702030302020204" pitchFamily="66" charset="0"/>
          </a:endParaRPr>
        </a:p>
      </xdr:txBody>
    </xdr:sp>
    <xdr:clientData/>
  </xdr:twoCellAnchor>
  <xdr:twoCellAnchor>
    <xdr:from>
      <xdr:col>8</xdr:col>
      <xdr:colOff>433754</xdr:colOff>
      <xdr:row>8</xdr:row>
      <xdr:rowOff>95133</xdr:rowOff>
    </xdr:from>
    <xdr:to>
      <xdr:col>16</xdr:col>
      <xdr:colOff>424543</xdr:colOff>
      <xdr:row>24</xdr:row>
      <xdr:rowOff>54427</xdr:rowOff>
    </xdr:to>
    <xdr:sp macro="" textlink="">
      <xdr:nvSpPr>
        <xdr:cNvPr id="32" name="Rectangle: Rounded Corners 31">
          <a:extLst>
            <a:ext uri="{FF2B5EF4-FFF2-40B4-BE49-F238E27FC236}">
              <a16:creationId xmlns:a16="http://schemas.microsoft.com/office/drawing/2014/main" id="{2E2700D8-618E-4284-AD3E-3473E649C6E9}"/>
            </a:ext>
          </a:extLst>
        </xdr:cNvPr>
        <xdr:cNvSpPr/>
      </xdr:nvSpPr>
      <xdr:spPr>
        <a:xfrm>
          <a:off x="5310554" y="1945704"/>
          <a:ext cx="4867589" cy="2920209"/>
        </a:xfrm>
        <a:prstGeom prst="roundRect">
          <a:avLst>
            <a:gd name="adj" fmla="val 18923"/>
          </a:avLst>
        </a:prstGeom>
        <a:gradFill>
          <a:gsLst>
            <a:gs pos="0">
              <a:srgbClr val="F06813"/>
            </a:gs>
            <a:gs pos="91000">
              <a:srgbClr val="E33B57"/>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26</xdr:col>
      <xdr:colOff>198955</xdr:colOff>
      <xdr:row>16</xdr:row>
      <xdr:rowOff>145757</xdr:rowOff>
    </xdr:from>
    <xdr:to>
      <xdr:col>35</xdr:col>
      <xdr:colOff>332508</xdr:colOff>
      <xdr:row>24</xdr:row>
      <xdr:rowOff>27709</xdr:rowOff>
    </xdr:to>
    <xdr:sp macro="" textlink="">
      <xdr:nvSpPr>
        <xdr:cNvPr id="33" name="Rectangle: Rounded Corners 32">
          <a:extLst>
            <a:ext uri="{FF2B5EF4-FFF2-40B4-BE49-F238E27FC236}">
              <a16:creationId xmlns:a16="http://schemas.microsoft.com/office/drawing/2014/main" id="{209E4C95-802B-4875-A953-0CA68DC43287}"/>
            </a:ext>
          </a:extLst>
        </xdr:cNvPr>
        <xdr:cNvSpPr/>
      </xdr:nvSpPr>
      <xdr:spPr>
        <a:xfrm>
          <a:off x="16048555" y="3387721"/>
          <a:ext cx="5619953" cy="1322824"/>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8</xdr:col>
      <xdr:colOff>235547</xdr:colOff>
      <xdr:row>25</xdr:row>
      <xdr:rowOff>0</xdr:rowOff>
    </xdr:from>
    <xdr:to>
      <xdr:col>19</xdr:col>
      <xdr:colOff>346364</xdr:colOff>
      <xdr:row>42</xdr:row>
      <xdr:rowOff>22659</xdr:rowOff>
    </xdr:to>
    <xdr:sp macro="" textlink="">
      <xdr:nvSpPr>
        <xdr:cNvPr id="35" name="Rectangle: Rounded Corners 34">
          <a:extLst>
            <a:ext uri="{FF2B5EF4-FFF2-40B4-BE49-F238E27FC236}">
              <a16:creationId xmlns:a16="http://schemas.microsoft.com/office/drawing/2014/main" id="{74C7FB80-F624-6DB9-1596-F286EE4798D9}"/>
            </a:ext>
          </a:extLst>
        </xdr:cNvPr>
        <xdr:cNvSpPr/>
      </xdr:nvSpPr>
      <xdr:spPr>
        <a:xfrm>
          <a:off x="5112347" y="4862945"/>
          <a:ext cx="6816417" cy="3084514"/>
        </a:xfrm>
        <a:prstGeom prst="roundRect">
          <a:avLst>
            <a:gd name="adj" fmla="val 16123"/>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19</xdr:col>
      <xdr:colOff>512055</xdr:colOff>
      <xdr:row>23</xdr:row>
      <xdr:rowOff>117800</xdr:rowOff>
    </xdr:from>
    <xdr:to>
      <xdr:col>20</xdr:col>
      <xdr:colOff>457200</xdr:colOff>
      <xdr:row>33</xdr:row>
      <xdr:rowOff>124691</xdr:rowOff>
    </xdr:to>
    <xdr:graphicFrame macro="">
      <xdr:nvGraphicFramePr>
        <xdr:cNvPr id="39" name="Chart 38">
          <a:extLst>
            <a:ext uri="{FF2B5EF4-FFF2-40B4-BE49-F238E27FC236}">
              <a16:creationId xmlns:a16="http://schemas.microsoft.com/office/drawing/2014/main" id="{BABE10C9-AE1E-FF5F-C41C-7FB4BE877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576943</xdr:colOff>
      <xdr:row>11</xdr:row>
      <xdr:rowOff>101321</xdr:rowOff>
    </xdr:from>
    <xdr:to>
      <xdr:col>12</xdr:col>
      <xdr:colOff>436266</xdr:colOff>
      <xdr:row>16</xdr:row>
      <xdr:rowOff>54429</xdr:rowOff>
    </xdr:to>
    <xdr:sp macro="" textlink="">
      <xdr:nvSpPr>
        <xdr:cNvPr id="2" name="TextBox 1">
          <a:extLst>
            <a:ext uri="{FF2B5EF4-FFF2-40B4-BE49-F238E27FC236}">
              <a16:creationId xmlns:a16="http://schemas.microsoft.com/office/drawing/2014/main" id="{B05270D5-A0CF-7C25-004B-F7C5E2BEDA10}"/>
            </a:ext>
          </a:extLst>
        </xdr:cNvPr>
        <xdr:cNvSpPr txBox="1"/>
      </xdr:nvSpPr>
      <xdr:spPr>
        <a:xfrm>
          <a:off x="6063343" y="2507064"/>
          <a:ext cx="1688123" cy="878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Comic Sans MS" panose="030F0702030302020204" pitchFamily="66" charset="0"/>
            </a:rPr>
            <a:t>Location</a:t>
          </a:r>
        </a:p>
        <a:p>
          <a:pPr algn="ctr"/>
          <a:r>
            <a:rPr lang="en-US" sz="2000" b="1">
              <a:solidFill>
                <a:schemeClr val="bg1"/>
              </a:solidFill>
              <a:latin typeface="Comic Sans MS" panose="030F0702030302020204" pitchFamily="66" charset="0"/>
            </a:rPr>
            <a:t>4</a:t>
          </a:r>
        </a:p>
      </xdr:txBody>
    </xdr:sp>
    <xdr:clientData/>
  </xdr:twoCellAnchor>
  <xdr:twoCellAnchor>
    <xdr:from>
      <xdr:col>9</xdr:col>
      <xdr:colOff>568570</xdr:colOff>
      <xdr:row>16</xdr:row>
      <xdr:rowOff>15821</xdr:rowOff>
    </xdr:from>
    <xdr:to>
      <xdr:col>12</xdr:col>
      <xdr:colOff>427893</xdr:colOff>
      <xdr:row>20</xdr:row>
      <xdr:rowOff>108857</xdr:rowOff>
    </xdr:to>
    <xdr:sp macro="" textlink="">
      <xdr:nvSpPr>
        <xdr:cNvPr id="4" name="TextBox 3">
          <a:extLst>
            <a:ext uri="{FF2B5EF4-FFF2-40B4-BE49-F238E27FC236}">
              <a16:creationId xmlns:a16="http://schemas.microsoft.com/office/drawing/2014/main" id="{EAC823C5-C04A-450C-AB8B-A711880C1707}"/>
            </a:ext>
          </a:extLst>
        </xdr:cNvPr>
        <xdr:cNvSpPr txBox="1"/>
      </xdr:nvSpPr>
      <xdr:spPr>
        <a:xfrm>
          <a:off x="6054970" y="3346850"/>
          <a:ext cx="1688123" cy="833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Comic Sans MS" panose="030F0702030302020204" pitchFamily="66" charset="0"/>
            </a:rPr>
            <a:t>Branches</a:t>
          </a:r>
          <a:br>
            <a:rPr lang="en-US" sz="2000" b="1">
              <a:solidFill>
                <a:schemeClr val="bg1"/>
              </a:solidFill>
              <a:latin typeface="Comic Sans MS" panose="030F0702030302020204" pitchFamily="66" charset="0"/>
            </a:rPr>
          </a:br>
          <a:r>
            <a:rPr lang="en-US" sz="2000" b="1">
              <a:solidFill>
                <a:schemeClr val="bg1"/>
              </a:solidFill>
              <a:latin typeface="Comic Sans MS" panose="030F0702030302020204" pitchFamily="66" charset="0"/>
            </a:rPr>
            <a:t>50</a:t>
          </a:r>
        </a:p>
      </xdr:txBody>
    </xdr:sp>
    <xdr:clientData/>
  </xdr:twoCellAnchor>
  <xdr:twoCellAnchor>
    <xdr:from>
      <xdr:col>13</xdr:col>
      <xdr:colOff>228599</xdr:colOff>
      <xdr:row>11</xdr:row>
      <xdr:rowOff>94539</xdr:rowOff>
    </xdr:from>
    <xdr:to>
      <xdr:col>16</xdr:col>
      <xdr:colOff>505770</xdr:colOff>
      <xdr:row>15</xdr:row>
      <xdr:rowOff>163286</xdr:rowOff>
    </xdr:to>
    <xdr:sp macro="" textlink="">
      <xdr:nvSpPr>
        <xdr:cNvPr id="5" name="TextBox 4">
          <a:extLst>
            <a:ext uri="{FF2B5EF4-FFF2-40B4-BE49-F238E27FC236}">
              <a16:creationId xmlns:a16="http://schemas.microsoft.com/office/drawing/2014/main" id="{A79EEB46-3CB0-4662-90E9-B80A91EE9DA0}"/>
            </a:ext>
          </a:extLst>
        </xdr:cNvPr>
        <xdr:cNvSpPr txBox="1"/>
      </xdr:nvSpPr>
      <xdr:spPr>
        <a:xfrm>
          <a:off x="8153399" y="2500282"/>
          <a:ext cx="2105971" cy="808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Comic Sans MS" panose="030F0702030302020204" pitchFamily="66" charset="0"/>
            </a:rPr>
            <a:t>Covered Cites</a:t>
          </a:r>
          <a:br>
            <a:rPr lang="en-US" sz="2000" b="1">
              <a:solidFill>
                <a:schemeClr val="bg1"/>
              </a:solidFill>
              <a:latin typeface="Comic Sans MS" panose="030F0702030302020204" pitchFamily="66" charset="0"/>
            </a:rPr>
          </a:br>
          <a:r>
            <a:rPr lang="en-US" sz="2000" b="1">
              <a:solidFill>
                <a:schemeClr val="bg1"/>
              </a:solidFill>
              <a:latin typeface="Comic Sans MS" panose="030F0702030302020204" pitchFamily="66" charset="0"/>
            </a:rPr>
            <a:t>29</a:t>
          </a:r>
          <a:r>
            <a:rPr lang="en-US" sz="2000" b="1" baseline="0">
              <a:solidFill>
                <a:schemeClr val="bg1"/>
              </a:solidFill>
              <a:latin typeface="Comic Sans MS" panose="030F0702030302020204" pitchFamily="66" charset="0"/>
            </a:rPr>
            <a:t> </a:t>
          </a:r>
          <a:endParaRPr lang="en-US" sz="2000" b="1">
            <a:solidFill>
              <a:schemeClr val="bg1"/>
            </a:solidFill>
            <a:latin typeface="Comic Sans MS" panose="030F0702030302020204" pitchFamily="66" charset="0"/>
          </a:endParaRPr>
        </a:p>
      </xdr:txBody>
    </xdr:sp>
    <xdr:clientData/>
  </xdr:twoCellAnchor>
  <xdr:twoCellAnchor>
    <xdr:from>
      <xdr:col>13</xdr:col>
      <xdr:colOff>448831</xdr:colOff>
      <xdr:row>16</xdr:row>
      <xdr:rowOff>105422</xdr:rowOff>
    </xdr:from>
    <xdr:to>
      <xdr:col>16</xdr:col>
      <xdr:colOff>308154</xdr:colOff>
      <xdr:row>21</xdr:row>
      <xdr:rowOff>97972</xdr:rowOff>
    </xdr:to>
    <xdr:sp macro="" textlink="">
      <xdr:nvSpPr>
        <xdr:cNvPr id="6" name="TextBox 5">
          <a:extLst>
            <a:ext uri="{FF2B5EF4-FFF2-40B4-BE49-F238E27FC236}">
              <a16:creationId xmlns:a16="http://schemas.microsoft.com/office/drawing/2014/main" id="{41903DFE-5406-4F70-B042-745AA732546B}"/>
            </a:ext>
          </a:extLst>
        </xdr:cNvPr>
        <xdr:cNvSpPr txBox="1"/>
      </xdr:nvSpPr>
      <xdr:spPr>
        <a:xfrm>
          <a:off x="8373631" y="3436451"/>
          <a:ext cx="1688123" cy="917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Comic Sans MS" panose="030F0702030302020204" pitchFamily="66" charset="0"/>
            </a:rPr>
            <a:t>Product</a:t>
          </a:r>
          <a:r>
            <a:rPr lang="en-US" sz="2000" b="1" baseline="0">
              <a:solidFill>
                <a:schemeClr val="bg1"/>
              </a:solidFill>
              <a:latin typeface="Comic Sans MS" panose="030F0702030302020204" pitchFamily="66" charset="0"/>
            </a:rPr>
            <a:t> </a:t>
          </a:r>
          <a:br>
            <a:rPr lang="en-US" sz="2000" b="1" baseline="0">
              <a:solidFill>
                <a:schemeClr val="bg1"/>
              </a:solidFill>
              <a:latin typeface="Comic Sans MS" panose="030F0702030302020204" pitchFamily="66" charset="0"/>
            </a:rPr>
          </a:br>
          <a:r>
            <a:rPr lang="en-US" sz="2000" b="1" baseline="0">
              <a:solidFill>
                <a:schemeClr val="bg1"/>
              </a:solidFill>
              <a:latin typeface="Comic Sans MS" panose="030F0702030302020204" pitchFamily="66" charset="0"/>
            </a:rPr>
            <a:t>35</a:t>
          </a:r>
          <a:endParaRPr lang="en-US" sz="2000" b="1">
            <a:solidFill>
              <a:schemeClr val="bg1"/>
            </a:solidFill>
            <a:latin typeface="Comic Sans MS" panose="030F0702030302020204" pitchFamily="66" charset="0"/>
          </a:endParaRPr>
        </a:p>
      </xdr:txBody>
    </xdr:sp>
    <xdr:clientData/>
  </xdr:twoCellAnchor>
  <xdr:twoCellAnchor editAs="oneCell">
    <xdr:from>
      <xdr:col>2</xdr:col>
      <xdr:colOff>167898</xdr:colOff>
      <xdr:row>16</xdr:row>
      <xdr:rowOff>116236</xdr:rowOff>
    </xdr:from>
    <xdr:to>
      <xdr:col>6</xdr:col>
      <xdr:colOff>154982</xdr:colOff>
      <xdr:row>64</xdr:row>
      <xdr:rowOff>25829</xdr:rowOff>
    </xdr:to>
    <mc:AlternateContent xmlns:mc="http://schemas.openxmlformats.org/markup-compatibility/2006" xmlns:a14="http://schemas.microsoft.com/office/drawing/2010/main">
      <mc:Choice Requires="a14">
        <xdr:graphicFrame macro="">
          <xdr:nvGraphicFramePr>
            <xdr:cNvPr id="3" name="Product_Category 2">
              <a:extLst>
                <a:ext uri="{FF2B5EF4-FFF2-40B4-BE49-F238E27FC236}">
                  <a16:creationId xmlns:a16="http://schemas.microsoft.com/office/drawing/2014/main" id="{92C3B04A-F11E-411F-8CF5-A0EA6244E97F}"/>
                </a:ext>
              </a:extLst>
            </xdr:cNvPr>
            <xdr:cNvGraphicFramePr/>
          </xdr:nvGraphicFramePr>
          <xdr:xfrm>
            <a:off x="0" y="0"/>
            <a:ext cx="0" cy="0"/>
          </xdr:xfrm>
          <a:graphic>
            <a:graphicData uri="http://schemas.microsoft.com/office/drawing/2010/slicer">
              <sle:slicer xmlns:sle="http://schemas.microsoft.com/office/drawing/2010/slicer" name="Product_Category 2"/>
            </a:graphicData>
          </a:graphic>
        </xdr:graphicFrame>
      </mc:Choice>
      <mc:Fallback xmlns="">
        <xdr:sp macro="" textlink="">
          <xdr:nvSpPr>
            <xdr:cNvPr id="0" name=""/>
            <xdr:cNvSpPr>
              <a:spLocks noTextEdit="1"/>
            </xdr:cNvSpPr>
          </xdr:nvSpPr>
          <xdr:spPr>
            <a:xfrm>
              <a:off x="1387098" y="3358200"/>
              <a:ext cx="2425484" cy="8554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484909</xdr:colOff>
      <xdr:row>14</xdr:row>
      <xdr:rowOff>152400</xdr:rowOff>
    </xdr:from>
    <xdr:to>
      <xdr:col>6</xdr:col>
      <xdr:colOff>396240</xdr:colOff>
      <xdr:row>65</xdr:row>
      <xdr:rowOff>30480</xdr:rowOff>
    </xdr:to>
    <xdr:grpSp>
      <xdr:nvGrpSpPr>
        <xdr:cNvPr id="24" name="Group 23">
          <a:extLst>
            <a:ext uri="{FF2B5EF4-FFF2-40B4-BE49-F238E27FC236}">
              <a16:creationId xmlns:a16="http://schemas.microsoft.com/office/drawing/2014/main" id="{D42E80E5-81C0-298F-6359-E8ACD8D08155}"/>
            </a:ext>
          </a:extLst>
        </xdr:cNvPr>
        <xdr:cNvGrpSpPr/>
      </xdr:nvGrpSpPr>
      <xdr:grpSpPr>
        <a:xfrm>
          <a:off x="1099425" y="2733368"/>
          <a:ext cx="2983912" cy="9280177"/>
          <a:chOff x="1127760" y="3078480"/>
          <a:chExt cx="2926080" cy="9204960"/>
        </a:xfrm>
      </xdr:grpSpPr>
      <xdr:sp macro="" textlink="">
        <xdr:nvSpPr>
          <xdr:cNvPr id="13" name="Rectangle: Rounded Corners 12">
            <a:extLst>
              <a:ext uri="{FF2B5EF4-FFF2-40B4-BE49-F238E27FC236}">
                <a16:creationId xmlns:a16="http://schemas.microsoft.com/office/drawing/2014/main" id="{9E42EE66-F3C0-4BC7-92C8-596879EE2BEE}"/>
              </a:ext>
            </a:extLst>
          </xdr:cNvPr>
          <xdr:cNvSpPr/>
        </xdr:nvSpPr>
        <xdr:spPr>
          <a:xfrm rot="5400000">
            <a:off x="-3230880" y="7528560"/>
            <a:ext cx="9113520" cy="396240"/>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17" name="Rectangle: Rounded Corners 16">
            <a:extLst>
              <a:ext uri="{FF2B5EF4-FFF2-40B4-BE49-F238E27FC236}">
                <a16:creationId xmlns:a16="http://schemas.microsoft.com/office/drawing/2014/main" id="{A49AF682-5C6E-4D75-9400-003FA9E2E070}"/>
              </a:ext>
            </a:extLst>
          </xdr:cNvPr>
          <xdr:cNvSpPr/>
        </xdr:nvSpPr>
        <xdr:spPr>
          <a:xfrm rot="5400000">
            <a:off x="-701040" y="7437120"/>
            <a:ext cx="9113520" cy="396240"/>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18" name="Rectangle: Rounded Corners 17">
            <a:extLst>
              <a:ext uri="{FF2B5EF4-FFF2-40B4-BE49-F238E27FC236}">
                <a16:creationId xmlns:a16="http://schemas.microsoft.com/office/drawing/2014/main" id="{D023B099-B5B5-4969-A979-2CD25BF6632B}"/>
              </a:ext>
            </a:extLst>
          </xdr:cNvPr>
          <xdr:cNvSpPr/>
        </xdr:nvSpPr>
        <xdr:spPr>
          <a:xfrm>
            <a:off x="1432560" y="3381113"/>
            <a:ext cx="2355861" cy="154567"/>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19" name="Rectangle: Rounded Corners 18">
            <a:extLst>
              <a:ext uri="{FF2B5EF4-FFF2-40B4-BE49-F238E27FC236}">
                <a16:creationId xmlns:a16="http://schemas.microsoft.com/office/drawing/2014/main" id="{ED29A0C2-954C-4F1D-A4AF-2AF2D4AB3FCE}"/>
              </a:ext>
            </a:extLst>
          </xdr:cNvPr>
          <xdr:cNvSpPr/>
        </xdr:nvSpPr>
        <xdr:spPr>
          <a:xfrm>
            <a:off x="1463040" y="5087993"/>
            <a:ext cx="2355861" cy="154567"/>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20" name="Rectangle: Rounded Corners 19">
            <a:extLst>
              <a:ext uri="{FF2B5EF4-FFF2-40B4-BE49-F238E27FC236}">
                <a16:creationId xmlns:a16="http://schemas.microsoft.com/office/drawing/2014/main" id="{232A55C1-836F-4E42-8021-A13AD08475AF}"/>
              </a:ext>
            </a:extLst>
          </xdr:cNvPr>
          <xdr:cNvSpPr/>
        </xdr:nvSpPr>
        <xdr:spPr>
          <a:xfrm>
            <a:off x="1158240" y="6764393"/>
            <a:ext cx="2773680" cy="154567"/>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21" name="Rectangle: Rounded Corners 20">
            <a:extLst>
              <a:ext uri="{FF2B5EF4-FFF2-40B4-BE49-F238E27FC236}">
                <a16:creationId xmlns:a16="http://schemas.microsoft.com/office/drawing/2014/main" id="{08B58FC4-82C8-4CE4-8654-019D1D8024B5}"/>
              </a:ext>
            </a:extLst>
          </xdr:cNvPr>
          <xdr:cNvSpPr/>
        </xdr:nvSpPr>
        <xdr:spPr>
          <a:xfrm>
            <a:off x="1158240" y="8438024"/>
            <a:ext cx="2773680" cy="151796"/>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22" name="Rectangle: Rounded Corners 21">
            <a:extLst>
              <a:ext uri="{FF2B5EF4-FFF2-40B4-BE49-F238E27FC236}">
                <a16:creationId xmlns:a16="http://schemas.microsoft.com/office/drawing/2014/main" id="{FEFEB146-C755-4A1C-8CCF-90A5FFA44B4E}"/>
              </a:ext>
            </a:extLst>
          </xdr:cNvPr>
          <xdr:cNvSpPr/>
        </xdr:nvSpPr>
        <xdr:spPr>
          <a:xfrm>
            <a:off x="1188720" y="10201617"/>
            <a:ext cx="2773680" cy="154567"/>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23" name="Rectangle: Rounded Corners 22">
            <a:extLst>
              <a:ext uri="{FF2B5EF4-FFF2-40B4-BE49-F238E27FC236}">
                <a16:creationId xmlns:a16="http://schemas.microsoft.com/office/drawing/2014/main" id="{1BF0914B-8F1F-4E92-A398-5CB4CAC63A83}"/>
              </a:ext>
            </a:extLst>
          </xdr:cNvPr>
          <xdr:cNvSpPr/>
        </xdr:nvSpPr>
        <xdr:spPr>
          <a:xfrm>
            <a:off x="1158240" y="11793593"/>
            <a:ext cx="2773680" cy="428887"/>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pSp>
    <xdr:clientData/>
  </xdr:twoCellAnchor>
  <xdr:twoCellAnchor editAs="oneCell">
    <xdr:from>
      <xdr:col>2</xdr:col>
      <xdr:colOff>43544</xdr:colOff>
      <xdr:row>15</xdr:row>
      <xdr:rowOff>97972</xdr:rowOff>
    </xdr:from>
    <xdr:to>
      <xdr:col>6</xdr:col>
      <xdr:colOff>555172</xdr:colOff>
      <xdr:row>18</xdr:row>
      <xdr:rowOff>163287</xdr:rowOff>
    </xdr:to>
    <mc:AlternateContent xmlns:mc="http://schemas.openxmlformats.org/markup-compatibility/2006" xmlns:a14="http://schemas.microsoft.com/office/drawing/2010/main">
      <mc:Choice Requires="a14">
        <xdr:graphicFrame macro="">
          <xdr:nvGraphicFramePr>
            <xdr:cNvPr id="25" name="Year 1">
              <a:extLst>
                <a:ext uri="{FF2B5EF4-FFF2-40B4-BE49-F238E27FC236}">
                  <a16:creationId xmlns:a16="http://schemas.microsoft.com/office/drawing/2014/main" id="{0DD6E641-22AF-40EC-B3DF-CC2F769D024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2744" y="3159827"/>
              <a:ext cx="2950028" cy="605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555170</xdr:colOff>
      <xdr:row>14</xdr:row>
      <xdr:rowOff>152402</xdr:rowOff>
    </xdr:from>
    <xdr:to>
      <xdr:col>6</xdr:col>
      <xdr:colOff>598714</xdr:colOff>
      <xdr:row>19</xdr:row>
      <xdr:rowOff>87087</xdr:rowOff>
    </xdr:to>
    <xdr:grpSp>
      <xdr:nvGrpSpPr>
        <xdr:cNvPr id="40" name="Group 39">
          <a:extLst>
            <a:ext uri="{FF2B5EF4-FFF2-40B4-BE49-F238E27FC236}">
              <a16:creationId xmlns:a16="http://schemas.microsoft.com/office/drawing/2014/main" id="{4913977D-B721-EF37-712B-B6EA026BA8A2}"/>
            </a:ext>
          </a:extLst>
        </xdr:cNvPr>
        <xdr:cNvGrpSpPr/>
      </xdr:nvGrpSpPr>
      <xdr:grpSpPr>
        <a:xfrm>
          <a:off x="1169686" y="2733370"/>
          <a:ext cx="3116125" cy="856459"/>
          <a:chOff x="1066799" y="3113316"/>
          <a:chExt cx="3091544" cy="859971"/>
        </a:xfrm>
      </xdr:grpSpPr>
      <xdr:sp macro="" textlink="">
        <xdr:nvSpPr>
          <xdr:cNvPr id="26" name="Rectangle: Rounded Corners 25">
            <a:extLst>
              <a:ext uri="{FF2B5EF4-FFF2-40B4-BE49-F238E27FC236}">
                <a16:creationId xmlns:a16="http://schemas.microsoft.com/office/drawing/2014/main" id="{CD98E4FC-7142-4942-B975-C573E0D1E60B}"/>
              </a:ext>
            </a:extLst>
          </xdr:cNvPr>
          <xdr:cNvSpPr/>
        </xdr:nvSpPr>
        <xdr:spPr>
          <a:xfrm rot="5400000">
            <a:off x="2509156" y="1681845"/>
            <a:ext cx="217714" cy="3080656"/>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27" name="Rectangle: Rounded Corners 26">
            <a:extLst>
              <a:ext uri="{FF2B5EF4-FFF2-40B4-BE49-F238E27FC236}">
                <a16:creationId xmlns:a16="http://schemas.microsoft.com/office/drawing/2014/main" id="{D059824F-5A37-4EE3-BDAB-CAFA7B96BC4B}"/>
              </a:ext>
            </a:extLst>
          </xdr:cNvPr>
          <xdr:cNvSpPr/>
        </xdr:nvSpPr>
        <xdr:spPr>
          <a:xfrm rot="5400000">
            <a:off x="2498270" y="2324102"/>
            <a:ext cx="217714" cy="3080656"/>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34" name="Rectangle: Rounded Corners 33">
            <a:extLst>
              <a:ext uri="{FF2B5EF4-FFF2-40B4-BE49-F238E27FC236}">
                <a16:creationId xmlns:a16="http://schemas.microsoft.com/office/drawing/2014/main" id="{3514A2BE-F03C-472C-BFA2-592836C02D2E}"/>
              </a:ext>
            </a:extLst>
          </xdr:cNvPr>
          <xdr:cNvSpPr/>
        </xdr:nvSpPr>
        <xdr:spPr>
          <a:xfrm>
            <a:off x="3962400" y="3314702"/>
            <a:ext cx="195943" cy="484412"/>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36" name="Rectangle: Rounded Corners 35">
            <a:extLst>
              <a:ext uri="{FF2B5EF4-FFF2-40B4-BE49-F238E27FC236}">
                <a16:creationId xmlns:a16="http://schemas.microsoft.com/office/drawing/2014/main" id="{B598948B-6DF7-4928-BA58-0D485FC5FE59}"/>
              </a:ext>
            </a:extLst>
          </xdr:cNvPr>
          <xdr:cNvSpPr/>
        </xdr:nvSpPr>
        <xdr:spPr>
          <a:xfrm>
            <a:off x="1077686" y="3282045"/>
            <a:ext cx="195943" cy="484412"/>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37" name="Rectangle: Rounded Corners 36">
            <a:extLst>
              <a:ext uri="{FF2B5EF4-FFF2-40B4-BE49-F238E27FC236}">
                <a16:creationId xmlns:a16="http://schemas.microsoft.com/office/drawing/2014/main" id="{42568C02-3A3B-4C66-8801-C44D85542492}"/>
              </a:ext>
            </a:extLst>
          </xdr:cNvPr>
          <xdr:cNvSpPr/>
        </xdr:nvSpPr>
        <xdr:spPr>
          <a:xfrm>
            <a:off x="2481944" y="3282045"/>
            <a:ext cx="195943" cy="484412"/>
          </a:xfrm>
          <a:prstGeom prst="roundRect">
            <a:avLst>
              <a:gd name="adj" fmla="val 2777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pSp>
    <xdr:clientData/>
  </xdr:twoCellAnchor>
  <xdr:twoCellAnchor editAs="oneCell">
    <xdr:from>
      <xdr:col>9</xdr:col>
      <xdr:colOff>61412</xdr:colOff>
      <xdr:row>11</xdr:row>
      <xdr:rowOff>65313</xdr:rowOff>
    </xdr:from>
    <xdr:to>
      <xdr:col>10</xdr:col>
      <xdr:colOff>106887</xdr:colOff>
      <xdr:row>14</xdr:row>
      <xdr:rowOff>97970</xdr:rowOff>
    </xdr:to>
    <xdr:pic>
      <xdr:nvPicPr>
        <xdr:cNvPr id="49" name="Picture 48">
          <a:extLst>
            <a:ext uri="{FF2B5EF4-FFF2-40B4-BE49-F238E27FC236}">
              <a16:creationId xmlns:a16="http://schemas.microsoft.com/office/drawing/2014/main" id="{E854A71C-6406-1ECC-8B61-2455CD131A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flipH="1" flipV="1">
          <a:off x="5547812" y="2471056"/>
          <a:ext cx="655075" cy="587829"/>
        </a:xfrm>
        <a:prstGeom prst="rect">
          <a:avLst/>
        </a:prstGeom>
      </xdr:spPr>
    </xdr:pic>
    <xdr:clientData/>
  </xdr:twoCellAnchor>
  <xdr:twoCellAnchor editAs="oneCell">
    <xdr:from>
      <xdr:col>9</xdr:col>
      <xdr:colOff>38873</xdr:colOff>
      <xdr:row>16</xdr:row>
      <xdr:rowOff>-1</xdr:rowOff>
    </xdr:from>
    <xdr:to>
      <xdr:col>10</xdr:col>
      <xdr:colOff>84522</xdr:colOff>
      <xdr:row>19</xdr:row>
      <xdr:rowOff>130628</xdr:rowOff>
    </xdr:to>
    <xdr:pic>
      <xdr:nvPicPr>
        <xdr:cNvPr id="61" name="Picture 60">
          <a:extLst>
            <a:ext uri="{FF2B5EF4-FFF2-40B4-BE49-F238E27FC236}">
              <a16:creationId xmlns:a16="http://schemas.microsoft.com/office/drawing/2014/main" id="{F5E204E5-1551-424E-745C-195D3E5BAA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H="1" flipV="1">
          <a:off x="5525273" y="3331028"/>
          <a:ext cx="655249" cy="685800"/>
        </a:xfrm>
        <a:prstGeom prst="rect">
          <a:avLst/>
        </a:prstGeom>
      </xdr:spPr>
    </xdr:pic>
    <xdr:clientData/>
  </xdr:twoCellAnchor>
  <xdr:twoCellAnchor editAs="oneCell">
    <xdr:from>
      <xdr:col>17</xdr:col>
      <xdr:colOff>107947</xdr:colOff>
      <xdr:row>10</xdr:row>
      <xdr:rowOff>121722</xdr:rowOff>
    </xdr:from>
    <xdr:to>
      <xdr:col>18</xdr:col>
      <xdr:colOff>153423</xdr:colOff>
      <xdr:row>14</xdr:row>
      <xdr:rowOff>96980</xdr:rowOff>
    </xdr:to>
    <xdr:pic>
      <xdr:nvPicPr>
        <xdr:cNvPr id="65" name="Picture 64">
          <a:extLst>
            <a:ext uri="{FF2B5EF4-FFF2-40B4-BE49-F238E27FC236}">
              <a16:creationId xmlns:a16="http://schemas.microsoft.com/office/drawing/2014/main" id="{96F0DBC7-3F72-AEC9-128F-848126C6696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flipH="1" flipV="1">
          <a:off x="10471147" y="2283031"/>
          <a:ext cx="655076" cy="695695"/>
        </a:xfrm>
        <a:prstGeom prst="rect">
          <a:avLst/>
        </a:prstGeom>
      </xdr:spPr>
    </xdr:pic>
    <xdr:clientData/>
  </xdr:twoCellAnchor>
  <xdr:twoCellAnchor editAs="oneCell">
    <xdr:from>
      <xdr:col>12</xdr:col>
      <xdr:colOff>366384</xdr:colOff>
      <xdr:row>11</xdr:row>
      <xdr:rowOff>119742</xdr:rowOff>
    </xdr:from>
    <xdr:to>
      <xdr:col>13</xdr:col>
      <xdr:colOff>411859</xdr:colOff>
      <xdr:row>14</xdr:row>
      <xdr:rowOff>140142</xdr:rowOff>
    </xdr:to>
    <xdr:pic>
      <xdr:nvPicPr>
        <xdr:cNvPr id="69" name="Picture 68">
          <a:extLst>
            <a:ext uri="{FF2B5EF4-FFF2-40B4-BE49-F238E27FC236}">
              <a16:creationId xmlns:a16="http://schemas.microsoft.com/office/drawing/2014/main" id="{1CAC88FA-42E9-B880-C8C0-E29C86AC29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0800000" flipH="1" flipV="1">
          <a:off x="7681584" y="2525485"/>
          <a:ext cx="655075" cy="575572"/>
        </a:xfrm>
        <a:prstGeom prst="rect">
          <a:avLst/>
        </a:prstGeom>
      </xdr:spPr>
    </xdr:pic>
    <xdr:clientData/>
  </xdr:twoCellAnchor>
  <xdr:twoCellAnchor editAs="oneCell">
    <xdr:from>
      <xdr:col>12</xdr:col>
      <xdr:colOff>465292</xdr:colOff>
      <xdr:row>16</xdr:row>
      <xdr:rowOff>45145</xdr:rowOff>
    </xdr:from>
    <xdr:to>
      <xdr:col>13</xdr:col>
      <xdr:colOff>441918</xdr:colOff>
      <xdr:row>19</xdr:row>
      <xdr:rowOff>76200</xdr:rowOff>
    </xdr:to>
    <xdr:pic>
      <xdr:nvPicPr>
        <xdr:cNvPr id="85" name="Picture 84">
          <a:extLst>
            <a:ext uri="{FF2B5EF4-FFF2-40B4-BE49-F238E27FC236}">
              <a16:creationId xmlns:a16="http://schemas.microsoft.com/office/drawing/2014/main" id="{384AAB9A-BB7D-CC6A-6CBD-B065A4FB1A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H="1" flipV="1">
          <a:off x="7780492" y="3376174"/>
          <a:ext cx="586226" cy="586226"/>
        </a:xfrm>
        <a:prstGeom prst="rect">
          <a:avLst/>
        </a:prstGeom>
      </xdr:spPr>
    </xdr:pic>
    <xdr:clientData/>
  </xdr:twoCellAnchor>
  <xdr:twoCellAnchor>
    <xdr:from>
      <xdr:col>3</xdr:col>
      <xdr:colOff>163287</xdr:colOff>
      <xdr:row>2</xdr:row>
      <xdr:rowOff>106019</xdr:rowOff>
    </xdr:from>
    <xdr:to>
      <xdr:col>5</xdr:col>
      <xdr:colOff>108857</xdr:colOff>
      <xdr:row>8</xdr:row>
      <xdr:rowOff>54429</xdr:rowOff>
    </xdr:to>
    <xdr:sp macro="" textlink="">
      <xdr:nvSpPr>
        <xdr:cNvPr id="90" name="Rectangle: Rounded Corners 89">
          <a:extLst>
            <a:ext uri="{FF2B5EF4-FFF2-40B4-BE49-F238E27FC236}">
              <a16:creationId xmlns:a16="http://schemas.microsoft.com/office/drawing/2014/main" id="{8C727D03-701B-4FFD-911D-042334DFADF8}"/>
            </a:ext>
          </a:extLst>
        </xdr:cNvPr>
        <xdr:cNvSpPr/>
      </xdr:nvSpPr>
      <xdr:spPr>
        <a:xfrm>
          <a:off x="1992087" y="846248"/>
          <a:ext cx="1164770" cy="1058752"/>
        </a:xfrm>
        <a:prstGeom prst="roundRect">
          <a:avLst>
            <a:gd name="adj" fmla="val 50000"/>
          </a:avLst>
        </a:prstGeom>
        <a:gradFill>
          <a:gsLst>
            <a:gs pos="0">
              <a:srgbClr val="F06813"/>
            </a:gs>
            <a:gs pos="91000">
              <a:srgbClr val="E33B57"/>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i="0" u="none" strike="noStrike">
            <a:solidFill>
              <a:schemeClr val="lt1"/>
            </a:solidFill>
            <a:effectLst/>
            <a:latin typeface="Comic Sans MS" panose="030F0702030302020204" pitchFamily="66" charset="0"/>
            <a:ea typeface="+mn-ea"/>
            <a:cs typeface="+mn-cs"/>
          </a:endParaRPr>
        </a:p>
      </xdr:txBody>
    </xdr:sp>
    <xdr:clientData/>
  </xdr:twoCellAnchor>
  <xdr:twoCellAnchor editAs="oneCell">
    <xdr:from>
      <xdr:col>3</xdr:col>
      <xdr:colOff>293699</xdr:colOff>
      <xdr:row>1</xdr:row>
      <xdr:rowOff>35201</xdr:rowOff>
    </xdr:from>
    <xdr:to>
      <xdr:col>5</xdr:col>
      <xdr:colOff>10887</xdr:colOff>
      <xdr:row>6</xdr:row>
      <xdr:rowOff>43540</xdr:rowOff>
    </xdr:to>
    <xdr:pic>
      <xdr:nvPicPr>
        <xdr:cNvPr id="57" name="Picture 56">
          <a:extLst>
            <a:ext uri="{FF2B5EF4-FFF2-40B4-BE49-F238E27FC236}">
              <a16:creationId xmlns:a16="http://schemas.microsoft.com/office/drawing/2014/main" id="{2111979C-B0D3-28B9-3786-8DA9201607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0800000" flipH="1" flipV="1">
          <a:off x="2122499" y="590372"/>
          <a:ext cx="936388" cy="933625"/>
        </a:xfrm>
        <a:prstGeom prst="rect">
          <a:avLst/>
        </a:prstGeom>
      </xdr:spPr>
    </xdr:pic>
    <xdr:clientData/>
  </xdr:twoCellAnchor>
  <xdr:twoCellAnchor editAs="oneCell">
    <xdr:from>
      <xdr:col>2</xdr:col>
      <xdr:colOff>334304</xdr:colOff>
      <xdr:row>1</xdr:row>
      <xdr:rowOff>97970</xdr:rowOff>
    </xdr:from>
    <xdr:to>
      <xdr:col>3</xdr:col>
      <xdr:colOff>489859</xdr:colOff>
      <xdr:row>5</xdr:row>
      <xdr:rowOff>65313</xdr:rowOff>
    </xdr:to>
    <xdr:pic>
      <xdr:nvPicPr>
        <xdr:cNvPr id="55" name="Picture 54">
          <a:extLst>
            <a:ext uri="{FF2B5EF4-FFF2-40B4-BE49-F238E27FC236}">
              <a16:creationId xmlns:a16="http://schemas.microsoft.com/office/drawing/2014/main" id="{D738FA76-B4F8-C27D-F1C7-BFD2850DBFF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0800000" flipH="1" flipV="1">
          <a:off x="1553504" y="653141"/>
          <a:ext cx="765155" cy="707572"/>
        </a:xfrm>
        <a:prstGeom prst="rect">
          <a:avLst/>
        </a:prstGeom>
      </xdr:spPr>
    </xdr:pic>
    <xdr:clientData/>
  </xdr:twoCellAnchor>
  <xdr:twoCellAnchor editAs="oneCell">
    <xdr:from>
      <xdr:col>4</xdr:col>
      <xdr:colOff>116184</xdr:colOff>
      <xdr:row>6</xdr:row>
      <xdr:rowOff>19001</xdr:rowOff>
    </xdr:from>
    <xdr:to>
      <xdr:col>5</xdr:col>
      <xdr:colOff>161660</xdr:colOff>
      <xdr:row>9</xdr:row>
      <xdr:rowOff>118904</xdr:rowOff>
    </xdr:to>
    <xdr:pic>
      <xdr:nvPicPr>
        <xdr:cNvPr id="87" name="Picture 86">
          <a:extLst>
            <a:ext uri="{FF2B5EF4-FFF2-40B4-BE49-F238E27FC236}">
              <a16:creationId xmlns:a16="http://schemas.microsoft.com/office/drawing/2014/main" id="{AA04BC8E-BC5C-A5DA-04A0-AD271B6BE0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0800000" flipH="1" flipV="1">
          <a:off x="2554584" y="1499458"/>
          <a:ext cx="655076" cy="655076"/>
        </a:xfrm>
        <a:prstGeom prst="rect">
          <a:avLst/>
        </a:prstGeom>
      </xdr:spPr>
    </xdr:pic>
    <xdr:clientData/>
  </xdr:twoCellAnchor>
  <xdr:twoCellAnchor>
    <xdr:from>
      <xdr:col>8</xdr:col>
      <xdr:colOff>250371</xdr:colOff>
      <xdr:row>26</xdr:row>
      <xdr:rowOff>32656</xdr:rowOff>
    </xdr:from>
    <xdr:to>
      <xdr:col>19</xdr:col>
      <xdr:colOff>387927</xdr:colOff>
      <xdr:row>42</xdr:row>
      <xdr:rowOff>76200</xdr:rowOff>
    </xdr:to>
    <xdr:graphicFrame macro="">
      <xdr:nvGraphicFramePr>
        <xdr:cNvPr id="91" name="Chart 90">
          <a:extLst>
            <a:ext uri="{FF2B5EF4-FFF2-40B4-BE49-F238E27FC236}">
              <a16:creationId xmlns:a16="http://schemas.microsoft.com/office/drawing/2014/main" id="{CD0F31E8-608B-42E1-AEA0-A4F19E0FE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526470</xdr:colOff>
      <xdr:row>24</xdr:row>
      <xdr:rowOff>166256</xdr:rowOff>
    </xdr:from>
    <xdr:to>
      <xdr:col>25</xdr:col>
      <xdr:colOff>443345</xdr:colOff>
      <xdr:row>42</xdr:row>
      <xdr:rowOff>69273</xdr:rowOff>
    </xdr:to>
    <xdr:grpSp>
      <xdr:nvGrpSpPr>
        <xdr:cNvPr id="11" name="Group 10">
          <a:extLst>
            <a:ext uri="{FF2B5EF4-FFF2-40B4-BE49-F238E27FC236}">
              <a16:creationId xmlns:a16="http://schemas.microsoft.com/office/drawing/2014/main" id="{B5CDDC47-586B-5CC9-527F-B0B523F0BBDB}"/>
            </a:ext>
          </a:extLst>
        </xdr:cNvPr>
        <xdr:cNvGrpSpPr/>
      </xdr:nvGrpSpPr>
      <xdr:grpSpPr>
        <a:xfrm>
          <a:off x="12202276" y="4590772"/>
          <a:ext cx="3603972" cy="3221404"/>
          <a:chOff x="12108870" y="4849092"/>
          <a:chExt cx="3532912" cy="3213899"/>
        </a:xfrm>
      </xdr:grpSpPr>
      <xdr:sp macro="" textlink="">
        <xdr:nvSpPr>
          <xdr:cNvPr id="38" name="Rectangle: Rounded Corners 37">
            <a:extLst>
              <a:ext uri="{FF2B5EF4-FFF2-40B4-BE49-F238E27FC236}">
                <a16:creationId xmlns:a16="http://schemas.microsoft.com/office/drawing/2014/main" id="{4F076C04-6196-4E66-4B57-B1BA6EF594C6}"/>
              </a:ext>
            </a:extLst>
          </xdr:cNvPr>
          <xdr:cNvSpPr/>
        </xdr:nvSpPr>
        <xdr:spPr>
          <a:xfrm>
            <a:off x="12108870" y="4849092"/>
            <a:ext cx="3532912" cy="3213899"/>
          </a:xfrm>
          <a:prstGeom prst="roundRect">
            <a:avLst>
              <a:gd name="adj" fmla="val 16123"/>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aphicFrame macro="">
        <xdr:nvGraphicFramePr>
          <xdr:cNvPr id="42" name="Chart 41">
            <a:extLst>
              <a:ext uri="{FF2B5EF4-FFF2-40B4-BE49-F238E27FC236}">
                <a16:creationId xmlns:a16="http://schemas.microsoft.com/office/drawing/2014/main" id="{4CCD26FF-2FE7-4AD0-9A84-61AF11AF0845}"/>
              </a:ext>
            </a:extLst>
          </xdr:cNvPr>
          <xdr:cNvGraphicFramePr>
            <a:graphicFrameLocks/>
          </xdr:cNvGraphicFramePr>
        </xdr:nvGraphicFramePr>
        <xdr:xfrm>
          <a:off x="12205855" y="5514110"/>
          <a:ext cx="3394363" cy="247798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7" name="TextBox 6">
            <a:extLst>
              <a:ext uri="{FF2B5EF4-FFF2-40B4-BE49-F238E27FC236}">
                <a16:creationId xmlns:a16="http://schemas.microsoft.com/office/drawing/2014/main" id="{CBB54105-0556-9B7A-AF80-B298F60A1C2C}"/>
              </a:ext>
            </a:extLst>
          </xdr:cNvPr>
          <xdr:cNvSpPr txBox="1"/>
        </xdr:nvSpPr>
        <xdr:spPr>
          <a:xfrm>
            <a:off x="12233563" y="4987636"/>
            <a:ext cx="3283527"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mic Sans MS" panose="030F0702030302020204" pitchFamily="66" charset="0"/>
              </a:rPr>
              <a:t>Sold Units by Store Location</a:t>
            </a:r>
          </a:p>
        </xdr:txBody>
      </xdr:sp>
    </xdr:grpSp>
    <xdr:clientData/>
  </xdr:twoCellAnchor>
  <xdr:twoCellAnchor>
    <xdr:from>
      <xdr:col>8</xdr:col>
      <xdr:colOff>166253</xdr:colOff>
      <xdr:row>43</xdr:row>
      <xdr:rowOff>168232</xdr:rowOff>
    </xdr:from>
    <xdr:to>
      <xdr:col>19</xdr:col>
      <xdr:colOff>401782</xdr:colOff>
      <xdr:row>69</xdr:row>
      <xdr:rowOff>0</xdr:rowOff>
    </xdr:to>
    <xdr:grpSp>
      <xdr:nvGrpSpPr>
        <xdr:cNvPr id="54" name="Group 53">
          <a:extLst>
            <a:ext uri="{FF2B5EF4-FFF2-40B4-BE49-F238E27FC236}">
              <a16:creationId xmlns:a16="http://schemas.microsoft.com/office/drawing/2014/main" id="{8D47D448-D6A1-19A4-2293-CBFF0965E6A6}"/>
            </a:ext>
          </a:extLst>
        </xdr:cNvPr>
        <xdr:cNvGrpSpPr/>
      </xdr:nvGrpSpPr>
      <xdr:grpSpPr>
        <a:xfrm>
          <a:off x="5082382" y="8095490"/>
          <a:ext cx="6995206" cy="4624994"/>
          <a:chOff x="10016836" y="8300851"/>
          <a:chExt cx="6816436" cy="4279076"/>
        </a:xfrm>
      </xdr:grpSpPr>
      <xdr:sp macro="" textlink="">
        <xdr:nvSpPr>
          <xdr:cNvPr id="51" name="Rectangle: Rounded Corners 50">
            <a:extLst>
              <a:ext uri="{FF2B5EF4-FFF2-40B4-BE49-F238E27FC236}">
                <a16:creationId xmlns:a16="http://schemas.microsoft.com/office/drawing/2014/main" id="{63EBAE70-8A42-169C-F227-D98AB6B58122}"/>
              </a:ext>
            </a:extLst>
          </xdr:cNvPr>
          <xdr:cNvSpPr/>
        </xdr:nvSpPr>
        <xdr:spPr>
          <a:xfrm>
            <a:off x="10016836" y="8300851"/>
            <a:ext cx="6733310" cy="4279076"/>
          </a:xfrm>
          <a:prstGeom prst="roundRect">
            <a:avLst>
              <a:gd name="adj" fmla="val 12385"/>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aphicFrame macro="">
        <xdr:nvGraphicFramePr>
          <xdr:cNvPr id="93" name="Chart 92">
            <a:extLst>
              <a:ext uri="{FF2B5EF4-FFF2-40B4-BE49-F238E27FC236}">
                <a16:creationId xmlns:a16="http://schemas.microsoft.com/office/drawing/2014/main" id="{5F11CD16-4127-40E6-BB8A-8196EC375623}"/>
              </a:ext>
            </a:extLst>
          </xdr:cNvPr>
          <xdr:cNvGraphicFramePr>
            <a:graphicFrameLocks/>
          </xdr:cNvGraphicFramePr>
        </xdr:nvGraphicFramePr>
        <xdr:xfrm>
          <a:off x="10127673" y="8894618"/>
          <a:ext cx="6705599" cy="3560618"/>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8" name="TextBox 7">
            <a:extLst>
              <a:ext uri="{FF2B5EF4-FFF2-40B4-BE49-F238E27FC236}">
                <a16:creationId xmlns:a16="http://schemas.microsoft.com/office/drawing/2014/main" id="{D10987B0-3248-49F5-A849-0429D1E25FC9}"/>
              </a:ext>
            </a:extLst>
          </xdr:cNvPr>
          <xdr:cNvSpPr txBox="1"/>
        </xdr:nvSpPr>
        <xdr:spPr>
          <a:xfrm>
            <a:off x="11236035" y="8368145"/>
            <a:ext cx="4655128"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Comic Sans MS" panose="030F0702030302020204" pitchFamily="66" charset="0"/>
              </a:rPr>
              <a:t>Count</a:t>
            </a:r>
            <a:r>
              <a:rPr lang="en-US" sz="1600" b="1" baseline="0">
                <a:solidFill>
                  <a:schemeClr val="bg1"/>
                </a:solidFill>
                <a:latin typeface="Comic Sans MS" panose="030F0702030302020204" pitchFamily="66" charset="0"/>
              </a:rPr>
              <a:t> of orders Vs. Profit By Month</a:t>
            </a:r>
            <a:endParaRPr lang="en-US" sz="1600" b="1">
              <a:solidFill>
                <a:schemeClr val="bg1"/>
              </a:solidFill>
              <a:latin typeface="Comic Sans MS" panose="030F0702030302020204" pitchFamily="66" charset="0"/>
            </a:endParaRPr>
          </a:p>
        </xdr:txBody>
      </xdr:sp>
    </xdr:grpSp>
    <xdr:clientData/>
  </xdr:twoCellAnchor>
  <xdr:twoCellAnchor>
    <xdr:from>
      <xdr:col>8</xdr:col>
      <xdr:colOff>124692</xdr:colOff>
      <xdr:row>70</xdr:row>
      <xdr:rowOff>39432</xdr:rowOff>
    </xdr:from>
    <xdr:to>
      <xdr:col>36</xdr:col>
      <xdr:colOff>277091</xdr:colOff>
      <xdr:row>95</xdr:row>
      <xdr:rowOff>27709</xdr:rowOff>
    </xdr:to>
    <xdr:sp macro="" textlink="">
      <xdr:nvSpPr>
        <xdr:cNvPr id="10" name="Rectangle: Rounded Corners 9">
          <a:extLst>
            <a:ext uri="{FF2B5EF4-FFF2-40B4-BE49-F238E27FC236}">
              <a16:creationId xmlns:a16="http://schemas.microsoft.com/office/drawing/2014/main" id="{1008FC10-FAE8-4E6D-9E27-917B55CBDF7A}"/>
            </a:ext>
          </a:extLst>
        </xdr:cNvPr>
        <xdr:cNvSpPr/>
      </xdr:nvSpPr>
      <xdr:spPr>
        <a:xfrm>
          <a:off x="5001492" y="13007287"/>
          <a:ext cx="17221199" cy="4491004"/>
        </a:xfrm>
        <a:prstGeom prst="roundRect">
          <a:avLst>
            <a:gd name="adj" fmla="val 895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28</xdr:col>
      <xdr:colOff>512618</xdr:colOff>
      <xdr:row>73</xdr:row>
      <xdr:rowOff>41563</xdr:rowOff>
    </xdr:from>
    <xdr:to>
      <xdr:col>36</xdr:col>
      <xdr:colOff>304800</xdr:colOff>
      <xdr:row>94</xdr:row>
      <xdr:rowOff>166255</xdr:rowOff>
    </xdr:to>
    <xdr:graphicFrame macro="">
      <xdr:nvGraphicFramePr>
        <xdr:cNvPr id="92" name="Chart 91">
          <a:extLst>
            <a:ext uri="{FF2B5EF4-FFF2-40B4-BE49-F238E27FC236}">
              <a16:creationId xmlns:a16="http://schemas.microsoft.com/office/drawing/2014/main" id="{9B9B3472-2395-499E-B7AF-94A39B62C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401802</xdr:colOff>
      <xdr:row>44</xdr:row>
      <xdr:rowOff>0</xdr:rowOff>
    </xdr:from>
    <xdr:to>
      <xdr:col>35</xdr:col>
      <xdr:colOff>429491</xdr:colOff>
      <xdr:row>68</xdr:row>
      <xdr:rowOff>0</xdr:rowOff>
    </xdr:to>
    <xdr:grpSp>
      <xdr:nvGrpSpPr>
        <xdr:cNvPr id="56" name="Group 55">
          <a:extLst>
            <a:ext uri="{FF2B5EF4-FFF2-40B4-BE49-F238E27FC236}">
              <a16:creationId xmlns:a16="http://schemas.microsoft.com/office/drawing/2014/main" id="{B1E42B37-8A6A-7B4E-646E-4236B5F18BF2}"/>
            </a:ext>
          </a:extLst>
        </xdr:cNvPr>
        <xdr:cNvGrpSpPr/>
      </xdr:nvGrpSpPr>
      <xdr:grpSpPr>
        <a:xfrm>
          <a:off x="16993737" y="8111613"/>
          <a:ext cx="4943819" cy="4424516"/>
          <a:chOff x="5237038" y="8160327"/>
          <a:chExt cx="4741707" cy="4322618"/>
        </a:xfrm>
      </xdr:grpSpPr>
      <xdr:sp macro="" textlink="">
        <xdr:nvSpPr>
          <xdr:cNvPr id="48" name="Rectangle: Rounded Corners 47">
            <a:extLst>
              <a:ext uri="{FF2B5EF4-FFF2-40B4-BE49-F238E27FC236}">
                <a16:creationId xmlns:a16="http://schemas.microsoft.com/office/drawing/2014/main" id="{ED75284A-284B-9B30-EC5F-0D9B60CEB415}"/>
              </a:ext>
            </a:extLst>
          </xdr:cNvPr>
          <xdr:cNvSpPr/>
        </xdr:nvSpPr>
        <xdr:spPr>
          <a:xfrm>
            <a:off x="5237038" y="8160327"/>
            <a:ext cx="4741707" cy="4322618"/>
          </a:xfrm>
          <a:prstGeom prst="roundRect">
            <a:avLst>
              <a:gd name="adj" fmla="val 16123"/>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sp macro="" textlink="">
        <xdr:nvSpPr>
          <xdr:cNvPr id="12" name="TextBox 11">
            <a:extLst>
              <a:ext uri="{FF2B5EF4-FFF2-40B4-BE49-F238E27FC236}">
                <a16:creationId xmlns:a16="http://schemas.microsoft.com/office/drawing/2014/main" id="{559BBB6B-A573-4842-878E-D419247621CA}"/>
              </a:ext>
            </a:extLst>
          </xdr:cNvPr>
          <xdr:cNvSpPr txBox="1"/>
        </xdr:nvSpPr>
        <xdr:spPr>
          <a:xfrm>
            <a:off x="5915889" y="8298874"/>
            <a:ext cx="3322156" cy="447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Comic Sans MS" panose="030F0702030302020204" pitchFamily="66" charset="0"/>
              </a:rPr>
              <a:t>Profit</a:t>
            </a:r>
            <a:r>
              <a:rPr lang="en-US" sz="1800" b="1" baseline="0">
                <a:solidFill>
                  <a:schemeClr val="bg1"/>
                </a:solidFill>
                <a:latin typeface="Comic Sans MS" panose="030F0702030302020204" pitchFamily="66" charset="0"/>
              </a:rPr>
              <a:t> by Year</a:t>
            </a:r>
            <a:endParaRPr lang="en-US" sz="1800" b="1">
              <a:solidFill>
                <a:schemeClr val="bg1"/>
              </a:solidFill>
              <a:latin typeface="Comic Sans MS" panose="030F0702030302020204" pitchFamily="66" charset="0"/>
            </a:endParaRPr>
          </a:p>
        </xdr:txBody>
      </xdr:sp>
    </xdr:grpSp>
    <xdr:clientData/>
  </xdr:twoCellAnchor>
  <xdr:twoCellAnchor>
    <xdr:from>
      <xdr:col>25</xdr:col>
      <xdr:colOff>595745</xdr:colOff>
      <xdr:row>24</xdr:row>
      <xdr:rowOff>138548</xdr:rowOff>
    </xdr:from>
    <xdr:to>
      <xdr:col>35</xdr:col>
      <xdr:colOff>360218</xdr:colOff>
      <xdr:row>44</xdr:row>
      <xdr:rowOff>138546</xdr:rowOff>
    </xdr:to>
    <xdr:grpSp>
      <xdr:nvGrpSpPr>
        <xdr:cNvPr id="15" name="Group 14">
          <a:extLst>
            <a:ext uri="{FF2B5EF4-FFF2-40B4-BE49-F238E27FC236}">
              <a16:creationId xmlns:a16="http://schemas.microsoft.com/office/drawing/2014/main" id="{A5FA1482-67F8-719D-B618-61ADF2F05E96}"/>
            </a:ext>
          </a:extLst>
        </xdr:cNvPr>
        <xdr:cNvGrpSpPr/>
      </xdr:nvGrpSpPr>
      <xdr:grpSpPr>
        <a:xfrm>
          <a:off x="15958648" y="4563064"/>
          <a:ext cx="5909635" cy="3687095"/>
          <a:chOff x="15835745" y="4821384"/>
          <a:chExt cx="5860473" cy="3602180"/>
        </a:xfrm>
      </xdr:grpSpPr>
      <xdr:sp macro="" textlink="">
        <xdr:nvSpPr>
          <xdr:cNvPr id="41" name="Rectangle: Rounded Corners 40">
            <a:extLst>
              <a:ext uri="{FF2B5EF4-FFF2-40B4-BE49-F238E27FC236}">
                <a16:creationId xmlns:a16="http://schemas.microsoft.com/office/drawing/2014/main" id="{BD5FDFF5-DA60-73CE-E132-98EADBAE8515}"/>
              </a:ext>
            </a:extLst>
          </xdr:cNvPr>
          <xdr:cNvSpPr/>
        </xdr:nvSpPr>
        <xdr:spPr>
          <a:xfrm>
            <a:off x="15835745" y="4874667"/>
            <a:ext cx="5860473" cy="3147115"/>
          </a:xfrm>
          <a:prstGeom prst="roundRect">
            <a:avLst>
              <a:gd name="adj" fmla="val 6241"/>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aphicFrame macro="">
        <xdr:nvGraphicFramePr>
          <xdr:cNvPr id="9" name="Chart 8">
            <a:extLst>
              <a:ext uri="{FF2B5EF4-FFF2-40B4-BE49-F238E27FC236}">
                <a16:creationId xmlns:a16="http://schemas.microsoft.com/office/drawing/2014/main" id="{26F243B4-D1B0-4831-817E-577F0E77A2A1}"/>
              </a:ext>
            </a:extLst>
          </xdr:cNvPr>
          <xdr:cNvGraphicFramePr>
            <a:graphicFrameLocks/>
          </xdr:cNvGraphicFramePr>
        </xdr:nvGraphicFramePr>
        <xdr:xfrm>
          <a:off x="15905018" y="5112327"/>
          <a:ext cx="5777345" cy="3311237"/>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4" name="TextBox 13">
            <a:extLst>
              <a:ext uri="{FF2B5EF4-FFF2-40B4-BE49-F238E27FC236}">
                <a16:creationId xmlns:a16="http://schemas.microsoft.com/office/drawing/2014/main" id="{09A2DAF2-CC74-4F27-9FEB-FC6CD1C464B9}"/>
              </a:ext>
            </a:extLst>
          </xdr:cNvPr>
          <xdr:cNvSpPr txBox="1"/>
        </xdr:nvSpPr>
        <xdr:spPr>
          <a:xfrm>
            <a:off x="16417636" y="4821384"/>
            <a:ext cx="4918363" cy="447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Comic Sans MS" panose="030F0702030302020204" pitchFamily="66" charset="0"/>
              </a:rPr>
              <a:t>Profit</a:t>
            </a:r>
            <a:r>
              <a:rPr lang="en-US" sz="1800" b="1" baseline="0">
                <a:solidFill>
                  <a:schemeClr val="bg1"/>
                </a:solidFill>
                <a:latin typeface="Comic Sans MS" panose="030F0702030302020204" pitchFamily="66" charset="0"/>
              </a:rPr>
              <a:t> by Year and Product_Category</a:t>
            </a:r>
          </a:p>
        </xdr:txBody>
      </xdr:sp>
    </xdr:grpSp>
    <xdr:clientData/>
  </xdr:twoCellAnchor>
  <xdr:twoCellAnchor>
    <xdr:from>
      <xdr:col>17</xdr:col>
      <xdr:colOff>98068</xdr:colOff>
      <xdr:row>16</xdr:row>
      <xdr:rowOff>120714</xdr:rowOff>
    </xdr:from>
    <xdr:to>
      <xdr:col>21</xdr:col>
      <xdr:colOff>457200</xdr:colOff>
      <xdr:row>24</xdr:row>
      <xdr:rowOff>1</xdr:rowOff>
    </xdr:to>
    <xdr:sp macro="" textlink="">
      <xdr:nvSpPr>
        <xdr:cNvPr id="46" name="Rectangle: Rounded Corners 45">
          <a:extLst>
            <a:ext uri="{FF2B5EF4-FFF2-40B4-BE49-F238E27FC236}">
              <a16:creationId xmlns:a16="http://schemas.microsoft.com/office/drawing/2014/main" id="{EB094C8A-9574-4B47-8BB3-008909D162A9}"/>
            </a:ext>
          </a:extLst>
        </xdr:cNvPr>
        <xdr:cNvSpPr/>
      </xdr:nvSpPr>
      <xdr:spPr>
        <a:xfrm>
          <a:off x="10461268" y="3362678"/>
          <a:ext cx="2797532" cy="1320159"/>
        </a:xfrm>
        <a:prstGeom prst="roundRect">
          <a:avLst>
            <a:gd name="adj" fmla="val 2575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i="0" u="none" strike="noStrike">
              <a:solidFill>
                <a:schemeClr val="lt1"/>
              </a:solidFill>
              <a:effectLst/>
              <a:latin typeface="Comic Sans MS" panose="030F0702030302020204" pitchFamily="66" charset="0"/>
              <a:ea typeface="+mn-ea"/>
              <a:cs typeface="+mn-cs"/>
            </a:rPr>
            <a:t>Profit </a:t>
          </a:r>
          <a:br>
            <a:rPr lang="en-US" sz="1800" b="1" i="0" u="none" strike="noStrike">
              <a:solidFill>
                <a:schemeClr val="lt1"/>
              </a:solidFill>
              <a:effectLst/>
              <a:latin typeface="Comic Sans MS" panose="030F0702030302020204" pitchFamily="66" charset="0"/>
              <a:ea typeface="+mn-ea"/>
              <a:cs typeface="+mn-cs"/>
            </a:rPr>
          </a:br>
          <a:br>
            <a:rPr lang="en-US" sz="1800" b="1" i="0" u="none" strike="noStrike">
              <a:solidFill>
                <a:schemeClr val="lt1"/>
              </a:solidFill>
              <a:effectLst/>
              <a:latin typeface="Comic Sans MS" panose="030F0702030302020204" pitchFamily="66" charset="0"/>
              <a:ea typeface="+mn-ea"/>
              <a:cs typeface="+mn-cs"/>
            </a:rPr>
          </a:br>
          <a:r>
            <a:rPr lang="en-US" sz="1800" b="1" i="0" u="none" strike="noStrike">
              <a:solidFill>
                <a:schemeClr val="lt1"/>
              </a:solidFill>
              <a:effectLst/>
              <a:latin typeface="+mn-lt"/>
              <a:ea typeface="+mn-ea"/>
              <a:cs typeface="+mn-cs"/>
            </a:rPr>
            <a:t>$4,014,029</a:t>
          </a:r>
          <a:r>
            <a:rPr lang="en-US" sz="1800"/>
            <a:t> </a:t>
          </a:r>
          <a:endParaRPr lang="en-US" sz="1800" b="1" i="0" u="none" strike="noStrike">
            <a:solidFill>
              <a:schemeClr val="lt1"/>
            </a:solidFill>
            <a:effectLst/>
            <a:latin typeface="Comic Sans MS" panose="030F0702030302020204" pitchFamily="66" charset="0"/>
            <a:ea typeface="+mn-ea"/>
            <a:cs typeface="+mn-cs"/>
          </a:endParaRPr>
        </a:p>
      </xdr:txBody>
    </xdr:sp>
    <xdr:clientData/>
  </xdr:twoCellAnchor>
  <xdr:twoCellAnchor editAs="oneCell">
    <xdr:from>
      <xdr:col>17</xdr:col>
      <xdr:colOff>206141</xdr:colOff>
      <xdr:row>17</xdr:row>
      <xdr:rowOff>160713</xdr:rowOff>
    </xdr:from>
    <xdr:to>
      <xdr:col>18</xdr:col>
      <xdr:colOff>251789</xdr:colOff>
      <xdr:row>21</xdr:row>
      <xdr:rowOff>80679</xdr:rowOff>
    </xdr:to>
    <xdr:pic>
      <xdr:nvPicPr>
        <xdr:cNvPr id="75" name="Picture 74">
          <a:extLst>
            <a:ext uri="{FF2B5EF4-FFF2-40B4-BE49-F238E27FC236}">
              <a16:creationId xmlns:a16="http://schemas.microsoft.com/office/drawing/2014/main" id="{3F8018ED-4399-70F0-A88B-353BFB42A24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flipH="1" flipV="1">
          <a:off x="10569341" y="3582786"/>
          <a:ext cx="655248" cy="640403"/>
        </a:xfrm>
        <a:prstGeom prst="rect">
          <a:avLst/>
        </a:prstGeom>
      </xdr:spPr>
    </xdr:pic>
    <xdr:clientData/>
  </xdr:twoCellAnchor>
  <xdr:twoCellAnchor>
    <xdr:from>
      <xdr:col>22</xdr:col>
      <xdr:colOff>70358</xdr:colOff>
      <xdr:row>8</xdr:row>
      <xdr:rowOff>134568</xdr:rowOff>
    </xdr:from>
    <xdr:to>
      <xdr:col>25</xdr:col>
      <xdr:colOff>595746</xdr:colOff>
      <xdr:row>16</xdr:row>
      <xdr:rowOff>0</xdr:rowOff>
    </xdr:to>
    <xdr:sp macro="" textlink="">
      <xdr:nvSpPr>
        <xdr:cNvPr id="47" name="Rectangle: Rounded Corners 46">
          <a:extLst>
            <a:ext uri="{FF2B5EF4-FFF2-40B4-BE49-F238E27FC236}">
              <a16:creationId xmlns:a16="http://schemas.microsoft.com/office/drawing/2014/main" id="{A9FA82C7-692F-444A-8C35-11ABEFDD1F3D}"/>
            </a:ext>
          </a:extLst>
        </xdr:cNvPr>
        <xdr:cNvSpPr/>
      </xdr:nvSpPr>
      <xdr:spPr>
        <a:xfrm>
          <a:off x="13481558" y="1935659"/>
          <a:ext cx="2354188" cy="1306305"/>
        </a:xfrm>
        <a:prstGeom prst="roundRect">
          <a:avLst>
            <a:gd name="adj" fmla="val 2575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i="0" u="none" strike="noStrike">
              <a:solidFill>
                <a:schemeClr val="lt1"/>
              </a:solidFill>
              <a:effectLst/>
              <a:latin typeface="Comic Sans MS" panose="030F0702030302020204" pitchFamily="66" charset="0"/>
              <a:ea typeface="+mn-ea"/>
              <a:cs typeface="+mn-cs"/>
            </a:rPr>
            <a:t>   Revenue</a:t>
          </a:r>
          <a:br>
            <a:rPr lang="en-US" sz="1800" b="1" i="0" u="none" strike="noStrike">
              <a:solidFill>
                <a:schemeClr val="lt1"/>
              </a:solidFill>
              <a:effectLst/>
              <a:latin typeface="+mn-lt"/>
              <a:ea typeface="+mn-ea"/>
              <a:cs typeface="+mn-cs"/>
            </a:rPr>
          </a:br>
          <a:r>
            <a:rPr lang="en-US" sz="1800" b="1" i="0" u="none" strike="noStrike">
              <a:solidFill>
                <a:schemeClr val="lt1"/>
              </a:solidFill>
              <a:effectLst/>
              <a:latin typeface="Comic Sans MS" panose="030F0702030302020204" pitchFamily="66" charset="0"/>
              <a:ea typeface="+mn-ea"/>
              <a:cs typeface="+mn-cs"/>
            </a:rPr>
            <a:t> </a:t>
          </a:r>
          <a:br>
            <a:rPr lang="en-US" sz="1800" b="1" i="0" u="none" strike="noStrike">
              <a:solidFill>
                <a:schemeClr val="lt1"/>
              </a:solidFill>
              <a:effectLst/>
              <a:latin typeface="Comic Sans MS" panose="030F0702030302020204" pitchFamily="66" charset="0"/>
              <a:ea typeface="+mn-ea"/>
              <a:cs typeface="+mn-cs"/>
            </a:rPr>
          </a:br>
          <a:r>
            <a:rPr lang="en-US" sz="1800" b="1" i="0" u="none" strike="noStrike">
              <a:solidFill>
                <a:schemeClr val="lt1"/>
              </a:solidFill>
              <a:effectLst/>
              <a:latin typeface="Comic Sans MS" panose="030F0702030302020204" pitchFamily="66" charset="0"/>
              <a:ea typeface="+mn-ea"/>
              <a:cs typeface="+mn-cs"/>
            </a:rPr>
            <a:t>     </a:t>
          </a:r>
          <a:r>
            <a:rPr lang="en-US" sz="1800" b="1" i="0" u="none" strike="noStrike">
              <a:solidFill>
                <a:schemeClr val="lt1"/>
              </a:solidFill>
              <a:effectLst/>
              <a:latin typeface="+mn-lt"/>
              <a:ea typeface="+mn-ea"/>
              <a:cs typeface="+mn-cs"/>
            </a:rPr>
            <a:t>$14,444,572</a:t>
          </a:r>
          <a:r>
            <a:rPr lang="en-US" sz="1800"/>
            <a:t> </a:t>
          </a:r>
          <a:r>
            <a:rPr lang="en-US" sz="1800" b="1">
              <a:latin typeface="Comic Sans MS" panose="030F0702030302020204" pitchFamily="66" charset="0"/>
            </a:rPr>
            <a:t> </a:t>
          </a:r>
          <a:endParaRPr lang="en-US" sz="1800" b="1" i="0" u="none" strike="noStrike">
            <a:solidFill>
              <a:schemeClr val="lt1"/>
            </a:solidFill>
            <a:effectLst/>
            <a:latin typeface="Comic Sans MS" panose="030F0702030302020204" pitchFamily="66" charset="0"/>
            <a:ea typeface="+mn-ea"/>
            <a:cs typeface="+mn-cs"/>
          </a:endParaRPr>
        </a:p>
      </xdr:txBody>
    </xdr:sp>
    <xdr:clientData/>
  </xdr:twoCellAnchor>
  <xdr:twoCellAnchor>
    <xdr:from>
      <xdr:col>22</xdr:col>
      <xdr:colOff>98067</xdr:colOff>
      <xdr:row>16</xdr:row>
      <xdr:rowOff>134568</xdr:rowOff>
    </xdr:from>
    <xdr:to>
      <xdr:col>26</xdr:col>
      <xdr:colOff>55419</xdr:colOff>
      <xdr:row>24</xdr:row>
      <xdr:rowOff>1</xdr:rowOff>
    </xdr:to>
    <xdr:sp macro="" textlink="">
      <xdr:nvSpPr>
        <xdr:cNvPr id="50" name="Rectangle: Rounded Corners 49">
          <a:extLst>
            <a:ext uri="{FF2B5EF4-FFF2-40B4-BE49-F238E27FC236}">
              <a16:creationId xmlns:a16="http://schemas.microsoft.com/office/drawing/2014/main" id="{5D4A4F01-3E0C-4F43-BF05-4DD366967212}"/>
            </a:ext>
          </a:extLst>
        </xdr:cNvPr>
        <xdr:cNvSpPr/>
      </xdr:nvSpPr>
      <xdr:spPr>
        <a:xfrm>
          <a:off x="13509267" y="3376532"/>
          <a:ext cx="2395752" cy="1306305"/>
        </a:xfrm>
        <a:prstGeom prst="roundRect">
          <a:avLst>
            <a:gd name="adj" fmla="val 25758"/>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i="0" u="none" strike="noStrike">
              <a:solidFill>
                <a:schemeClr val="lt1"/>
              </a:solidFill>
              <a:effectLst/>
              <a:latin typeface="Comic Sans MS" panose="030F0702030302020204" pitchFamily="66" charset="0"/>
              <a:ea typeface="+mn-ea"/>
              <a:cs typeface="+mn-cs"/>
            </a:rPr>
            <a:t>  Sold</a:t>
          </a:r>
          <a:r>
            <a:rPr lang="en-US" sz="1800" b="1" i="0" u="none" strike="noStrike" baseline="0">
              <a:solidFill>
                <a:schemeClr val="lt1"/>
              </a:solidFill>
              <a:effectLst/>
              <a:latin typeface="Comic Sans MS" panose="030F0702030302020204" pitchFamily="66" charset="0"/>
              <a:ea typeface="+mn-ea"/>
              <a:cs typeface="+mn-cs"/>
            </a:rPr>
            <a:t> Units</a:t>
          </a:r>
          <a:br>
            <a:rPr lang="en-US" sz="1800" b="1" i="0" u="none" strike="noStrike">
              <a:solidFill>
                <a:schemeClr val="lt1"/>
              </a:solidFill>
              <a:effectLst/>
              <a:latin typeface="+mn-lt"/>
              <a:ea typeface="+mn-ea"/>
              <a:cs typeface="+mn-cs"/>
            </a:rPr>
          </a:br>
          <a:r>
            <a:rPr lang="en-US" sz="1800" b="1" i="0" u="none" strike="noStrike">
              <a:solidFill>
                <a:schemeClr val="lt1"/>
              </a:solidFill>
              <a:effectLst/>
              <a:latin typeface="Comic Sans MS" panose="030F0702030302020204" pitchFamily="66" charset="0"/>
              <a:ea typeface="+mn-ea"/>
              <a:cs typeface="+mn-cs"/>
            </a:rPr>
            <a:t> </a:t>
          </a:r>
          <a:br>
            <a:rPr lang="en-US" sz="1800" b="1" i="0" u="none" strike="noStrike">
              <a:solidFill>
                <a:schemeClr val="lt1"/>
              </a:solidFill>
              <a:effectLst/>
              <a:latin typeface="Comic Sans MS" panose="030F0702030302020204" pitchFamily="66" charset="0"/>
              <a:ea typeface="+mn-ea"/>
              <a:cs typeface="+mn-cs"/>
            </a:rPr>
          </a:br>
          <a:r>
            <a:rPr lang="en-US" sz="1800" b="1" i="0" u="none" strike="noStrike">
              <a:solidFill>
                <a:schemeClr val="lt1"/>
              </a:solidFill>
              <a:effectLst/>
              <a:latin typeface="Comic Sans MS" panose="030F0702030302020204" pitchFamily="66" charset="0"/>
              <a:ea typeface="+mn-ea"/>
              <a:cs typeface="+mn-cs"/>
            </a:rPr>
            <a:t>    </a:t>
          </a:r>
          <a:r>
            <a:rPr lang="en-US" sz="1800" b="1" i="0" u="none" strike="noStrike">
              <a:solidFill>
                <a:schemeClr val="lt1"/>
              </a:solidFill>
              <a:effectLst/>
              <a:latin typeface="+mn-lt"/>
              <a:ea typeface="+mn-ea"/>
              <a:cs typeface="+mn-cs"/>
            </a:rPr>
            <a:t>1090565</a:t>
          </a:r>
          <a:r>
            <a:rPr lang="en-US" sz="1800"/>
            <a:t> </a:t>
          </a:r>
          <a:r>
            <a:rPr lang="en-US" sz="1800" b="1">
              <a:latin typeface="Comic Sans MS" panose="030F0702030302020204" pitchFamily="66" charset="0"/>
            </a:rPr>
            <a:t> </a:t>
          </a:r>
          <a:endParaRPr lang="en-US" sz="1800" b="1" i="0" u="none" strike="noStrike">
            <a:solidFill>
              <a:schemeClr val="lt1"/>
            </a:solidFill>
            <a:effectLst/>
            <a:latin typeface="Comic Sans MS" panose="030F0702030302020204" pitchFamily="66" charset="0"/>
            <a:ea typeface="+mn-ea"/>
            <a:cs typeface="+mn-cs"/>
          </a:endParaRPr>
        </a:p>
      </xdr:txBody>
    </xdr:sp>
    <xdr:clientData/>
  </xdr:twoCellAnchor>
  <xdr:twoCellAnchor editAs="oneCell">
    <xdr:from>
      <xdr:col>22</xdr:col>
      <xdr:colOff>138078</xdr:colOff>
      <xdr:row>10</xdr:row>
      <xdr:rowOff>66625</xdr:rowOff>
    </xdr:from>
    <xdr:to>
      <xdr:col>23</xdr:col>
      <xdr:colOff>290944</xdr:colOff>
      <xdr:row>14</xdr:row>
      <xdr:rowOff>41561</xdr:rowOff>
    </xdr:to>
    <xdr:pic>
      <xdr:nvPicPr>
        <xdr:cNvPr id="77" name="Picture 76">
          <a:extLst>
            <a:ext uri="{FF2B5EF4-FFF2-40B4-BE49-F238E27FC236}">
              <a16:creationId xmlns:a16="http://schemas.microsoft.com/office/drawing/2014/main" id="{0220386F-C662-5191-BDBE-76246C4CB46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flipH="1" flipV="1">
          <a:off x="13549278" y="2227934"/>
          <a:ext cx="762466" cy="695373"/>
        </a:xfrm>
        <a:prstGeom prst="rect">
          <a:avLst/>
        </a:prstGeom>
      </xdr:spPr>
    </xdr:pic>
    <xdr:clientData/>
  </xdr:twoCellAnchor>
  <xdr:twoCellAnchor editAs="oneCell">
    <xdr:from>
      <xdr:col>22</xdr:col>
      <xdr:colOff>278637</xdr:colOff>
      <xdr:row>18</xdr:row>
      <xdr:rowOff>101073</xdr:rowOff>
    </xdr:from>
    <xdr:to>
      <xdr:col>23</xdr:col>
      <xdr:colOff>308546</xdr:colOff>
      <xdr:row>22</xdr:row>
      <xdr:rowOff>0</xdr:rowOff>
    </xdr:to>
    <xdr:pic>
      <xdr:nvPicPr>
        <xdr:cNvPr id="43" name="Picture 42">
          <a:extLst>
            <a:ext uri="{FF2B5EF4-FFF2-40B4-BE49-F238E27FC236}">
              <a16:creationId xmlns:a16="http://schemas.microsoft.com/office/drawing/2014/main" id="{D311F19A-BCC6-4F1A-B128-64E6A32490E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10800000" flipV="1">
          <a:off x="13689837" y="3703255"/>
          <a:ext cx="639509" cy="619363"/>
        </a:xfrm>
        <a:prstGeom prst="rect">
          <a:avLst/>
        </a:prstGeom>
      </xdr:spPr>
    </xdr:pic>
    <xdr:clientData/>
  </xdr:twoCellAnchor>
  <xdr:twoCellAnchor>
    <xdr:from>
      <xdr:col>26</xdr:col>
      <xdr:colOff>180109</xdr:colOff>
      <xdr:row>10</xdr:row>
      <xdr:rowOff>96982</xdr:rowOff>
    </xdr:from>
    <xdr:to>
      <xdr:col>35</xdr:col>
      <xdr:colOff>401782</xdr:colOff>
      <xdr:row>24</xdr:row>
      <xdr:rowOff>41564</xdr:rowOff>
    </xdr:to>
    <xdr:graphicFrame macro="">
      <xdr:nvGraphicFramePr>
        <xdr:cNvPr id="58" name="Chart 57">
          <a:extLst>
            <a:ext uri="{FF2B5EF4-FFF2-40B4-BE49-F238E27FC236}">
              <a16:creationId xmlns:a16="http://schemas.microsoft.com/office/drawing/2014/main" id="{D205C5F3-4AD9-4AAD-A1A1-81051F2BB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221693</xdr:colOff>
      <xdr:row>8</xdr:row>
      <xdr:rowOff>166253</xdr:rowOff>
    </xdr:from>
    <xdr:to>
      <xdr:col>35</xdr:col>
      <xdr:colOff>495849</xdr:colOff>
      <xdr:row>11</xdr:row>
      <xdr:rowOff>73322</xdr:rowOff>
    </xdr:to>
    <xdr:sp macro="" textlink="">
      <xdr:nvSpPr>
        <xdr:cNvPr id="60" name="TextBox 59">
          <a:extLst>
            <a:ext uri="{FF2B5EF4-FFF2-40B4-BE49-F238E27FC236}">
              <a16:creationId xmlns:a16="http://schemas.microsoft.com/office/drawing/2014/main" id="{7D217F36-59E6-4C0A-852C-3DA7ACBB0FF7}"/>
            </a:ext>
          </a:extLst>
        </xdr:cNvPr>
        <xdr:cNvSpPr txBox="1"/>
      </xdr:nvSpPr>
      <xdr:spPr>
        <a:xfrm>
          <a:off x="18509693" y="1967344"/>
          <a:ext cx="3322156" cy="447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Comic Sans MS" panose="030F0702030302020204" pitchFamily="66" charset="0"/>
            </a:rPr>
            <a:t>Store</a:t>
          </a:r>
          <a:r>
            <a:rPr lang="en-US" sz="1800" b="1" baseline="0">
              <a:solidFill>
                <a:schemeClr val="bg1"/>
              </a:solidFill>
              <a:latin typeface="Comic Sans MS" panose="030F0702030302020204" pitchFamily="66" charset="0"/>
            </a:rPr>
            <a:t> Open by year</a:t>
          </a:r>
          <a:endParaRPr lang="en-US" sz="1800" b="1">
            <a:solidFill>
              <a:schemeClr val="bg1"/>
            </a:solidFill>
            <a:latin typeface="Comic Sans MS" panose="030F0702030302020204" pitchFamily="66" charset="0"/>
          </a:endParaRPr>
        </a:p>
      </xdr:txBody>
    </xdr:sp>
    <xdr:clientData/>
  </xdr:twoCellAnchor>
  <xdr:twoCellAnchor>
    <xdr:from>
      <xdr:col>19</xdr:col>
      <xdr:colOff>346364</xdr:colOff>
      <xdr:row>44</xdr:row>
      <xdr:rowOff>41564</xdr:rowOff>
    </xdr:from>
    <xdr:to>
      <xdr:col>27</xdr:col>
      <xdr:colOff>221673</xdr:colOff>
      <xdr:row>68</xdr:row>
      <xdr:rowOff>13853</xdr:rowOff>
    </xdr:to>
    <xdr:grpSp>
      <xdr:nvGrpSpPr>
        <xdr:cNvPr id="64" name="Group 63">
          <a:extLst>
            <a:ext uri="{FF2B5EF4-FFF2-40B4-BE49-F238E27FC236}">
              <a16:creationId xmlns:a16="http://schemas.microsoft.com/office/drawing/2014/main" id="{FCAD8E40-99EF-E630-BAE1-1CD9DFCBD8E4}"/>
            </a:ext>
          </a:extLst>
        </xdr:cNvPr>
        <xdr:cNvGrpSpPr/>
      </xdr:nvGrpSpPr>
      <xdr:grpSpPr>
        <a:xfrm>
          <a:off x="12022170" y="8153177"/>
          <a:ext cx="4791438" cy="4396805"/>
          <a:chOff x="11928764" y="8326582"/>
          <a:chExt cx="4752109" cy="4294907"/>
        </a:xfrm>
      </xdr:grpSpPr>
      <xdr:sp macro="" textlink="">
        <xdr:nvSpPr>
          <xdr:cNvPr id="53" name="Rectangle: Rounded Corners 52">
            <a:extLst>
              <a:ext uri="{FF2B5EF4-FFF2-40B4-BE49-F238E27FC236}">
                <a16:creationId xmlns:a16="http://schemas.microsoft.com/office/drawing/2014/main" id="{855CC254-ACA4-4A95-B760-A918DC5341F5}"/>
              </a:ext>
            </a:extLst>
          </xdr:cNvPr>
          <xdr:cNvSpPr/>
        </xdr:nvSpPr>
        <xdr:spPr>
          <a:xfrm>
            <a:off x="12122725" y="8326582"/>
            <a:ext cx="4558148" cy="4294907"/>
          </a:xfrm>
          <a:prstGeom prst="roundRect">
            <a:avLst>
              <a:gd name="adj" fmla="val 12385"/>
            </a:avLst>
          </a:prstGeom>
          <a:solidFill>
            <a:srgbClr val="181C3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1" i="0" u="none" strike="noStrike">
              <a:solidFill>
                <a:schemeClr val="lt1"/>
              </a:solidFill>
              <a:effectLst/>
              <a:latin typeface="Comic Sans MS" panose="030F0702030302020204" pitchFamily="66" charset="0"/>
              <a:ea typeface="+mn-ea"/>
              <a:cs typeface="+mn-cs"/>
            </a:endParaRPr>
          </a:p>
        </xdr:txBody>
      </xdr:sp>
      <xdr:graphicFrame macro="">
        <xdr:nvGraphicFramePr>
          <xdr:cNvPr id="62" name="Chart 61">
            <a:extLst>
              <a:ext uri="{FF2B5EF4-FFF2-40B4-BE49-F238E27FC236}">
                <a16:creationId xmlns:a16="http://schemas.microsoft.com/office/drawing/2014/main" id="{0A1EC230-E91A-4E1A-9A55-3D15EB63F30B}"/>
              </a:ext>
            </a:extLst>
          </xdr:cNvPr>
          <xdr:cNvGraphicFramePr>
            <a:graphicFrameLocks/>
          </xdr:cNvGraphicFramePr>
        </xdr:nvGraphicFramePr>
        <xdr:xfrm>
          <a:off x="11928764" y="8326583"/>
          <a:ext cx="4630881" cy="4114800"/>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9</xdr:col>
      <xdr:colOff>138546</xdr:colOff>
      <xdr:row>75</xdr:row>
      <xdr:rowOff>69273</xdr:rowOff>
    </xdr:from>
    <xdr:to>
      <xdr:col>14</xdr:col>
      <xdr:colOff>166255</xdr:colOff>
      <xdr:row>94</xdr:row>
      <xdr:rowOff>83128</xdr:rowOff>
    </xdr:to>
    <xdr:sp macro="" textlink="">
      <xdr:nvSpPr>
        <xdr:cNvPr id="66" name="TextBox 65">
          <a:extLst>
            <a:ext uri="{FF2B5EF4-FFF2-40B4-BE49-F238E27FC236}">
              <a16:creationId xmlns:a16="http://schemas.microsoft.com/office/drawing/2014/main" id="{67288413-6607-C524-A8B6-9727FAD7F32E}"/>
            </a:ext>
          </a:extLst>
        </xdr:cNvPr>
        <xdr:cNvSpPr txBox="1"/>
      </xdr:nvSpPr>
      <xdr:spPr>
        <a:xfrm>
          <a:off x="5624946" y="13937673"/>
          <a:ext cx="3075709" cy="343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lumMod val="95000"/>
                </a:schemeClr>
              </a:solidFill>
              <a:latin typeface="Comic Sans MS" panose="030F0702030302020204" pitchFamily="66" charset="0"/>
            </a:rPr>
            <a:t>  Total Stock 0n</a:t>
          </a:r>
          <a:r>
            <a:rPr lang="en-US" sz="1400" b="1" baseline="0">
              <a:solidFill>
                <a:schemeClr val="bg1">
                  <a:lumMod val="95000"/>
                </a:schemeClr>
              </a:solidFill>
              <a:latin typeface="Comic Sans MS" panose="030F0702030302020204" pitchFamily="66" charset="0"/>
            </a:rPr>
            <a:t> hand </a:t>
          </a:r>
          <a:br>
            <a:rPr lang="en-US" sz="1400" b="1" baseline="0">
              <a:solidFill>
                <a:schemeClr val="bg1">
                  <a:lumMod val="95000"/>
                </a:schemeClr>
              </a:solidFill>
              <a:latin typeface="Comic Sans MS" panose="030F0702030302020204" pitchFamily="66" charset="0"/>
            </a:rPr>
          </a:br>
          <a:endParaRPr lang="en-US" sz="1400" b="1" i="0" u="none" strike="noStrike" baseline="0">
            <a:solidFill>
              <a:schemeClr val="bg1">
                <a:lumMod val="95000"/>
              </a:schemeClr>
            </a:solidFill>
            <a:effectLst/>
            <a:latin typeface="Comic Sans MS" panose="030F0702030302020204" pitchFamily="66" charset="0"/>
            <a:ea typeface="+mn-ea"/>
            <a:cs typeface="+mn-cs"/>
          </a:endParaRPr>
        </a:p>
        <a:p>
          <a:pPr algn="ctr"/>
          <a:r>
            <a:rPr lang="en-US" sz="1400" b="1" i="0" u="none" strike="noStrike">
              <a:solidFill>
                <a:schemeClr val="bg1">
                  <a:lumMod val="95000"/>
                </a:schemeClr>
              </a:solidFill>
              <a:effectLst/>
              <a:latin typeface="Comic Sans MS" panose="030F0702030302020204" pitchFamily="66" charset="0"/>
              <a:ea typeface="+mn-ea"/>
              <a:cs typeface="+mn-cs"/>
            </a:rPr>
            <a:t>29742</a:t>
          </a:r>
          <a:r>
            <a:rPr lang="en-US" sz="1400" b="1">
              <a:solidFill>
                <a:schemeClr val="bg1">
                  <a:lumMod val="95000"/>
                </a:schemeClr>
              </a:solidFill>
              <a:latin typeface="Comic Sans MS" panose="030F0702030302020204" pitchFamily="66" charset="0"/>
            </a:rPr>
            <a:t> </a:t>
          </a:r>
        </a:p>
        <a:p>
          <a:pPr algn="ctr"/>
          <a:endParaRPr lang="en-US" sz="1400" b="1">
            <a:solidFill>
              <a:schemeClr val="bg1">
                <a:lumMod val="95000"/>
              </a:schemeClr>
            </a:solidFill>
            <a:latin typeface="Comic Sans MS" panose="030F0702030302020204" pitchFamily="66" charset="0"/>
          </a:endParaRPr>
        </a:p>
        <a:p>
          <a:pPr algn="ctr"/>
          <a:endParaRPr lang="en-US" sz="1400" b="1">
            <a:solidFill>
              <a:schemeClr val="bg1">
                <a:lumMod val="95000"/>
              </a:schemeClr>
            </a:solidFill>
            <a:latin typeface="Comic Sans MS" panose="030F0702030302020204" pitchFamily="66" charset="0"/>
          </a:endParaRPr>
        </a:p>
        <a:p>
          <a:pPr algn="ctr"/>
          <a:r>
            <a:rPr lang="en-US" sz="1400" b="1" i="0" u="none" strike="noStrike">
              <a:solidFill>
                <a:schemeClr val="bg1">
                  <a:lumMod val="95000"/>
                </a:schemeClr>
              </a:solidFill>
              <a:effectLst/>
              <a:latin typeface="Comic Sans MS" panose="030F0702030302020204" pitchFamily="66" charset="0"/>
              <a:ea typeface="+mn-ea"/>
              <a:cs typeface="+mn-cs"/>
            </a:rPr>
            <a:t>Expected Profit</a:t>
          </a:r>
          <a:r>
            <a:rPr lang="en-US" sz="1400" b="1">
              <a:solidFill>
                <a:schemeClr val="bg1">
                  <a:lumMod val="95000"/>
                </a:schemeClr>
              </a:solidFill>
              <a:latin typeface="Comic Sans MS" panose="030F0702030302020204" pitchFamily="66" charset="0"/>
            </a:rPr>
            <a:t> </a:t>
          </a:r>
          <a:br>
            <a:rPr lang="en-US" sz="1400" b="1">
              <a:solidFill>
                <a:schemeClr val="bg1">
                  <a:lumMod val="95000"/>
                </a:schemeClr>
              </a:solidFill>
              <a:latin typeface="Comic Sans MS" panose="030F0702030302020204" pitchFamily="66" charset="0"/>
            </a:rPr>
          </a:br>
          <a:endParaRPr lang="en-US" sz="1400" b="1" i="0" u="none" strike="noStrike">
            <a:solidFill>
              <a:schemeClr val="bg1">
                <a:lumMod val="95000"/>
              </a:schemeClr>
            </a:solidFill>
            <a:effectLst/>
            <a:latin typeface="Comic Sans MS" panose="030F0702030302020204" pitchFamily="66" charset="0"/>
            <a:ea typeface="+mn-ea"/>
            <a:cs typeface="+mn-cs"/>
          </a:endParaRPr>
        </a:p>
        <a:p>
          <a:pPr algn="ctr"/>
          <a:r>
            <a:rPr lang="en-US" sz="1400" b="1" i="0" u="none" strike="noStrike">
              <a:solidFill>
                <a:schemeClr val="bg1">
                  <a:lumMod val="95000"/>
                </a:schemeClr>
              </a:solidFill>
              <a:effectLst/>
              <a:latin typeface="Comic Sans MS" panose="030F0702030302020204" pitchFamily="66" charset="0"/>
              <a:ea typeface="+mn-ea"/>
              <a:cs typeface="+mn-cs"/>
            </a:rPr>
            <a:t>$110,031</a:t>
          </a:r>
          <a:r>
            <a:rPr lang="en-US" sz="1400" b="1">
              <a:solidFill>
                <a:schemeClr val="bg1">
                  <a:lumMod val="95000"/>
                </a:schemeClr>
              </a:solidFill>
              <a:latin typeface="Comic Sans MS" panose="030F0702030302020204" pitchFamily="66" charset="0"/>
            </a:rPr>
            <a:t> </a:t>
          </a:r>
          <a:br>
            <a:rPr lang="en-US" sz="1400" b="1">
              <a:solidFill>
                <a:schemeClr val="bg1">
                  <a:lumMod val="95000"/>
                </a:schemeClr>
              </a:solidFill>
              <a:latin typeface="Comic Sans MS" panose="030F0702030302020204" pitchFamily="66" charset="0"/>
            </a:rPr>
          </a:br>
          <a:endParaRPr lang="en-US" sz="1400" b="1" i="0" u="none" strike="noStrike">
            <a:solidFill>
              <a:schemeClr val="bg1">
                <a:lumMod val="95000"/>
              </a:schemeClr>
            </a:solidFill>
            <a:effectLst/>
            <a:latin typeface="Comic Sans MS" panose="030F0702030302020204" pitchFamily="66" charset="0"/>
            <a:ea typeface="+mn-ea"/>
            <a:cs typeface="+mn-cs"/>
          </a:endParaRPr>
        </a:p>
        <a:p>
          <a:pPr algn="ctr"/>
          <a:endParaRPr lang="en-US" sz="1400" b="1" i="0" u="none" strike="noStrike">
            <a:solidFill>
              <a:schemeClr val="bg1">
                <a:lumMod val="95000"/>
              </a:schemeClr>
            </a:solidFill>
            <a:effectLst/>
            <a:latin typeface="Comic Sans MS" panose="030F0702030302020204" pitchFamily="66" charset="0"/>
            <a:ea typeface="+mn-ea"/>
            <a:cs typeface="+mn-cs"/>
          </a:endParaRPr>
        </a:p>
        <a:p>
          <a:pPr algn="ctr"/>
          <a:r>
            <a:rPr lang="en-US" sz="1400" b="1" i="0" u="none" strike="noStrike">
              <a:solidFill>
                <a:schemeClr val="bg1">
                  <a:lumMod val="95000"/>
                </a:schemeClr>
              </a:solidFill>
              <a:effectLst/>
              <a:latin typeface="Comic Sans MS" panose="030F0702030302020204" pitchFamily="66" charset="0"/>
              <a:ea typeface="+mn-ea"/>
              <a:cs typeface="+mn-cs"/>
            </a:rPr>
            <a:t>Expected Revenue</a:t>
          </a:r>
          <a:r>
            <a:rPr lang="en-US" sz="1400" b="1">
              <a:solidFill>
                <a:schemeClr val="bg1">
                  <a:lumMod val="95000"/>
                </a:schemeClr>
              </a:solidFill>
              <a:latin typeface="Comic Sans MS" panose="030F0702030302020204" pitchFamily="66" charset="0"/>
            </a:rPr>
            <a:t> </a:t>
          </a:r>
          <a:endParaRPr lang="en-US" sz="1400" b="1" i="0" u="none" strike="noStrike">
            <a:solidFill>
              <a:schemeClr val="bg1">
                <a:lumMod val="95000"/>
              </a:schemeClr>
            </a:solidFill>
            <a:effectLst/>
            <a:latin typeface="Comic Sans MS" panose="030F0702030302020204" pitchFamily="66" charset="0"/>
            <a:ea typeface="+mn-ea"/>
            <a:cs typeface="+mn-cs"/>
          </a:endParaRPr>
        </a:p>
        <a:p>
          <a:pPr algn="ctr"/>
          <a:endParaRPr lang="en-US" sz="1400" b="1" i="0" u="none" strike="noStrike">
            <a:solidFill>
              <a:schemeClr val="bg1">
                <a:lumMod val="95000"/>
              </a:schemeClr>
            </a:solidFill>
            <a:effectLst/>
            <a:latin typeface="Comic Sans MS" panose="030F0702030302020204" pitchFamily="66" charset="0"/>
            <a:ea typeface="+mn-ea"/>
            <a:cs typeface="+mn-cs"/>
          </a:endParaRPr>
        </a:p>
        <a:p>
          <a:pPr algn="ctr"/>
          <a:r>
            <a:rPr lang="en-US" sz="1400" b="1" i="0" u="none" strike="noStrike">
              <a:solidFill>
                <a:schemeClr val="bg1">
                  <a:lumMod val="95000"/>
                </a:schemeClr>
              </a:solidFill>
              <a:effectLst/>
              <a:latin typeface="Comic Sans MS" panose="030F0702030302020204" pitchFamily="66" charset="0"/>
              <a:ea typeface="+mn-ea"/>
              <a:cs typeface="+mn-cs"/>
            </a:rPr>
            <a:t>$410,241</a:t>
          </a:r>
          <a:r>
            <a:rPr lang="en-US" sz="1400" b="1">
              <a:solidFill>
                <a:schemeClr val="bg1">
                  <a:lumMod val="95000"/>
                </a:schemeClr>
              </a:solidFill>
              <a:latin typeface="Comic Sans MS" panose="030F0702030302020204" pitchFamily="66" charset="0"/>
            </a:rPr>
            <a:t> </a:t>
          </a:r>
          <a:endParaRPr lang="en-US" sz="1400" b="1" i="0" u="none" strike="noStrike">
            <a:solidFill>
              <a:schemeClr val="bg1">
                <a:lumMod val="95000"/>
              </a:schemeClr>
            </a:solidFill>
            <a:effectLst/>
            <a:latin typeface="Comic Sans MS" panose="030F0702030302020204" pitchFamily="66" charset="0"/>
            <a:ea typeface="+mn-ea"/>
            <a:cs typeface="+mn-cs"/>
          </a:endParaRPr>
        </a:p>
      </xdr:txBody>
    </xdr:sp>
    <xdr:clientData/>
  </xdr:twoCellAnchor>
  <xdr:twoCellAnchor editAs="oneCell">
    <xdr:from>
      <xdr:col>9</xdr:col>
      <xdr:colOff>41565</xdr:colOff>
      <xdr:row>82</xdr:row>
      <xdr:rowOff>94088</xdr:rowOff>
    </xdr:from>
    <xdr:to>
      <xdr:col>10</xdr:col>
      <xdr:colOff>87213</xdr:colOff>
      <xdr:row>86</xdr:row>
      <xdr:rowOff>14056</xdr:rowOff>
    </xdr:to>
    <xdr:pic>
      <xdr:nvPicPr>
        <xdr:cNvPr id="68" name="Picture 67">
          <a:extLst>
            <a:ext uri="{FF2B5EF4-FFF2-40B4-BE49-F238E27FC236}">
              <a16:creationId xmlns:a16="http://schemas.microsoft.com/office/drawing/2014/main" id="{0F1251B6-1ECE-49D8-A10E-583935745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flipH="1" flipV="1">
          <a:off x="5527965" y="15223252"/>
          <a:ext cx="655248" cy="640403"/>
        </a:xfrm>
        <a:prstGeom prst="rect">
          <a:avLst/>
        </a:prstGeom>
      </xdr:spPr>
    </xdr:pic>
    <xdr:clientData/>
  </xdr:twoCellAnchor>
  <xdr:twoCellAnchor editAs="oneCell">
    <xdr:from>
      <xdr:col>8</xdr:col>
      <xdr:colOff>541536</xdr:colOff>
      <xdr:row>89</xdr:row>
      <xdr:rowOff>110837</xdr:rowOff>
    </xdr:from>
    <xdr:to>
      <xdr:col>10</xdr:col>
      <xdr:colOff>84802</xdr:colOff>
      <xdr:row>93</xdr:row>
      <xdr:rowOff>85774</xdr:rowOff>
    </xdr:to>
    <xdr:pic>
      <xdr:nvPicPr>
        <xdr:cNvPr id="70" name="Picture 69">
          <a:extLst>
            <a:ext uri="{FF2B5EF4-FFF2-40B4-BE49-F238E27FC236}">
              <a16:creationId xmlns:a16="http://schemas.microsoft.com/office/drawing/2014/main" id="{1940A6E2-545B-4719-B843-3551EB19F3D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flipH="1" flipV="1">
          <a:off x="5418336" y="16500764"/>
          <a:ext cx="762466" cy="695373"/>
        </a:xfrm>
        <a:prstGeom prst="rect">
          <a:avLst/>
        </a:prstGeom>
      </xdr:spPr>
    </xdr:pic>
    <xdr:clientData/>
  </xdr:twoCellAnchor>
  <xdr:twoCellAnchor editAs="oneCell">
    <xdr:from>
      <xdr:col>9</xdr:col>
      <xdr:colOff>41564</xdr:colOff>
      <xdr:row>75</xdr:row>
      <xdr:rowOff>0</xdr:rowOff>
    </xdr:from>
    <xdr:to>
      <xdr:col>10</xdr:col>
      <xdr:colOff>96982</xdr:colOff>
      <xdr:row>78</xdr:row>
      <xdr:rowOff>124691</xdr:rowOff>
    </xdr:to>
    <xdr:pic>
      <xdr:nvPicPr>
        <xdr:cNvPr id="76" name="Picture 75">
          <a:extLst>
            <a:ext uri="{FF2B5EF4-FFF2-40B4-BE49-F238E27FC236}">
              <a16:creationId xmlns:a16="http://schemas.microsoft.com/office/drawing/2014/main" id="{41EA4371-63D7-47D9-A240-534B0EBE032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27964" y="13868400"/>
          <a:ext cx="665018" cy="665018"/>
        </a:xfrm>
        <a:prstGeom prst="rect">
          <a:avLst/>
        </a:prstGeom>
      </xdr:spPr>
    </xdr:pic>
    <xdr:clientData/>
  </xdr:twoCellAnchor>
  <xdr:twoCellAnchor>
    <xdr:from>
      <xdr:col>27</xdr:col>
      <xdr:colOff>554182</xdr:colOff>
      <xdr:row>47</xdr:row>
      <xdr:rowOff>96983</xdr:rowOff>
    </xdr:from>
    <xdr:to>
      <xdr:col>35</xdr:col>
      <xdr:colOff>332509</xdr:colOff>
      <xdr:row>66</xdr:row>
      <xdr:rowOff>138546</xdr:rowOff>
    </xdr:to>
    <xdr:graphicFrame macro="">
      <xdr:nvGraphicFramePr>
        <xdr:cNvPr id="78" name="Chart 77">
          <a:extLst>
            <a:ext uri="{FF2B5EF4-FFF2-40B4-BE49-F238E27FC236}">
              <a16:creationId xmlns:a16="http://schemas.microsoft.com/office/drawing/2014/main" id="{01B35C8D-5E5C-49D5-B68A-15E22D7E4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415637</xdr:colOff>
      <xdr:row>70</xdr:row>
      <xdr:rowOff>96982</xdr:rowOff>
    </xdr:from>
    <xdr:to>
      <xdr:col>27</xdr:col>
      <xdr:colOff>180109</xdr:colOff>
      <xdr:row>73</xdr:row>
      <xdr:rowOff>96982</xdr:rowOff>
    </xdr:to>
    <xdr:sp macro="" textlink="">
      <xdr:nvSpPr>
        <xdr:cNvPr id="79" name="TextBox 78">
          <a:extLst>
            <a:ext uri="{FF2B5EF4-FFF2-40B4-BE49-F238E27FC236}">
              <a16:creationId xmlns:a16="http://schemas.microsoft.com/office/drawing/2014/main" id="{FC867C13-30E0-4F09-82B5-A44C6456E9E0}"/>
            </a:ext>
          </a:extLst>
        </xdr:cNvPr>
        <xdr:cNvSpPr txBox="1"/>
      </xdr:nvSpPr>
      <xdr:spPr>
        <a:xfrm>
          <a:off x="10778837" y="13064837"/>
          <a:ext cx="5860472" cy="54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bg1">
                  <a:lumMod val="95000"/>
                </a:schemeClr>
              </a:solidFill>
              <a:effectLst/>
              <a:latin typeface="Comic Sans MS" panose="030F0702030302020204" pitchFamily="66" charset="0"/>
              <a:ea typeface="+mn-ea"/>
              <a:cs typeface="+mn-cs"/>
            </a:rPr>
            <a:t>Inventory</a:t>
          </a:r>
          <a:r>
            <a:rPr lang="en-US" sz="2800" b="1" i="0" u="none" strike="noStrike" baseline="0">
              <a:solidFill>
                <a:schemeClr val="bg1">
                  <a:lumMod val="95000"/>
                </a:schemeClr>
              </a:solidFill>
              <a:effectLst/>
              <a:latin typeface="Comic Sans MS" panose="030F0702030302020204" pitchFamily="66" charset="0"/>
              <a:ea typeface="+mn-ea"/>
              <a:cs typeface="+mn-cs"/>
            </a:rPr>
            <a:t> Details</a:t>
          </a:r>
          <a:endParaRPr lang="en-US" sz="2800" b="1" i="0" u="none" strike="noStrike">
            <a:solidFill>
              <a:schemeClr val="bg1">
                <a:lumMod val="95000"/>
              </a:schemeClr>
            </a:solidFill>
            <a:effectLst/>
            <a:latin typeface="Comic Sans MS" panose="030F0702030302020204" pitchFamily="66" charset="0"/>
            <a:ea typeface="+mn-ea"/>
            <a:cs typeface="+mn-cs"/>
          </a:endParaRPr>
        </a:p>
      </xdr:txBody>
    </xdr:sp>
    <xdr:clientData/>
  </xdr:twoCellAnchor>
  <xdr:twoCellAnchor>
    <xdr:from>
      <xdr:col>13</xdr:col>
      <xdr:colOff>526472</xdr:colOff>
      <xdr:row>73</xdr:row>
      <xdr:rowOff>138545</xdr:rowOff>
    </xdr:from>
    <xdr:to>
      <xdr:col>29</xdr:col>
      <xdr:colOff>124691</xdr:colOff>
      <xdr:row>94</xdr:row>
      <xdr:rowOff>55417</xdr:rowOff>
    </xdr:to>
    <xdr:graphicFrame macro="">
      <xdr:nvGraphicFramePr>
        <xdr:cNvPr id="44" name="Chart 43">
          <a:extLst>
            <a:ext uri="{FF2B5EF4-FFF2-40B4-BE49-F238E27FC236}">
              <a16:creationId xmlns:a16="http://schemas.microsoft.com/office/drawing/2014/main" id="{073DF1AD-992F-41EB-9C24-FEDDDEB2B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729167" createdVersion="8" refreshedVersion="8" minRefreshableVersion="3" recordCount="0" supportSubquery="1" supportAdvancedDrill="1" xr:uid="{64F658AA-96D2-42C7-9E86-C0CE028FA4D3}">
  <cacheSource type="external" connectionId="6"/>
  <cacheFields count="3">
    <cacheField name="[Dim_stores].[Store_Open_Date (Year)].[Store_Open_Date (Year)]" caption="Store_Open_Date (Year)" numFmtId="0" hierarchy="10" level="1">
      <sharedItems count="19">
        <s v="1992"/>
        <s v="1995"/>
        <s v="1999"/>
        <s v="2000"/>
        <s v="2001"/>
        <s v="2003"/>
        <s v="2004"/>
        <s v="2005"/>
        <s v="2006"/>
        <s v="2007"/>
        <s v="2008"/>
        <s v="2009"/>
        <s v="2010"/>
        <s v="2011"/>
        <s v="2012"/>
        <s v="2013"/>
        <s v="2014"/>
        <s v="2015"/>
        <s v="2016"/>
      </sharedItems>
    </cacheField>
    <cacheField name="[Measures].[Count of Store_Open_Date]" caption="Count of Store_Open_Date" numFmtId="0" hierarchy="46"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2"/>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2" memberValueDatatype="130" unbalanced="0">
      <fieldsUsage count="2">
        <fieldUsage x="-1"/>
        <fieldUsage x="0"/>
      </fieldsUsage>
    </cacheHierarchy>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7638886" createdVersion="8" refreshedVersion="8" minRefreshableVersion="3" recordCount="0" supportSubquery="1" supportAdvancedDrill="1" xr:uid="{7372E8FC-99EF-4F83-AFBA-FEADDB7F9CFB}">
  <cacheSource type="external" connectionId="6"/>
  <cacheFields count="2">
    <cacheField name="[Dim_products].[Product_Category].[Product_Category]" caption="Product_Category" numFmtId="0" hierarchy="2" level="1">
      <sharedItems count="5">
        <s v="Art &amp; Crafts"/>
        <s v="Electronics"/>
        <s v="Games"/>
        <s v="Sports &amp; Outdoors"/>
        <s v="Toys"/>
      </sharedItems>
    </cacheField>
    <cacheField name="[Measures].[Sum of Stock_On_Hand]" caption="Sum of Stock_On_Hand" numFmtId="0" hierarchy="52" level="32767"/>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0"/>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7986109" createdVersion="8" refreshedVersion="8" minRefreshableVersion="3" recordCount="0" supportSubquery="1" supportAdvancedDrill="1" xr:uid="{56AF36DB-1828-456F-A056-46CE07582656}">
  <cacheSource type="external" connectionId="6"/>
  <cacheFields count="4">
    <cacheField name="[Fact_sales].[Date (Month)].[Date (Month)]" caption="Date (Month)" numFmtId="0" hierarchy="37" level="1">
      <sharedItems count="12">
        <s v="Jan"/>
        <s v="Feb"/>
        <s v="Mar"/>
        <s v="Apr"/>
        <s v="May"/>
        <s v="Jun"/>
        <s v="Jul"/>
        <s v="Aug"/>
        <s v="Sep"/>
        <s v="Oct"/>
        <s v="Nov"/>
        <s v="Dec"/>
      </sharedItems>
    </cacheField>
    <cacheField name="[Measures].[Count of Sale_ID]" caption="Count of Sale_ID" numFmtId="0" hierarchy="51" level="32767"/>
    <cacheField name="[Measures].[Sum of Profit]" caption="Sum of Profit" numFmtId="0" hierarchy="61"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3"/>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2" memberValueDatatype="130" unbalanced="0">
      <fieldsUsage count="2">
        <fieldUsage x="-1"/>
        <fieldUsage x="0"/>
      </fieldsUsage>
    </cacheHierarchy>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8333332" createdVersion="8" refreshedVersion="8" minRefreshableVersion="3" recordCount="0" supportSubquery="1" supportAdvancedDrill="1" xr:uid="{E12547B5-2799-4513-8257-F25E3FB2BC0F}">
  <cacheSource type="external" connectionId="6"/>
  <cacheFields count="3">
    <cacheField name="[Measures].[Sum of Units]" caption="Sum of Units" numFmtId="0" hierarchy="53" level="32767"/>
    <cacheField name="[Dim_stores].[Store_Location].[Store_Location]" caption="Store_Location" numFmtId="0" hierarchy="8" level="1">
      <sharedItems count="4">
        <s v="Airport"/>
        <s v="Commercial"/>
        <s v="Downtown"/>
        <s v="Residential"/>
      </sharedItems>
    </cacheField>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2"/>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2" memberValueDatatype="130" unbalanced="0">
      <fieldsUsage count="2">
        <fieldUsage x="-1"/>
        <fieldUsage x="1"/>
      </fieldsUsage>
    </cacheHierarchy>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8796294" createdVersion="8" refreshedVersion="8" minRefreshableVersion="3" recordCount="0" supportSubquery="1" supportAdvancedDrill="1" xr:uid="{071817C3-B815-46A9-9A28-992D029DA172}">
  <cacheSource type="external" connectionId="6"/>
  <cacheFields count="4">
    <cacheField name="[Fact_sales].[Store_ID].[Store_ID]" caption="Store_ID" numFmtId="0" hierarchy="27" level="1">
      <sharedItems containsSemiMixedTypes="0" containsString="0" containsNumber="1" containsInteger="1" minValue="1" maxValue="50" count="5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sharedItems>
      <extLst>
        <ext xmlns:x15="http://schemas.microsoft.com/office/spreadsheetml/2010/11/main" uri="{4F2E5C28-24EA-4eb8-9CBF-B6C8F9C3D259}">
          <x15:cachedUniqueNames>
            <x15:cachedUniqueName index="0" name="[Fact_sales].[Store_ID].&amp;[1]"/>
            <x15:cachedUniqueName index="1" name="[Fact_sales].[Store_ID].&amp;[2]"/>
            <x15:cachedUniqueName index="2" name="[Fact_sales].[Store_ID].&amp;[3]"/>
            <x15:cachedUniqueName index="3" name="[Fact_sales].[Store_ID].&amp;[4]"/>
            <x15:cachedUniqueName index="4" name="[Fact_sales].[Store_ID].&amp;[5]"/>
            <x15:cachedUniqueName index="5" name="[Fact_sales].[Store_ID].&amp;[6]"/>
            <x15:cachedUniqueName index="6" name="[Fact_sales].[Store_ID].&amp;[7]"/>
            <x15:cachedUniqueName index="7" name="[Fact_sales].[Store_ID].&amp;[8]"/>
            <x15:cachedUniqueName index="8" name="[Fact_sales].[Store_ID].&amp;[9]"/>
            <x15:cachedUniqueName index="9" name="[Fact_sales].[Store_ID].&amp;[10]"/>
            <x15:cachedUniqueName index="10" name="[Fact_sales].[Store_ID].&amp;[11]"/>
            <x15:cachedUniqueName index="11" name="[Fact_sales].[Store_ID].&amp;[12]"/>
            <x15:cachedUniqueName index="12" name="[Fact_sales].[Store_ID].&amp;[13]"/>
            <x15:cachedUniqueName index="13" name="[Fact_sales].[Store_ID].&amp;[14]"/>
            <x15:cachedUniqueName index="14" name="[Fact_sales].[Store_ID].&amp;[15]"/>
            <x15:cachedUniqueName index="15" name="[Fact_sales].[Store_ID].&amp;[16]"/>
            <x15:cachedUniqueName index="16" name="[Fact_sales].[Store_ID].&amp;[17]"/>
            <x15:cachedUniqueName index="17" name="[Fact_sales].[Store_ID].&amp;[18]"/>
            <x15:cachedUniqueName index="18" name="[Fact_sales].[Store_ID].&amp;[19]"/>
            <x15:cachedUniqueName index="19" name="[Fact_sales].[Store_ID].&amp;[20]"/>
            <x15:cachedUniqueName index="20" name="[Fact_sales].[Store_ID].&amp;[21]"/>
            <x15:cachedUniqueName index="21" name="[Fact_sales].[Store_ID].&amp;[22]"/>
            <x15:cachedUniqueName index="22" name="[Fact_sales].[Store_ID].&amp;[23]"/>
            <x15:cachedUniqueName index="23" name="[Fact_sales].[Store_ID].&amp;[24]"/>
            <x15:cachedUniqueName index="24" name="[Fact_sales].[Store_ID].&amp;[25]"/>
            <x15:cachedUniqueName index="25" name="[Fact_sales].[Store_ID].&amp;[26]"/>
            <x15:cachedUniqueName index="26" name="[Fact_sales].[Store_ID].&amp;[27]"/>
            <x15:cachedUniqueName index="27" name="[Fact_sales].[Store_ID].&amp;[28]"/>
            <x15:cachedUniqueName index="28" name="[Fact_sales].[Store_ID].&amp;[29]"/>
            <x15:cachedUniqueName index="29" name="[Fact_sales].[Store_ID].&amp;[30]"/>
            <x15:cachedUniqueName index="30" name="[Fact_sales].[Store_ID].&amp;[31]"/>
            <x15:cachedUniqueName index="31" name="[Fact_sales].[Store_ID].&amp;[32]"/>
            <x15:cachedUniqueName index="32" name="[Fact_sales].[Store_ID].&amp;[33]"/>
            <x15:cachedUniqueName index="33" name="[Fact_sales].[Store_ID].&amp;[34]"/>
            <x15:cachedUniqueName index="34" name="[Fact_sales].[Store_ID].&amp;[35]"/>
            <x15:cachedUniqueName index="35" name="[Fact_sales].[Store_ID].&amp;[36]"/>
            <x15:cachedUniqueName index="36" name="[Fact_sales].[Store_ID].&amp;[37]"/>
            <x15:cachedUniqueName index="37" name="[Fact_sales].[Store_ID].&amp;[38]"/>
            <x15:cachedUniqueName index="38" name="[Fact_sales].[Store_ID].&amp;[39]"/>
            <x15:cachedUniqueName index="39" name="[Fact_sales].[Store_ID].&amp;[40]"/>
            <x15:cachedUniqueName index="40" name="[Fact_sales].[Store_ID].&amp;[41]"/>
            <x15:cachedUniqueName index="41" name="[Fact_sales].[Store_ID].&amp;[42]"/>
            <x15:cachedUniqueName index="42" name="[Fact_sales].[Store_ID].&amp;[43]"/>
            <x15:cachedUniqueName index="43" name="[Fact_sales].[Store_ID].&amp;[44]"/>
            <x15:cachedUniqueName index="44" name="[Fact_sales].[Store_ID].&amp;[45]"/>
            <x15:cachedUniqueName index="45" name="[Fact_sales].[Store_ID].&amp;[46]"/>
            <x15:cachedUniqueName index="46" name="[Fact_sales].[Store_ID].&amp;[47]"/>
            <x15:cachedUniqueName index="47" name="[Fact_sales].[Store_ID].&amp;[48]"/>
            <x15:cachedUniqueName index="48" name="[Fact_sales].[Store_ID].&amp;[49]"/>
            <x15:cachedUniqueName index="49" name="[Fact_sales].[Store_ID].&amp;[50]"/>
          </x15:cachedUniqueNames>
        </ext>
      </extLst>
    </cacheField>
    <cacheField name="[Measures].[Sum of Revenue]" caption="Sum of Revenue" numFmtId="0" hierarchy="60" level="32767"/>
    <cacheField name="[Measures].[Sum of Profit]" caption="Sum of Profit" numFmtId="0" hierarchy="61"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3"/>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2" memberValueDatatype="20" unbalanced="0">
      <fieldsUsage count="2">
        <fieldUsage x="-1"/>
        <fieldUsage x="0"/>
      </fieldsUsage>
    </cacheHierarchy>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9143517" createdVersion="8" refreshedVersion="8" minRefreshableVersion="3" recordCount="0" supportSubquery="1" supportAdvancedDrill="1" xr:uid="{DE36B85B-360B-4FDB-A0A2-3F750AEE47B8}">
  <cacheSource type="external" connectionId="6"/>
  <cacheFields count="3">
    <cacheField name="[Measures].[Count of Sale_ID]" caption="Count of Sale_ID" numFmtId="0" hierarchy="51" level="32767"/>
    <cacheField name="[Fact_sales].[Date (Year)].[Date (Year)]" caption="Date (Year)" numFmtId="0" hierarchy="35" level="1">
      <sharedItems count="2">
        <s v="2017"/>
        <s v="2018"/>
      </sharedItems>
    </cacheField>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2"/>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2" memberValueDatatype="130" unbalanced="0">
      <fieldsUsage count="2">
        <fieldUsage x="-1"/>
        <fieldUsage x="1"/>
      </fieldsUsage>
    </cacheHierarchy>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9490741" createdVersion="8" refreshedVersion="8" minRefreshableVersion="3" recordCount="0" supportSubquery="1" supportAdvancedDrill="1" xr:uid="{E3552B91-83D3-4312-9D8A-E1AFFE45F6E8}">
  <cacheSource type="external" connectionId="6"/>
  <cacheFields count="4">
    <cacheField name="[Measures].[Sum of Expected Profit]" caption="Sum of Expected Profit" numFmtId="0" hierarchy="68" level="32767"/>
    <cacheField name="[Fact_inventory].[Product_ID].[Product_ID]" caption="Product_ID" numFmtId="0" hierarchy="18" level="1">
      <sharedItems containsSemiMixedTypes="0" containsString="0" containsNumber="1" containsInteger="1" minValue="1" maxValue="35" count="35">
        <n v="1"/>
        <n v="2"/>
        <n v="3"/>
        <n v="4"/>
        <n v="5"/>
        <n v="6"/>
        <n v="7"/>
        <n v="8"/>
        <n v="9"/>
        <n v="10"/>
        <n v="11"/>
        <n v="12"/>
        <n v="13"/>
        <n v="14"/>
        <n v="15"/>
        <n v="16"/>
        <n v="17"/>
        <n v="18"/>
        <n v="19"/>
        <n v="20"/>
        <n v="21"/>
        <n v="22"/>
        <n v="23"/>
        <n v="24"/>
        <n v="25"/>
        <n v="26"/>
        <n v="27"/>
        <n v="28"/>
        <n v="29"/>
        <n v="30"/>
        <n v="31"/>
        <n v="32"/>
        <n v="33"/>
        <n v="34"/>
        <n v="35"/>
      </sharedItems>
      <extLst>
        <ext xmlns:x15="http://schemas.microsoft.com/office/spreadsheetml/2010/11/main" uri="{4F2E5C28-24EA-4eb8-9CBF-B6C8F9C3D259}">
          <x15:cachedUniqueNames>
            <x15:cachedUniqueName index="0" name="[Fact_inventory].[Product_ID].&amp;[1]"/>
            <x15:cachedUniqueName index="1" name="[Fact_inventory].[Product_ID].&amp;[2]"/>
            <x15:cachedUniqueName index="2" name="[Fact_inventory].[Product_ID].&amp;[3]"/>
            <x15:cachedUniqueName index="3" name="[Fact_inventory].[Product_ID].&amp;[4]"/>
            <x15:cachedUniqueName index="4" name="[Fact_inventory].[Product_ID].&amp;[5]"/>
            <x15:cachedUniqueName index="5" name="[Fact_inventory].[Product_ID].&amp;[6]"/>
            <x15:cachedUniqueName index="6" name="[Fact_inventory].[Product_ID].&amp;[7]"/>
            <x15:cachedUniqueName index="7" name="[Fact_inventory].[Product_ID].&amp;[8]"/>
            <x15:cachedUniqueName index="8" name="[Fact_inventory].[Product_ID].&amp;[9]"/>
            <x15:cachedUniqueName index="9" name="[Fact_inventory].[Product_ID].&amp;[10]"/>
            <x15:cachedUniqueName index="10" name="[Fact_inventory].[Product_ID].&amp;[11]"/>
            <x15:cachedUniqueName index="11" name="[Fact_inventory].[Product_ID].&amp;[12]"/>
            <x15:cachedUniqueName index="12" name="[Fact_inventory].[Product_ID].&amp;[13]"/>
            <x15:cachedUniqueName index="13" name="[Fact_inventory].[Product_ID].&amp;[14]"/>
            <x15:cachedUniqueName index="14" name="[Fact_inventory].[Product_ID].&amp;[15]"/>
            <x15:cachedUniqueName index="15" name="[Fact_inventory].[Product_ID].&amp;[16]"/>
            <x15:cachedUniqueName index="16" name="[Fact_inventory].[Product_ID].&amp;[17]"/>
            <x15:cachedUniqueName index="17" name="[Fact_inventory].[Product_ID].&amp;[18]"/>
            <x15:cachedUniqueName index="18" name="[Fact_inventory].[Product_ID].&amp;[19]"/>
            <x15:cachedUniqueName index="19" name="[Fact_inventory].[Product_ID].&amp;[20]"/>
            <x15:cachedUniqueName index="20" name="[Fact_inventory].[Product_ID].&amp;[21]"/>
            <x15:cachedUniqueName index="21" name="[Fact_inventory].[Product_ID].&amp;[22]"/>
            <x15:cachedUniqueName index="22" name="[Fact_inventory].[Product_ID].&amp;[23]"/>
            <x15:cachedUniqueName index="23" name="[Fact_inventory].[Product_ID].&amp;[24]"/>
            <x15:cachedUniqueName index="24" name="[Fact_inventory].[Product_ID].&amp;[25]"/>
            <x15:cachedUniqueName index="25" name="[Fact_inventory].[Product_ID].&amp;[26]"/>
            <x15:cachedUniqueName index="26" name="[Fact_inventory].[Product_ID].&amp;[27]"/>
            <x15:cachedUniqueName index="27" name="[Fact_inventory].[Product_ID].&amp;[28]"/>
            <x15:cachedUniqueName index="28" name="[Fact_inventory].[Product_ID].&amp;[29]"/>
            <x15:cachedUniqueName index="29" name="[Fact_inventory].[Product_ID].&amp;[30]"/>
            <x15:cachedUniqueName index="30" name="[Fact_inventory].[Product_ID].&amp;[31]"/>
            <x15:cachedUniqueName index="31" name="[Fact_inventory].[Product_ID].&amp;[32]"/>
            <x15:cachedUniqueName index="32" name="[Fact_inventory].[Product_ID].&amp;[33]"/>
            <x15:cachedUniqueName index="33" name="[Fact_inventory].[Product_ID].&amp;[34]"/>
            <x15:cachedUniqueName index="34" name="[Fact_inventory].[Product_ID].&amp;[35]"/>
          </x15:cachedUniqueNames>
        </ext>
      </extLst>
    </cacheField>
    <cacheField name="[Measures].[Sum of Expected Revenue]" caption="Sum of Expected Revenue" numFmtId="0" hierarchy="70"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3"/>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2" memberValueDatatype="20" unbalanced="0">
      <fieldsUsage count="2">
        <fieldUsage x="-1"/>
        <fieldUsage x="1"/>
      </fieldsUsage>
    </cacheHierarchy>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59953702" createdVersion="8" refreshedVersion="8" minRefreshableVersion="3" recordCount="0" supportSubquery="1" supportAdvancedDrill="1" xr:uid="{886419E4-1DE4-4A01-A7BB-92B3A96A54E1}">
  <cacheSource type="external" connectionId="6"/>
  <cacheFields count="3">
    <cacheField name="[Dim_products].[Product_ID].[Product_ID]" caption="Product_ID" numFmtId="0" level="1">
      <sharedItems containsSemiMixedTypes="0" containsString="0" containsNumber="1" containsInteger="1" minValue="1" maxValue="35" count="35">
        <n v="1"/>
        <n v="2"/>
        <n v="3"/>
        <n v="4"/>
        <n v="5"/>
        <n v="6"/>
        <n v="7"/>
        <n v="8"/>
        <n v="9"/>
        <n v="10"/>
        <n v="11"/>
        <n v="12"/>
        <n v="13"/>
        <n v="14"/>
        <n v="15"/>
        <n v="16"/>
        <n v="17"/>
        <n v="18"/>
        <n v="19"/>
        <n v="20"/>
        <n v="21"/>
        <n v="22"/>
        <n v="23"/>
        <n v="24"/>
        <n v="25"/>
        <n v="26"/>
        <n v="27"/>
        <n v="28"/>
        <n v="29"/>
        <n v="30"/>
        <n v="31"/>
        <n v="32"/>
        <n v="33"/>
        <n v="34"/>
        <n v="35"/>
      </sharedItems>
      <extLst>
        <ext xmlns:x15="http://schemas.microsoft.com/office/spreadsheetml/2010/11/main" uri="{4F2E5C28-24EA-4eb8-9CBF-B6C8F9C3D259}">
          <x15:cachedUniqueNames>
            <x15:cachedUniqueName index="0" name="[Dim_products].[Product_ID].&amp;[1]"/>
            <x15:cachedUniqueName index="1" name="[Dim_products].[Product_ID].&amp;[2]"/>
            <x15:cachedUniqueName index="2" name="[Dim_products].[Product_ID].&amp;[3]"/>
            <x15:cachedUniqueName index="3" name="[Dim_products].[Product_ID].&amp;[4]"/>
            <x15:cachedUniqueName index="4" name="[Dim_products].[Product_ID].&amp;[5]"/>
            <x15:cachedUniqueName index="5" name="[Dim_products].[Product_ID].&amp;[6]"/>
            <x15:cachedUniqueName index="6" name="[Dim_products].[Product_ID].&amp;[7]"/>
            <x15:cachedUniqueName index="7" name="[Dim_products].[Product_ID].&amp;[8]"/>
            <x15:cachedUniqueName index="8" name="[Dim_products].[Product_ID].&amp;[9]"/>
            <x15:cachedUniqueName index="9" name="[Dim_products].[Product_ID].&amp;[10]"/>
            <x15:cachedUniqueName index="10" name="[Dim_products].[Product_ID].&amp;[11]"/>
            <x15:cachedUniqueName index="11" name="[Dim_products].[Product_ID].&amp;[12]"/>
            <x15:cachedUniqueName index="12" name="[Dim_products].[Product_ID].&amp;[13]"/>
            <x15:cachedUniqueName index="13" name="[Dim_products].[Product_ID].&amp;[14]"/>
            <x15:cachedUniqueName index="14" name="[Dim_products].[Product_ID].&amp;[15]"/>
            <x15:cachedUniqueName index="15" name="[Dim_products].[Product_ID].&amp;[16]"/>
            <x15:cachedUniqueName index="16" name="[Dim_products].[Product_ID].&amp;[17]"/>
            <x15:cachedUniqueName index="17" name="[Dim_products].[Product_ID].&amp;[18]"/>
            <x15:cachedUniqueName index="18" name="[Dim_products].[Product_ID].&amp;[19]"/>
            <x15:cachedUniqueName index="19" name="[Dim_products].[Product_ID].&amp;[20]"/>
            <x15:cachedUniqueName index="20" name="[Dim_products].[Product_ID].&amp;[21]"/>
            <x15:cachedUniqueName index="21" name="[Dim_products].[Product_ID].&amp;[22]"/>
            <x15:cachedUniqueName index="22" name="[Dim_products].[Product_ID].&amp;[23]"/>
            <x15:cachedUniqueName index="23" name="[Dim_products].[Product_ID].&amp;[24]"/>
            <x15:cachedUniqueName index="24" name="[Dim_products].[Product_ID].&amp;[25]"/>
            <x15:cachedUniqueName index="25" name="[Dim_products].[Product_ID].&amp;[26]"/>
            <x15:cachedUniqueName index="26" name="[Dim_products].[Product_ID].&amp;[27]"/>
            <x15:cachedUniqueName index="27" name="[Dim_products].[Product_ID].&amp;[28]"/>
            <x15:cachedUniqueName index="28" name="[Dim_products].[Product_ID].&amp;[29]"/>
            <x15:cachedUniqueName index="29" name="[Dim_products].[Product_ID].&amp;[30]"/>
            <x15:cachedUniqueName index="30" name="[Dim_products].[Product_ID].&amp;[31]"/>
            <x15:cachedUniqueName index="31" name="[Dim_products].[Product_ID].&amp;[32]"/>
            <x15:cachedUniqueName index="32" name="[Dim_products].[Product_ID].&amp;[33]"/>
            <x15:cachedUniqueName index="33" name="[Dim_products].[Product_ID].&amp;[34]"/>
            <x15:cachedUniqueName index="34" name="[Dim_products].[Product_ID].&amp;[35]"/>
          </x15:cachedUniqueNames>
        </ext>
      </extLst>
    </cacheField>
    <cacheField name="[Measures].[Sum of Profit]" caption="Sum of Profit" numFmtId="0" hierarchy="61"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2" memberValueDatatype="20" unbalanced="0">
      <fieldsUsage count="2">
        <fieldUsage x="-1"/>
        <fieldUsage x="0"/>
      </fieldsUsage>
    </cacheHierarchy>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2"/>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2"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60300926" createdVersion="8" refreshedVersion="8" minRefreshableVersion="3" recordCount="0" supportSubquery="1" supportAdvancedDrill="1" xr:uid="{3C797558-CD89-4B70-B35F-C1200CB051FE}">
  <cacheSource type="external" connectionId="6"/>
  <cacheFields count="3">
    <cacheField name="[Dim_products].[Product_Category].[Product_Category]" caption="Product_Category" numFmtId="0" hierarchy="2" level="1">
      <sharedItems count="5">
        <s v="Art &amp; Crafts"/>
        <s v="Electronics"/>
        <s v="Games"/>
        <s v="Sports &amp; Outdoors"/>
        <s v="Toys"/>
      </sharedItems>
    </cacheField>
    <cacheField name="[Measures].[Sum of Profit]" caption="Sum of Profit" numFmtId="0" hierarchy="61" level="32767"/>
    <cacheField name="[DimDate].[Year].[Year]" caption="Year" numFmtId="0" hierarchy="16"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DimDate].[Year].&amp;[2017]"/>
            <x15:cachedUniqueName index="1" name="[DimDate].[Year].&amp;[2018]"/>
          </x15:cachedUniqueNames>
        </ext>
      </extLst>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0"/>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14.477560648149" createdVersion="8" refreshedVersion="8" minRefreshableVersion="3" recordCount="0" supportSubquery="1" supportAdvancedDrill="1" xr:uid="{497910FB-9598-43EC-A530-E63011F59637}">
  <cacheSource type="external" connectionId="6"/>
  <cacheFields count="3">
    <cacheField name="[Dim_stores].[Store_Location].[Store_Location]" caption="Store_Location" numFmtId="0" hierarchy="8" level="1">
      <sharedItems count="4">
        <s v="Airport"/>
        <s v="Commercial"/>
        <s v="Downtown"/>
        <s v="Residential"/>
      </sharedItems>
    </cacheField>
    <cacheField name="[Measures].[Sum of Profit]" caption="Sum of Profit" numFmtId="0" hierarchy="61" level="32767"/>
    <cacheField name="[Dim_products].[Product_Category].[Product_Category]" caption="Product_Category" numFmtId="0" hierarchy="2" level="1">
      <sharedItems containsSemiMixedTypes="0" containsNonDate="0" containsString="0"/>
    </cacheField>
  </cacheFields>
  <cacheHierarchies count="74">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fieldsUsage count="2">
        <fieldUsage x="-1"/>
        <fieldUsage x="2"/>
      </fieldsUsage>
    </cacheHierarchy>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2" memberValueDatatype="130" unbalanced="0">
      <fieldsUsage count="2">
        <fieldUsage x="-1"/>
        <fieldUsage x="0"/>
      </fieldsUsage>
    </cacheHierarchy>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y uniqueName="[Measures].[Count of Stock_On_Hand]" caption="Count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Product_ID 3]" caption="Sum of Product_ID 3" measure="1" displayFolder="" measureGroup="Dim_products" count="0" hidden="1">
      <extLst>
        <ext xmlns:x15="http://schemas.microsoft.com/office/spreadsheetml/2010/11/main" uri="{B97F6D7D-B522-45F9-BDA1-12C45D357490}">
          <x15:cacheHierarchy aggregatedColumn="0"/>
        </ext>
      </extLst>
    </cacheHierarchy>
  </cacheHierarchies>
  <kpis count="0"/>
  <dimensions count="6">
    <dimension name="Dim_products" uniqueName="[Dim_products]" caption="Dim_products"/>
    <dimension name="Dim_stores" uniqueName="[Dim_stores]" caption="Dim_stores"/>
    <dimension name="DimDate" uniqueName="[DimDate]" caption="DimDate"/>
    <dimension name="Fact_inventory" uniqueName="[Fact_inventory]" caption="Fact_inventory"/>
    <dimension name="Fact_sales" uniqueName="[Fact_sales]" caption="Fact_sales"/>
    <dimension measure="1" name="Measures" uniqueName="[Measures]" caption="Measures"/>
  </dimensions>
  <measureGroups count="5">
    <measureGroup name="Dim_products" caption="Dim_products"/>
    <measureGroup name="Dim_stores" caption="Dim_stores"/>
    <measureGroup name="DimDate" caption="DimDate"/>
    <measureGroup name="Fact_inventory" caption="Fact_inventory"/>
    <measureGroup name="Fact_sales" caption="Fact_sales"/>
  </measureGroups>
  <maps count="10">
    <map measureGroup="0" dimension="0"/>
    <map measureGroup="1" dimension="1"/>
    <map measureGroup="2" dimension="2"/>
    <map measureGroup="3" dimension="0"/>
    <map measureGroup="3" dimension="1"/>
    <map measureGroup="3" dimension="3"/>
    <map measureGroup="4" dimension="0"/>
    <map measureGroup="4" dimension="1"/>
    <map measureGroup="4" dimension="2"/>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sama" refreshedDate="45100.389885069446" createdVersion="3" refreshedVersion="8" minRefreshableVersion="3" recordCount="0" supportSubquery="1" supportAdvancedDrill="1" xr:uid="{1F48AFBC-6757-44A9-8EA3-37A3B3077790}">
  <cacheSource type="external" connectionId="6">
    <extLst>
      <ext xmlns:x14="http://schemas.microsoft.com/office/spreadsheetml/2009/9/main" uri="{F057638F-6D5F-4e77-A914-E7F072B9BCA8}">
        <x14:sourceConnection name="ThisWorkbookDataModel"/>
      </ext>
    </extLst>
  </cacheSource>
  <cacheFields count="0"/>
  <cacheHierarchies count="72">
    <cacheHierarchy uniqueName="[Dim_products].[Product_ID]" caption="Product_ID" attribute="1" defaultMemberUniqueName="[Dim_products].[Product_ID].[All]" allUniqueName="[Dim_products].[Product_ID].[All]" dimensionUniqueName="[Dim_products]" displayFolder="" count="0" memberValueDatatype="20" unbalanced="0"/>
    <cacheHierarchy uniqueName="[Dim_products].[Product_Name]" caption="Product_Name" attribute="1" defaultMemberUniqueName="[Dim_products].[Product_Name].[All]" allUniqueName="[Dim_products].[Product_Name].[All]" dimensionUniqueName="[Dim_products]" displayFolder="" count="0" memberValueDatatype="130" unbalanced="0"/>
    <cacheHierarchy uniqueName="[Dim_products].[Product_Category]" caption="Product_Category" attribute="1" defaultMemberUniqueName="[Dim_products].[Product_Category].[All]" allUniqueName="[Dim_products].[Product_Category].[All]" dimensionUniqueName="[Dim_products]" displayFolder="" count="2" memberValueDatatype="130" unbalanced="0"/>
    <cacheHierarchy uniqueName="[Dim_products].[Product_Cost]" caption="Product_Cost" attribute="1" defaultMemberUniqueName="[Dim_products].[Product_Cost].[All]" allUniqueName="[Dim_products].[Product_Cost].[All]" dimensionUniqueName="[Dim_products]" displayFolder="" count="0" memberValueDatatype="5" unbalanced="0"/>
    <cacheHierarchy uniqueName="[Dim_products].[Product_Price]" caption="Product_Price" attribute="1" defaultMemberUniqueName="[Dim_products].[Product_Price].[All]" allUniqueName="[Dim_products].[Product_Price].[All]" dimensionUniqueName="[Dim_products]" displayFolder="" count="0" memberValueDatatype="5" unbalanced="0"/>
    <cacheHierarchy uniqueName="[Dim_stores].[Store_ID]" caption="Store_ID" attribute="1" defaultMemberUniqueName="[Dim_stores].[Store_ID].[All]" allUniqueName="[Dim_stores].[Store_ID].[All]" dimensionUniqueName="[Dim_stores]" displayFolder="" count="0" memberValueDatatype="20" unbalanced="0"/>
    <cacheHierarchy uniqueName="[Dim_stores].[Store_Name]" caption="Store_Name" attribute="1" defaultMemberUniqueName="[Dim_stores].[Store_Name].[All]" allUniqueName="[Dim_stores].[Store_Name].[All]" dimensionUniqueName="[Dim_stores]" displayFolder="" count="0" memberValueDatatype="130" unbalanced="0"/>
    <cacheHierarchy uniqueName="[Dim_stores].[Store_City]" caption="Store_City" attribute="1" defaultMemberUniqueName="[Dim_stores].[Store_City].[All]" allUniqueName="[Dim_stores].[Store_City].[All]" dimensionUniqueName="[Dim_stores]" displayFolder="" count="0" memberValueDatatype="130" unbalanced="0"/>
    <cacheHierarchy uniqueName="[Dim_stores].[Store_Location]" caption="Store_Location" attribute="1" defaultMemberUniqueName="[Dim_stores].[Store_Location].[All]" allUniqueName="[Dim_stores].[Store_Location].[All]" dimensionUniqueName="[Dim_stores]" displayFolder="" count="0" memberValueDatatype="130" unbalanced="0"/>
    <cacheHierarchy uniqueName="[Dim_stores].[Store_Open_Date]" caption="Store_Open_Date" attribute="1" time="1" defaultMemberUniqueName="[Dim_stores].[Store_Open_Date].[All]" allUniqueName="[Dim_stores].[Store_Open_Date].[All]" dimensionUniqueName="[Dim_stores]" displayFolder="" count="0" memberValueDatatype="7" unbalanced="0"/>
    <cacheHierarchy uniqueName="[Dim_stores].[Store_Open_Date (Year)]" caption="Store_Open_Date (Year)" attribute="1" defaultMemberUniqueName="[Dim_stores].[Store_Open_Date (Year)].[All]" allUniqueName="[Dim_stores].[Store_Open_Date (Year)].[All]" dimensionUniqueName="[Dim_stores]" displayFolder="" count="0" memberValueDatatype="130" unbalanced="0"/>
    <cacheHierarchy uniqueName="[Dim_stores].[Store_Open_Date (Quarter)]" caption="Store_Open_Date (Quarter)" attribute="1" defaultMemberUniqueName="[Dim_stores].[Store_Open_Date (Quarter)].[All]" allUniqueName="[Dim_stores].[Store_Open_Date (Quarter)].[All]" dimensionUniqueName="[Dim_stores]" displayFolder="" count="0" memberValueDatatype="130" unbalanced="0"/>
    <cacheHierarchy uniqueName="[Dim_stores].[Store_Open_Date (Month)]" caption="Store_Open_Date (Month)" attribute="1" defaultMemberUniqueName="[Dim_stores].[Store_Open_Date (Month)].[All]" allUniqueName="[Dim_stores].[Store_Open_Date (Month)].[All]" dimensionUniqueName="[Dim_stores]"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Fact_inventory].[Store_ID]" caption="Store_ID" attribute="1" defaultMemberUniqueName="[Fact_inventory].[Store_ID].[All]" allUniqueName="[Fact_inventory].[Store_ID].[All]" dimensionUniqueName="[Fact_inventory]" displayFolder="" count="0" memberValueDatatype="20" unbalanced="0"/>
    <cacheHierarchy uniqueName="[Fact_inventory].[Product_ID]" caption="Product_ID" attribute="1" defaultMemberUniqueName="[Fact_inventory].[Product_ID].[All]" allUniqueName="[Fact_inventory].[Product_ID].[All]" dimensionUniqueName="[Fact_inventory]" displayFolder="" count="0" memberValueDatatype="20" unbalanced="0"/>
    <cacheHierarchy uniqueName="[Fact_inventory].[Stock_On_Hand]" caption="Stock_On_Hand" attribute="1" defaultMemberUniqueName="[Fact_inventory].[Stock_On_Hand].[All]" allUniqueName="[Fact_inventory].[Stock_On_Hand].[All]" dimensionUniqueName="[Fact_inventory]" displayFolder="" count="0" memberValueDatatype="20" unbalanced="0"/>
    <cacheHierarchy uniqueName="[Fact_inventory].[Product_Cost]" caption="Product_Cost" attribute="1" defaultMemberUniqueName="[Fact_inventory].[Product_Cost].[All]" allUniqueName="[Fact_inventory].[Product_Cost].[All]" dimensionUniqueName="[Fact_inventory]" displayFolder="" count="0" memberValueDatatype="5" unbalanced="0"/>
    <cacheHierarchy uniqueName="[Fact_inventory].[Product_Price]" caption="Product_Price" attribute="1" defaultMemberUniqueName="[Fact_inventory].[Product_Price].[All]" allUniqueName="[Fact_inventory].[Product_Price].[All]" dimensionUniqueName="[Fact_inventory]" displayFolder="" count="0" memberValueDatatype="5" unbalanced="0"/>
    <cacheHierarchy uniqueName="[Fact_inventory].[Expected Revenue]" caption="Expected Revenue" attribute="1" defaultMemberUniqueName="[Fact_inventory].[Expected Revenue].[All]" allUniqueName="[Fact_inventory].[Expected Revenue].[All]" dimensionUniqueName="[Fact_inventory]" displayFolder="" count="0" memberValueDatatype="5" unbalanced="0"/>
    <cacheHierarchy uniqueName="[Fact_inventory].[Costs]" caption="Costs" attribute="1" defaultMemberUniqueName="[Fact_inventory].[Costs].[All]" allUniqueName="[Fact_inventory].[Costs].[All]" dimensionUniqueName="[Fact_inventory]" displayFolder="" count="0" memberValueDatatype="5" unbalanced="0"/>
    <cacheHierarchy uniqueName="[Fact_inventory].[Expected Profit]" caption="Expected Profit" attribute="1" defaultMemberUniqueName="[Fact_inventory].[Expected Profit].[All]" allUniqueName="[Fact_inventory].[Expected Profit].[All]" dimensionUniqueName="[Fact_inventory]" displayFolder="" count="0" memberValueDatatype="5" unbalanced="0"/>
    <cacheHierarchy uniqueName="[Fact_sales].[Sale_ID]" caption="Sale_ID" attribute="1" defaultMemberUniqueName="[Fact_sales].[Sale_ID].[All]" allUniqueName="[Fact_sales].[Sale_ID].[All]" dimensionUniqueName="[Fact_sales]" displayFolder="" count="0" memberValueDatatype="20" unbalanced="0"/>
    <cacheHierarchy uniqueName="[Fact_sales].[Date]" caption="Date" attribute="1" time="1" defaultMemberUniqueName="[Fact_sales].[Date].[All]" allUniqueName="[Fact_sales].[Date].[All]" dimensionUniqueName="[Fact_sales]" displayFolder="" count="0" memberValueDatatype="7" unbalanced="0"/>
    <cacheHierarchy uniqueName="[Fact_sales].[Store_ID]" caption="Store_ID" attribute="1" defaultMemberUniqueName="[Fact_sales].[Store_ID].[All]" allUniqueName="[Fact_sales].[Store_ID].[All]" dimensionUniqueName="[Fact_sales]" displayFolder="" count="0" memberValueDatatype="20" unbalanced="0"/>
    <cacheHierarchy uniqueName="[Fact_sales].[Product_ID]" caption="Product_ID" attribute="1" defaultMemberUniqueName="[Fact_sales].[Product_ID].[All]" allUniqueName="[Fact_sales].[Product_ID].[All]" dimensionUniqueName="[Fact_sales]" displayFolder="" count="0" memberValueDatatype="20" unbalanced="0"/>
    <cacheHierarchy uniqueName="[Fact_sales].[Units]" caption="Units" attribute="1" defaultMemberUniqueName="[Fact_sales].[Units].[All]" allUniqueName="[Fact_sales].[Units].[All]" dimensionUniqueName="[Fact_sales]" displayFolder="" count="0" memberValueDatatype="20" unbalanced="0"/>
    <cacheHierarchy uniqueName="[Fact_sales].[Product_Cost]" caption="Product_Cost" attribute="1" defaultMemberUniqueName="[Fact_sales].[Product_Cost].[All]" allUniqueName="[Fact_sales].[Product_Cost].[All]" dimensionUniqueName="[Fact_sales]" displayFolder="" count="0" memberValueDatatype="5" unbalanced="0"/>
    <cacheHierarchy uniqueName="[Fact_sales].[Product_Price]" caption="Product_Price" attribute="1" defaultMemberUniqueName="[Fact_sales].[Product_Price].[All]" allUniqueName="[Fact_sales].[Product_Price].[All]" dimensionUniqueName="[Fact_sales]" displayFolder="" count="0" memberValueDatatype="5" unbalanced="0"/>
    <cacheHierarchy uniqueName="[Fact_sales].[Revenue]" caption="Revenue" attribute="1" defaultMemberUniqueName="[Fact_sales].[Revenue].[All]" allUniqueName="[Fact_sales].[Revenue].[All]" dimensionUniqueName="[Fact_sales]" displayFolder="" count="0" memberValueDatatype="5" unbalanced="0"/>
    <cacheHierarchy uniqueName="[Fact_sales].[Cost for each unit]" caption="Cost for each unit" attribute="1" defaultMemberUniqueName="[Fact_sales].[Cost for each unit].[All]" allUniqueName="[Fact_sales].[Cost for each unit].[All]" dimensionUniqueName="[Fact_sales]" displayFolder="" count="0" memberValueDatatype="5" unbalanced="0"/>
    <cacheHierarchy uniqueName="[Fact_sales].[Profit]" caption="Profit" attribute="1" defaultMemberUniqueName="[Fact_sales].[Profit].[All]" allUniqueName="[Fact_sales].[Profit].[All]" dimensionUniqueName="[Fact_sales]" displayFolder="" count="0" memberValueDatatype="5" unbalanced="0"/>
    <cacheHierarchy uniqueName="[Fact_sales].[Date (Year)]" caption="Date (Year)" attribute="1" defaultMemberUniqueName="[Fact_sales].[Date (Year)].[All]" allUniqueName="[Fact_sales].[Date (Year)].[All]" dimensionUniqueName="[Fact_sales]" displayFolder="" count="0" memberValueDatatype="130" unbalanced="0"/>
    <cacheHierarchy uniqueName="[Fact_sales].[Date (Quarter)]" caption="Date (Quarter)" attribute="1" defaultMemberUniqueName="[Fact_sales].[Date (Quarter)].[All]" allUniqueName="[Fact_sales].[Date (Quarter)].[All]" dimensionUniqueName="[Fact_sales]" displayFolder="" count="0" memberValueDatatype="130" unbalanced="0"/>
    <cacheHierarchy uniqueName="[Fact_sales].[Date (Month)]" caption="Date (Month)" attribute="1" defaultMemberUniqueName="[Fact_sales].[Date (Month)].[All]" allUniqueName="[Fact_sales].[Date (Month)].[All]" dimensionUniqueName="[Fact_sales]" displayFolder="" count="0" memberValueDatatype="130" unbalanced="0"/>
    <cacheHierarchy uniqueName="[Dim_stores].[Store_Open_Date (Month Index)]" caption="Store_Open_Date (Month Index)" attribute="1" defaultMemberUniqueName="[Dim_stores].[Store_Open_Date (Month Index)].[All]" allUniqueName="[Dim_stores].[Store_Open_Date (Month Index)].[All]" dimensionUniqueName="[Dim_stores]" displayFolder="" count="0" memberValueDatatype="20" unbalanced="0" hidden="1"/>
    <cacheHierarchy uniqueName="[Fact_sales].[Date (Month Index)]" caption="Date (Month Index)" attribute="1" defaultMemberUniqueName="[Fact_sales].[Date (Month Index)].[All]" allUniqueName="[Fact_sales].[Date (Month Index)].[All]" dimensionUniqueName="[Fact_sales]" displayFolder="" count="0" memberValueDatatype="20" unbalanced="0" hidden="1"/>
    <cacheHierarchy uniqueName="[Measures].[__XL_Count DimDate]" caption="__XL_Count DimDate" measure="1" displayFolder="" measureGroup="DimDate" count="0" hidden="1"/>
    <cacheHierarchy uniqueName="[Measures].[__XL_Count Dim_stores]" caption="__XL_Count Dim_stores" measure="1" displayFolder="" measureGroup="Dim_stores" count="0" hidden="1"/>
    <cacheHierarchy uniqueName="[Measures].[__XL_Count Fact_sales]" caption="__XL_Count Fact_sales" measure="1" displayFolder="" measureGroup="Fact_sales" count="0" hidden="1"/>
    <cacheHierarchy uniqueName="[Measures].[__XL_Count Fact_inventory]" caption="__XL_Count Fact_inventory" measure="1" displayFolder="" measureGroup="Fact_inventory" count="0" hidden="1"/>
    <cacheHierarchy uniqueName="[Measures].[__XL_Count Dim_products]" caption="__XL_Count Dim_products" measure="1" displayFolder="" measureGroup="Dim_products" count="0" hidden="1"/>
    <cacheHierarchy uniqueName="[Measures].[__No measures defined]" caption="__No measures defined" measure="1" displayFolder="" count="0" hidden="1"/>
    <cacheHierarchy uniqueName="[Measures].[Count of Store_Open_Date]" caption="Count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Sum of Product_Cost]" caption="Sum of Product_Cost" measure="1" displayFolder="" measureGroup="Fact_sales" count="0" hidden="1">
      <extLst>
        <ext xmlns:x15="http://schemas.microsoft.com/office/spreadsheetml/2010/11/main" uri="{B97F6D7D-B522-45F9-BDA1-12C45D357490}">
          <x15:cacheHierarchy aggregatedColumn="30"/>
        </ext>
      </extLst>
    </cacheHierarchy>
    <cacheHierarchy uniqueName="[Measures].[Sum of Product_Price]" caption="Sum of Product_Price" measure="1" displayFolder="" measureGroup="Fact_sales"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16"/>
        </ext>
      </extLst>
    </cacheHierarchy>
    <cacheHierarchy uniqueName="[Measures].[Sum of Sale_ID]" caption="Sum of Sale_ID" measure="1" displayFolder="" measureGroup="Fact_sales" count="0" hidden="1">
      <extLst>
        <ext xmlns:x15="http://schemas.microsoft.com/office/spreadsheetml/2010/11/main" uri="{B97F6D7D-B522-45F9-BDA1-12C45D357490}">
          <x15:cacheHierarchy aggregatedColumn="25"/>
        </ext>
      </extLst>
    </cacheHierarchy>
    <cacheHierarchy uniqueName="[Measures].[Count of Sale_ID]" caption="Count of Sale_ID" measure="1" displayFolder="" measureGroup="Fact_sales" count="0" hidden="1">
      <extLst>
        <ext xmlns:x15="http://schemas.microsoft.com/office/spreadsheetml/2010/11/main" uri="{B97F6D7D-B522-45F9-BDA1-12C45D357490}">
          <x15:cacheHierarchy aggregatedColumn="25"/>
        </ext>
      </extLst>
    </cacheHierarchy>
    <cacheHierarchy uniqueName="[Measures].[Sum of Stock_On_Hand]" caption="Sum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Fact_sales" count="0" hidden="1">
      <extLst>
        <ext xmlns:x15="http://schemas.microsoft.com/office/spreadsheetml/2010/11/main" uri="{B97F6D7D-B522-45F9-BDA1-12C45D357490}">
          <x15:cacheHierarchy aggregatedColumn="29"/>
        </ext>
      </extLst>
    </cacheHierarchy>
    <cacheHierarchy uniqueName="[Measures].[Sum of Product_Cost 2]" caption="Sum of Product_Cost 2" measure="1" displayFolder="" measureGroup="Dim_products" count="0" hidden="1">
      <extLst>
        <ext xmlns:x15="http://schemas.microsoft.com/office/spreadsheetml/2010/11/main" uri="{B97F6D7D-B522-45F9-BDA1-12C45D357490}">
          <x15:cacheHierarchy aggregatedColumn="3"/>
        </ext>
      </extLst>
    </cacheHierarchy>
    <cacheHierarchy uniqueName="[Measures].[Sum of Product_Price 2]" caption="Sum of Product_Price 2" measure="1" displayFolder="" measureGroup="Dim_products" count="0" hidden="1">
      <extLst>
        <ext xmlns:x15="http://schemas.microsoft.com/office/spreadsheetml/2010/11/main" uri="{B97F6D7D-B522-45F9-BDA1-12C45D357490}">
          <x15:cacheHierarchy aggregatedColumn="4"/>
        </ext>
      </extLst>
    </cacheHierarchy>
    <cacheHierarchy uniqueName="[Measures].[Count of Store_Location]" caption="Count of Store_Location" measure="1" displayFolder="" measureGroup="Dim_stores" count="0" hidden="1">
      <extLst>
        <ext xmlns:x15="http://schemas.microsoft.com/office/spreadsheetml/2010/11/main" uri="{B97F6D7D-B522-45F9-BDA1-12C45D357490}">
          <x15:cacheHierarchy aggregatedColumn="8"/>
        </ext>
      </extLst>
    </cacheHierarchy>
    <cacheHierarchy uniqueName="[Measures].[Min of Store_Open_Date]" caption="Min of Store_Open_Date" measure="1" displayFolder="" measureGroup="Dim_stores" count="0" hidden="1">
      <extLst>
        <ext xmlns:x15="http://schemas.microsoft.com/office/spreadsheetml/2010/11/main" uri="{B97F6D7D-B522-45F9-BDA1-12C45D357490}">
          <x15:cacheHierarchy aggregatedColumn="9"/>
        </ext>
      </extLst>
    </cacheHierarchy>
    <cacheHierarchy uniqueName="[Measures].[Count of Store_Open_Date (Year)]" caption="Count of Store_Open_Date (Year)" measure="1" displayFolder="" measureGroup="Dim_stores" count="0" hidden="1">
      <extLst>
        <ext xmlns:x15="http://schemas.microsoft.com/office/spreadsheetml/2010/11/main" uri="{B97F6D7D-B522-45F9-BDA1-12C45D357490}">
          <x15:cacheHierarchy aggregatedColumn="10"/>
        </ext>
      </extLst>
    </cacheHierarchy>
    <cacheHierarchy uniqueName="[Measures].[Max of Stock_On_Hand]" caption="Max of Stock_On_Hand" measure="1" displayFolder="" measureGroup="Fact_inventory" count="0" hidden="1">
      <extLst>
        <ext xmlns:x15="http://schemas.microsoft.com/office/spreadsheetml/2010/11/main" uri="{B97F6D7D-B522-45F9-BDA1-12C45D357490}">
          <x15:cacheHierarchy aggregatedColumn="19"/>
        </ext>
      </extLst>
    </cacheHierarchy>
    <cacheHierarchy uniqueName="[Measures].[Sum of Revenue]" caption="Sum of Revenue" measure="1" displayFolder="" measureGroup="Fact_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Fact_sales" count="0" hidden="1">
      <extLst>
        <ext xmlns:x15="http://schemas.microsoft.com/office/spreadsheetml/2010/11/main" uri="{B97F6D7D-B522-45F9-BDA1-12C45D357490}">
          <x15:cacheHierarchy aggregatedColumn="34"/>
        </ext>
      </extLst>
    </cacheHierarchy>
    <cacheHierarchy uniqueName="[Measures].[Sum of Cost for each unit]" caption="Sum of Cost for each unit" measure="1" displayFolder="" measureGroup="Fact_sales" count="0" hidden="1">
      <extLst>
        <ext xmlns:x15="http://schemas.microsoft.com/office/spreadsheetml/2010/11/main" uri="{B97F6D7D-B522-45F9-BDA1-12C45D357490}">
          <x15:cacheHierarchy aggregatedColumn="33"/>
        </ext>
      </extLst>
    </cacheHierarchy>
    <cacheHierarchy uniqueName="[Measures].[Sum of Store_ID]" caption="Sum of Store_ID" measure="1" displayFolder="" measureGroup="Dim_stores" count="0" hidden="1">
      <extLst>
        <ext xmlns:x15="http://schemas.microsoft.com/office/spreadsheetml/2010/11/main" uri="{B97F6D7D-B522-45F9-BDA1-12C45D357490}">
          <x15:cacheHierarchy aggregatedColumn="5"/>
        </ext>
      </extLst>
    </cacheHierarchy>
    <cacheHierarchy uniqueName="[Measures].[Sum of Product_ID]" caption="Sum of Product_ID" measure="1" displayFolder="" measureGroup="Fact_sales" count="0" hidden="1">
      <extLst>
        <ext xmlns:x15="http://schemas.microsoft.com/office/spreadsheetml/2010/11/main" uri="{B97F6D7D-B522-45F9-BDA1-12C45D357490}">
          <x15:cacheHierarchy aggregatedColumn="28"/>
        </ext>
      </extLst>
    </cacheHierarchy>
    <cacheHierarchy uniqueName="[Measures].[Sum of Day]" caption="Sum of Day" measure="1" displayFolder="" measureGroup="DimDate" count="0" hidden="1">
      <extLst>
        <ext xmlns:x15="http://schemas.microsoft.com/office/spreadsheetml/2010/11/main" uri="{B97F6D7D-B522-45F9-BDA1-12C45D357490}">
          <x15:cacheHierarchy aggregatedColumn="15"/>
        </ext>
      </extLst>
    </cacheHierarchy>
    <cacheHierarchy uniqueName="[Measures].[Sum of Product_ID 2]" caption="Sum of Product_ID 2" measure="1" displayFolder="" measureGroup="Fact_inventory" count="0" hidden="1">
      <extLst>
        <ext xmlns:x15="http://schemas.microsoft.com/office/spreadsheetml/2010/11/main" uri="{B97F6D7D-B522-45F9-BDA1-12C45D357490}">
          <x15:cacheHierarchy aggregatedColumn="18"/>
        </ext>
      </extLst>
    </cacheHierarchy>
    <cacheHierarchy uniqueName="[Measures].[Count of Expected Profit]" caption="Count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Expected Profit]" caption="Sum of Expected Profit" measure="1" displayFolder="" measureGroup="Fact_inventory" count="0" hidden="1">
      <extLst>
        <ext xmlns:x15="http://schemas.microsoft.com/office/spreadsheetml/2010/11/main" uri="{B97F6D7D-B522-45F9-BDA1-12C45D357490}">
          <x15:cacheHierarchy aggregatedColumn="24"/>
        </ext>
      </extLst>
    </cacheHierarchy>
    <cacheHierarchy uniqueName="[Measures].[Sum of Store_ID 2]" caption="Sum of Store_ID 2" measure="1" displayFolder="" measureGroup="Fact_inventory" count="0" hidden="1">
      <extLst>
        <ext xmlns:x15="http://schemas.microsoft.com/office/spreadsheetml/2010/11/main" uri="{B97F6D7D-B522-45F9-BDA1-12C45D357490}">
          <x15:cacheHierarchy aggregatedColumn="17"/>
        </ext>
      </extLst>
    </cacheHierarchy>
    <cacheHierarchy uniqueName="[Measures].[Sum of Expected Revenue]" caption="Sum of Expected Revenue" measure="1" displayFolder="" measureGroup="Fact_inventory" count="0" hidden="1">
      <extLst>
        <ext xmlns:x15="http://schemas.microsoft.com/office/spreadsheetml/2010/11/main" uri="{B97F6D7D-B522-45F9-BDA1-12C45D357490}">
          <x15:cacheHierarchy aggregatedColumn="22"/>
        </ext>
      </extLst>
    </cacheHierarchy>
    <cacheHierarchy uniqueName="[Measures].[Sum of Costs]" caption="Sum of Costs" measure="1" displayFolder="" measureGroup="Fact_inventory"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1727737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8050E-3B5C-4D0E-9823-093FE7F8D11C}" name="PivotTable2" cacheId="1093" applyNumberFormats="0" applyBorderFormats="0" applyFontFormats="0" applyPatternFormats="0" applyAlignmentFormats="0" applyWidthHeightFormats="1" dataCaption="Values" tag="2c8959ad-1618-4a3c-85e0-555831802a4e" updatedVersion="8" minRefreshableVersion="3" useAutoFormatting="1" subtotalHiddenItems="1" itemPrintTitles="1" createdVersion="8" indent="0" outline="1" outlineData="1" multipleFieldFilters="0" chartFormat="9">
  <location ref="A1:B21" firstHeaderRow="1" firstDataRow="1"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Store_Open_Date" fld="1" subtotal="count" baseField="0" baseItem="0"/>
  </dataFields>
  <formats count="2">
    <format dxfId="667">
      <pivotArea grandRow="1" outline="0" collapsedLevelsAreSubtotals="1" fieldPosition="0"/>
    </format>
    <format dxfId="666">
      <pivotArea dataOnly="0" labelOnly="1" grandRow="1" outline="0" fieldPosition="0"/>
    </format>
  </formats>
  <chartFormats count="2">
    <chartFormat chart="5" format="4"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E272DC-570C-4623-A4CC-9BDDB22DBB31}" name="PivotTable10" cacheId="1096" applyNumberFormats="0" applyBorderFormats="0" applyFontFormats="0" applyPatternFormats="0" applyAlignmentFormats="0" applyWidthHeightFormats="1" dataCaption="Values" tag="b9ccc09a-f44e-40d5-a92a-9af0aa4072a0" updatedVersion="8" minRefreshableVersion="3" useAutoFormatting="1" subtotalHiddenItems="1" itemPrintTitles="1" createdVersion="8" indent="0" outline="1" outlineData="1" multipleFieldFilters="0" chartFormat="10">
  <location ref="L11:M1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tock_On_Hand" fld="1" baseField="0" baseItem="0"/>
  </dataFields>
  <chartFormats count="2">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s]"/>
        <x15:activeTabTopLevelEntity name="[Fact_inventory]"/>
        <x15:activeTabTopLevelEntity name="[Fact_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98A57-0DFC-40B8-A7D2-997424887275}" name="PivotTable7" cacheId="1114" applyNumberFormats="0" applyBorderFormats="0" applyFontFormats="0" applyPatternFormats="0" applyAlignmentFormats="0" applyWidthHeightFormats="1" dataCaption="Values" tag="73c4e115-99e3-46b8-b32f-2908ab149f88" updatedVersion="8" minRefreshableVersion="3" useAutoFormatting="1" subtotalHiddenItems="1" itemPrintTitles="1" createdVersion="8" indent="0" outline="1" outlineData="1" multipleFieldFilters="0" chartFormat="4" rowHeaderCaption="Product_ID">
  <location ref="G3:H39" firstHeaderRow="1" firstDataRow="1" firstDataCol="1"/>
  <pivotFields count="3">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allDrilled="1" subtotalTop="0" showAll="0" dataSourceSort="1" defaultSubtotal="0"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Profit" fld="1" baseField="0" baseItem="0"/>
  </dataFields>
  <formats count="2">
    <format dxfId="669">
      <pivotArea grandRow="1" outline="0" collapsedLevelsAreSubtotals="1" fieldPosition="0"/>
    </format>
    <format dxfId="668">
      <pivotArea dataOnly="0" labelOnly="1" grandRow="1" outline="0" fieldPosition="0"/>
    </format>
  </formats>
  <chartFormats count="1">
    <chartFormat chart="3" format="3" series="1">
      <pivotArea type="data" outline="0" fieldPosition="0">
        <references count="1">
          <reference field="4294967294" count="1" selected="0">
            <x v="0"/>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_ID"/>
    <pivotHierarchy dragToData="1" caption="Sum of Stock_On_Hand"/>
    <pivotHierarchy dragToData="1"/>
    <pivotHierarchy dragToData="1"/>
    <pivotHierarchy dragToData="1"/>
    <pivotHierarchy dragToData="1"/>
    <pivotHierarchy dragToData="1"/>
    <pivotHierarchy dragToData="1"/>
    <pivotHierarchy dragToData="1" caption="Max of Stock_On_Han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tock_On_Hand"/>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inventory]"/>
        <x15:activeTabTopLevelEntity name="[Fact_sal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50456E-B03F-4AFB-9807-C347B53E15FA}" name="PivotTable3" cacheId="1105" applyNumberFormats="0" applyBorderFormats="0" applyFontFormats="0" applyPatternFormats="0" applyAlignmentFormats="0" applyWidthHeightFormats="1" dataCaption="Values" tag="aa4f95db-a686-474e-953c-3ec55712f56c" updatedVersion="8" minRefreshableVersion="3" useAutoFormatting="1" subtotalHiddenItems="1" itemPrintTitles="1" createdVersion="8" indent="0" outline="1" outlineData="1" multipleFieldFilters="0" chartFormat="6" rowHeaderCaption="Store_id">
  <location ref="A24:C75" firstHeaderRow="0" firstDataRow="1" firstDataCol="1"/>
  <pivotFields count="4">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Revenue" fld="1" baseField="0" baseItem="0"/>
    <dataField name="Profit" fld="2" baseField="0" baseItem="0" numFmtId="165"/>
  </dataFields>
  <formats count="3">
    <format dxfId="672">
      <pivotArea collapsedLevelsAreSubtotals="1" fieldPosition="0">
        <references count="1">
          <reference field="0" count="0"/>
        </references>
      </pivotArea>
    </format>
    <format dxfId="671">
      <pivotArea outline="0" collapsedLevelsAreSubtotals="1" fieldPosition="0">
        <references count="1">
          <reference field="4294967294" count="1" selected="0">
            <x v="1"/>
          </reference>
        </references>
      </pivotArea>
    </format>
    <format dxfId="670">
      <pivotArea field="0" grandRow="1" outline="0" collapsedLevelsAreSubtotals="1" axis="axisRow" fieldPosition="0">
        <references count="1">
          <reference field="4294967294" count="1" selected="0">
            <x v="0"/>
          </reference>
        </references>
      </pivotArea>
    </format>
  </format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7622F-2917-4B15-B00F-43138E050685}" name="PivotTable4" cacheId="1108" applyNumberFormats="0" applyBorderFormats="0" applyFontFormats="0" applyPatternFormats="0" applyAlignmentFormats="0" applyWidthHeightFormats="1" dataCaption="Values" tag="2d43d215-3dea-4c2f-a47b-c8a6851cf8c0" updatedVersion="8" minRefreshableVersion="3" useAutoFormatting="1" subtotalHiddenItems="1" itemPrintTitles="1" createdVersion="8" indent="0" outline="1" outlineData="1" multipleFieldFilters="0" chartFormat="11" rowHeaderCaption="Year">
  <location ref="D1:E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Sale_ID" fld="0" subtotal="count" baseField="0" baseItem="0"/>
  </dataFields>
  <formats count="2">
    <format dxfId="674">
      <pivotArea grandRow="1" outline="0" collapsedLevelsAreSubtotals="1" fieldPosition="0"/>
    </format>
    <format dxfId="673">
      <pivotArea dataOnly="0" labelOnly="1" grandRow="1" outline="0" fieldPosition="0"/>
    </format>
  </formats>
  <chartFormats count="6">
    <chartFormat chart="2" format="33" series="1">
      <pivotArea type="data" outline="0" fieldPosition="0">
        <references count="1">
          <reference field="4294967294" count="1" selected="0">
            <x v="0"/>
          </reference>
        </references>
      </pivotArea>
    </chartFormat>
    <chartFormat chart="2" format="34">
      <pivotArea type="data" outline="0" fieldPosition="0">
        <references count="2">
          <reference field="4294967294" count="1" selected="0">
            <x v="0"/>
          </reference>
          <reference field="1" count="1" selected="0">
            <x v="0"/>
          </reference>
        </references>
      </pivotArea>
    </chartFormat>
    <chartFormat chart="2" format="35">
      <pivotArea type="data" outline="0" fieldPosition="0">
        <references count="2">
          <reference field="4294967294" count="1" selected="0">
            <x v="0"/>
          </reference>
          <reference field="1" count="1" selected="0">
            <x v="1"/>
          </reference>
        </references>
      </pivotArea>
    </chartFormat>
    <chartFormat chart="10" format="39" series="1">
      <pivotArea type="data" outline="0" fieldPosition="0">
        <references count="1">
          <reference field="4294967294" count="1" selected="0">
            <x v="0"/>
          </reference>
        </references>
      </pivotArea>
    </chartFormat>
    <chartFormat chart="10" format="40">
      <pivotArea type="data" outline="0" fieldPosition="0">
        <references count="2">
          <reference field="4294967294" count="1" selected="0">
            <x v="0"/>
          </reference>
          <reference field="1" count="1" selected="0">
            <x v="0"/>
          </reference>
        </references>
      </pivotArea>
    </chartFormat>
    <chartFormat chart="10" format="41">
      <pivotArea type="data" outline="0" fieldPosition="0">
        <references count="2">
          <reference field="4294967294" count="1" selected="0">
            <x v="0"/>
          </reference>
          <reference field="1" count="1" selected="0">
            <x v="1"/>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Date]"/>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9429D2-639A-4936-94BD-8A81DAD11561}" name="PivotTable17" cacheId="1102" applyNumberFormats="0" applyBorderFormats="0" applyFontFormats="0" applyPatternFormats="0" applyAlignmentFormats="0" applyWidthHeightFormats="1" dataCaption="Values" tag="a5065634-bc01-4a8e-87ae-ad9eb607bc5c" updatedVersion="8" minRefreshableVersion="3" useAutoFormatting="1" subtotalHiddenItems="1" itemPrintTitles="1" createdVersion="8" indent="0" outline="1" outlineData="1" multipleFieldFilters="0" chartFormat="5" rowHeaderCaption="Store_Location">
  <location ref="L20:M2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Units" fld="0" baseField="0" baseItem="0"/>
  </dataFields>
  <formats count="2">
    <format dxfId="676">
      <pivotArea grandRow="1" outline="0" collapsedLevelsAreSubtotals="1" fieldPosition="0"/>
    </format>
    <format dxfId="675">
      <pivotArea dataOnly="0" labelOnly="1" grandRow="1" outline="0" fieldPosition="0"/>
    </format>
  </format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0"/>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2" format="6">
      <pivotArea type="data" outline="0" fieldPosition="0">
        <references count="2">
          <reference field="4294967294" count="1" selected="0">
            <x v="0"/>
          </reference>
          <reference field="1"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2">
          <reference field="4294967294" count="1" selected="0">
            <x v="0"/>
          </reference>
          <reference field="1" count="1" selected="0">
            <x v="2"/>
          </reference>
        </references>
      </pivotArea>
    </chartFormat>
    <chartFormat chart="4" format="16">
      <pivotArea type="data" outline="0" fieldPosition="0">
        <references count="2">
          <reference field="4294967294" count="1" selected="0">
            <x v="0"/>
          </reference>
          <reference field="1" count="1" selected="0">
            <x v="3"/>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Store_Open_D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s]"/>
        <x15:activeTabTopLevelEntity name="[Fact_sal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4A1A6-4487-4142-B560-9D3AB54D3277}" name="PivotTable8" cacheId="1117" applyNumberFormats="0" applyBorderFormats="0" applyFontFormats="0" applyPatternFormats="0" applyAlignmentFormats="0" applyWidthHeightFormats="1" dataCaption="Values" tag="8768dcaf-c4bb-4736-9079-75b5a012a068" updatedVersion="8" minRefreshableVersion="3" useAutoFormatting="1" subtotalHiddenItems="1" itemPrintTitles="1" createdVersion="8" indent="0" outline="1" outlineData="1" multipleFieldFilters="0" chartFormat="10" rowHeaderCaption="Product_Category" colHeaderCaption="Year">
  <location ref="L3:O10" firstHeaderRow="1" firstDataRow="2"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6">
    <i>
      <x/>
    </i>
    <i>
      <x v="1"/>
    </i>
    <i>
      <x v="2"/>
    </i>
    <i>
      <x v="3"/>
    </i>
    <i>
      <x v="4"/>
    </i>
    <i t="grand">
      <x/>
    </i>
  </rowItems>
  <colFields count="1">
    <field x="2"/>
  </colFields>
  <colItems count="3">
    <i>
      <x/>
    </i>
    <i>
      <x v="1"/>
    </i>
    <i t="grand">
      <x/>
    </i>
  </colItems>
  <dataFields count="1">
    <dataField name="Sum of Profit" fld="1" baseField="0" baseItem="0" numFmtId="165"/>
  </dataFields>
  <formats count="1">
    <format dxfId="677">
      <pivotArea outline="0" collapsedLevelsAreSubtotals="1" fieldPosition="0"/>
    </format>
  </formats>
  <chartFormats count="14">
    <chartFormat chart="2" format="28" series="1">
      <pivotArea type="data" outline="0" fieldPosition="0">
        <references count="1">
          <reference field="4294967294" count="1" selected="0">
            <x v="0"/>
          </reference>
        </references>
      </pivotArea>
    </chartFormat>
    <chartFormat chart="2" format="32" series="1">
      <pivotArea type="data" outline="0" fieldPosition="0">
        <references count="2">
          <reference field="4294967294" count="1" selected="0">
            <x v="0"/>
          </reference>
          <reference field="2" count="1" selected="0">
            <x v="1"/>
          </reference>
        </references>
      </pivotArea>
    </chartFormat>
    <chartFormat chart="2" format="33">
      <pivotArea type="data" outline="0" fieldPosition="0">
        <references count="3">
          <reference field="4294967294" count="1" selected="0">
            <x v="0"/>
          </reference>
          <reference field="0" count="1" selected="0">
            <x v="2"/>
          </reference>
          <reference field="2" count="1" selected="0">
            <x v="0"/>
          </reference>
        </references>
      </pivotArea>
    </chartFormat>
    <chartFormat chart="2" format="34">
      <pivotArea type="data" outline="0" fieldPosition="0">
        <references count="3">
          <reference field="4294967294" count="1" selected="0">
            <x v="0"/>
          </reference>
          <reference field="0" count="1" selected="0">
            <x v="1"/>
          </reference>
          <reference field="2" count="1" selected="0">
            <x v="0"/>
          </reference>
        </references>
      </pivotArea>
    </chartFormat>
    <chartFormat chart="2" format="35">
      <pivotArea type="data" outline="0" fieldPosition="0">
        <references count="3">
          <reference field="4294967294" count="1" selected="0">
            <x v="0"/>
          </reference>
          <reference field="0" count="1" selected="0">
            <x v="0"/>
          </reference>
          <reference field="2" count="1" selected="0">
            <x v="1"/>
          </reference>
        </references>
      </pivotArea>
    </chartFormat>
    <chartFormat chart="2" format="36">
      <pivotArea type="data" outline="0" fieldPosition="0">
        <references count="3">
          <reference field="4294967294" count="1" selected="0">
            <x v="0"/>
          </reference>
          <reference field="0" count="1" selected="0">
            <x v="0"/>
          </reference>
          <reference field="2" count="1" selected="0">
            <x v="0"/>
          </reference>
        </references>
      </pivotArea>
    </chartFormat>
    <chartFormat chart="2" format="37">
      <pivotArea type="data" outline="0" fieldPosition="0">
        <references count="3">
          <reference field="4294967294" count="1" selected="0">
            <x v="0"/>
          </reference>
          <reference field="0" count="1" selected="0">
            <x v="1"/>
          </reference>
          <reference field="2" count="1" selected="0">
            <x v="1"/>
          </reference>
        </references>
      </pivotArea>
    </chartFormat>
    <chartFormat chart="2" format="38">
      <pivotArea type="data" outline="0" fieldPosition="0">
        <references count="3">
          <reference field="4294967294" count="1" selected="0">
            <x v="0"/>
          </reference>
          <reference field="0" count="1" selected="0">
            <x v="4"/>
          </reference>
          <reference field="2" count="1" selected="0">
            <x v="0"/>
          </reference>
        </references>
      </pivotArea>
    </chartFormat>
    <chartFormat chart="2" format="39">
      <pivotArea type="data" outline="0" fieldPosition="0">
        <references count="3">
          <reference field="4294967294" count="1" selected="0">
            <x v="0"/>
          </reference>
          <reference field="0" count="1" selected="0">
            <x v="4"/>
          </reference>
          <reference field="2" count="1" selected="0">
            <x v="1"/>
          </reference>
        </references>
      </pivotArea>
    </chartFormat>
    <chartFormat chart="2" format="40" series="1">
      <pivotArea type="data" outline="0" fieldPosition="0">
        <references count="2">
          <reference field="4294967294" count="1" selected="0">
            <x v="0"/>
          </reference>
          <reference field="2" count="1" selected="0">
            <x v="0"/>
          </reference>
        </references>
      </pivotArea>
    </chartFormat>
    <chartFormat chart="6" format="45" series="1">
      <pivotArea type="data" outline="0" fieldPosition="0">
        <references count="2">
          <reference field="4294967294" count="1" selected="0">
            <x v="0"/>
          </reference>
          <reference field="2" count="1" selected="0">
            <x v="0"/>
          </reference>
        </references>
      </pivotArea>
    </chartFormat>
    <chartFormat chart="6" format="46" series="1">
      <pivotArea type="data" outline="0" fieldPosition="0">
        <references count="2">
          <reference field="4294967294" count="1" selected="0">
            <x v="0"/>
          </reference>
          <reference field="2" count="1" selected="0">
            <x v="1"/>
          </reference>
        </references>
      </pivotArea>
    </chartFormat>
    <chartFormat chart="6" format="47">
      <pivotArea type="data" outline="0" fieldPosition="0">
        <references count="3">
          <reference field="4294967294" count="1" selected="0">
            <x v="0"/>
          </reference>
          <reference field="0" count="1" selected="0">
            <x v="3"/>
          </reference>
          <reference field="2" count="1" selected="0">
            <x v="1"/>
          </reference>
        </references>
      </pivotArea>
    </chartFormat>
    <chartFormat chart="6" format="48">
      <pivotArea type="data" outline="0" fieldPosition="0">
        <references count="3">
          <reference field="4294967294" count="1" selected="0">
            <x v="0"/>
          </reference>
          <reference field="0" count="1" selected="0">
            <x v="2"/>
          </reference>
          <reference field="2" count="1" selected="0">
            <x v="1"/>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s]"/>
        <x15:activeTabTopLevelEntity name="[Fact_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0BA04F-27DF-414A-8CE2-02B4A04FFA6E}" name="PivotTable11" cacheId="1099" applyNumberFormats="0" applyBorderFormats="0" applyFontFormats="0" applyPatternFormats="0" applyAlignmentFormats="0" applyWidthHeightFormats="1" dataCaption="Values" tag="f3a7fb15-47c8-4fbc-984d-7b548965e386" updatedVersion="8" minRefreshableVersion="3" useAutoFormatting="1" subtotalHiddenItems="1" itemPrintTitles="1" createdVersion="8" indent="0" outline="1" outlineData="1" multipleFieldFilters="0" chartFormat="8" rowHeaderCaption="Month">
  <location ref="C6:E19"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Count of Sale_ID" fld="1" subtotal="count" baseField="0" baseItem="0"/>
    <dataField name="Profit" fld="2" baseField="0" baseItem="0" numFmtId="165"/>
  </dataFields>
  <formats count="2">
    <format dxfId="679">
      <pivotArea outline="0" collapsedLevelsAreSubtotals="1" fieldPosition="0">
        <references count="1">
          <reference field="4294967294" count="1" selected="0">
            <x v="1"/>
          </reference>
        </references>
      </pivotArea>
    </format>
    <format dxfId="678">
      <pivotArea dataOnly="0" labelOnly="1" outline="0" fieldPosition="0">
        <references count="1">
          <reference field="4294967294" count="1">
            <x v="1"/>
          </reference>
        </references>
      </pivotArea>
    </format>
  </formats>
  <chartFormats count="7">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_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9FF954-2B2C-41FE-B70A-41A072F17639}" name="PivotTable5" cacheId="1111" applyNumberFormats="0" applyBorderFormats="0" applyFontFormats="0" applyPatternFormats="0" applyAlignmentFormats="0" applyWidthHeightFormats="1" dataCaption="Values" tag="65a3c958-9bf6-4887-b3ee-cc3b309a2bac" updatedVersion="8" minRefreshableVersion="3" useAutoFormatting="1" subtotalHiddenItems="1" itemPrintTitles="1" createdVersion="8" indent="0" outline="1" outlineData="1" multipleFieldFilters="0" chartFormat="5" rowHeaderCaption="Product_id">
  <location ref="E40:G76" firstHeaderRow="0" firstDataRow="1" firstDataCol="1"/>
  <pivotFields count="4">
    <pivotField dataField="1" subtotalTop="0" showAll="0" defaultSubtotal="0"/>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allDrilled="1" subtotalTop="0" showAll="0" dataSourceSort="1" defaultSubtotal="0" defaultAttributeDrillState="1"/>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Expected Profit" fld="0" baseField="1" baseItem="0" numFmtId="165"/>
    <dataField name="Expected Revenue" fld="2" baseField="1" baseItem="0"/>
  </dataFields>
  <formats count="1">
    <format dxfId="68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xpected Profit"/>
    <pivotHierarchy dragToData="1"/>
    <pivotHierarchy dragToData="1" caption="Expected 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Fact_inventory]"/>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5E2D1B-9D24-4873-9F80-47692D238FC3}" name="PivotTable9" cacheId="1120" applyNumberFormats="0" applyBorderFormats="0" applyFontFormats="0" applyPatternFormats="0" applyAlignmentFormats="0" applyWidthHeightFormats="1" dataCaption="Values" tag="1960a982-5aa6-4897-9944-ab87a583f99e" updatedVersion="8" minRefreshableVersion="3" useAutoFormatting="1" subtotalHiddenItems="1" itemPrintTitles="1" createdVersion="8" indent="0" outline="1" outlineData="1" multipleFieldFilters="0" chartFormat="10" rowHeaderCaption="Store_Location">
  <location ref="O20:P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Profit" fld="1" baseField="0" baseItem="0" numFmtId="165"/>
  </dataFields>
  <formats count="3">
    <format dxfId="683">
      <pivotArea grandRow="1" outline="0" collapsedLevelsAreSubtotals="1" fieldPosition="0"/>
    </format>
    <format dxfId="682">
      <pivotArea dataOnly="0" labelOnly="1" grandRow="1" outline="0" fieldPosition="0"/>
    </format>
    <format dxfId="681">
      <pivotArea outline="0" collapsedLevelsAreSubtotals="1" fieldPosition="0"/>
    </format>
  </formats>
  <chartFormats count="2">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Store_Open_Date"/>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tores]"/>
        <x15:activeTabTopLevelEntity name="[Fact_sales]"/>
        <x15:activeTabTopLevelEntity name="[Dim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3164CB-C9B3-44A6-8BE4-BCEC0CD50D02}" sourceName="[DimDate].[Year]">
  <pivotTables>
    <pivotTable tabId="1" name="PivotTable4"/>
    <pivotTable tabId="1" name="PivotTable10"/>
    <pivotTable tabId="1" name="PivotTable11"/>
    <pivotTable tabId="1" name="PivotTable17"/>
    <pivotTable tabId="1" name="PivotTable2"/>
    <pivotTable tabId="1" name="PivotTable3"/>
    <pivotTable tabId="1" name="PivotTable5"/>
    <pivotTable tabId="1" name="PivotTable7"/>
    <pivotTable tabId="1" name="PivotTable8"/>
    <pivotTable tabId="1" name="PivotTable9"/>
  </pivotTables>
  <data>
    <olap pivotCacheId="1172773769">
      <levels count="2">
        <level uniqueName="[DimDate].[Year].[(All)]" sourceCaption="(All)" count="0"/>
        <level uniqueName="[DimDate].[Year].[Year]" sourceCaption="Year" count="2">
          <ranges>
            <range startItem="0">
              <i n="[DimDate].[Year].&amp;[2017]" c="2017"/>
              <i n="[DimDate].[Year].&amp;[2018]" c="201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3A7D57E-E2FA-4543-9C08-D290514B19B3}" sourceName="[Dim_products].[Product_Category]">
  <pivotTables>
    <pivotTable tabId="1" name="PivotTable2"/>
    <pivotTable tabId="1" name="PivotTable10"/>
    <pivotTable tabId="1" name="PivotTable11"/>
    <pivotTable tabId="1" name="PivotTable17"/>
    <pivotTable tabId="1" name="PivotTable3"/>
    <pivotTable tabId="1" name="PivotTable4"/>
    <pivotTable tabId="1" name="PivotTable5"/>
    <pivotTable tabId="1" name="PivotTable7"/>
    <pivotTable tabId="1" name="PivotTable8"/>
    <pivotTable tabId="1" name="PivotTable9"/>
  </pivotTables>
  <data>
    <olap pivotCacheId="1172773769">
      <levels count="2">
        <level uniqueName="[Dim_products].[Product_Category].[(All)]" sourceCaption="(All)" count="0"/>
        <level uniqueName="[Dim_products].[Product_Category].[Product_Category]" sourceCaption="Product_Category" count="5">
          <ranges>
            <range startItem="0">
              <i n="[Dim_products].[Product_Category].&amp;[Art &amp; Crafts]" c="Art &amp; Crafts"/>
              <i n="[Dim_products].[Product_Category].&amp;[Electronics]" c="Electronics"/>
              <i n="[Dim_products].[Product_Category].&amp;[Games]" c="Games"/>
              <i n="[Dim_products].[Product_Category].&amp;[Sports &amp; Outdoors]" c="Sports &amp; Outdoors"/>
              <i n="[Dim_products].[Product_Category].&amp;[Toys]" c="Toys"/>
            </range>
          </ranges>
        </level>
      </levels>
      <selections count="1">
        <selection n="[Dim_products].[Product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9433DC-588C-4E24-9482-D989BCFA09F2}" cache="Slicer_Year" caption="Year" columnCount="2" showCaption="0" level="1" style="Slicer Style 1" rowHeight="234950"/>
  <slicer name="Product_Category 1" xr10:uid="{A3C3DF61-C6FA-4AA9-9FAC-A2A29214420F}" cache="Slicer_Product_Category" caption="Product_Category" showCaption="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B424E886-53E9-4DC5-AE32-4E035AA017C2}" cache="Slicer_Product_Category" caption="Product_Category" columnCount="5" showCaption="0" level="1" style="Slicer Style 1" rowHeight="4572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1C6BB-B558-4789-AD3C-FE069E862D86}" cache="Slicer_Year" caption="Year" columnCount="2" showCaption="0" level="1" style="Slicer Style 1" rowHeight="457200"/>
  <slicer name="Product_Category 2" xr10:uid="{34884245-B1A3-49A8-8188-EBA399B3A193}" cache="Slicer_Product_Category" caption="Product_Category" showCaption="0" level="1" style="Slicer Style 1" rowHeight="164592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FDD52-4AB2-4848-8AB3-D338218D05D4}">
  <dimension ref="G1:U30"/>
  <sheetViews>
    <sheetView topLeftCell="A25" workbookViewId="0">
      <selection activeCell="N50" sqref="N50"/>
    </sheetView>
  </sheetViews>
  <sheetFormatPr defaultRowHeight="14.4" x14ac:dyDescent="0.3"/>
  <sheetData>
    <row r="1" spans="7:21" x14ac:dyDescent="0.3">
      <c r="H1" s="13" t="s">
        <v>53</v>
      </c>
      <c r="Q1" s="13" t="s">
        <v>53</v>
      </c>
      <c r="U1" s="13" t="s">
        <v>53</v>
      </c>
    </row>
    <row r="15" spans="7:21" x14ac:dyDescent="0.3">
      <c r="G15" s="13" t="s">
        <v>53</v>
      </c>
    </row>
    <row r="30" spans="8:8" x14ac:dyDescent="0.3">
      <c r="H30" s="13" t="s">
        <v>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7"/>
  <sheetViews>
    <sheetView zoomScaleNormal="100" workbookViewId="0">
      <selection activeCell="I13" sqref="I13"/>
    </sheetView>
  </sheetViews>
  <sheetFormatPr defaultRowHeight="14.4" x14ac:dyDescent="0.3"/>
  <cols>
    <col min="1" max="1" width="10.77734375" bestFit="1" customWidth="1"/>
    <col min="2" max="2" width="11.109375" bestFit="1" customWidth="1"/>
    <col min="3" max="3" width="10.109375" bestFit="1" customWidth="1"/>
    <col min="4" max="4" width="10.77734375" bestFit="1" customWidth="1"/>
    <col min="5" max="5" width="12.44140625" bestFit="1" customWidth="1"/>
    <col min="6" max="6" width="13.88671875" bestFit="1" customWidth="1"/>
    <col min="7" max="7" width="12.6640625" bestFit="1" customWidth="1"/>
    <col min="8" max="8" width="12.109375" bestFit="1" customWidth="1"/>
    <col min="9" max="9" width="13.21875" bestFit="1" customWidth="1"/>
    <col min="10" max="10" width="11.77734375" customWidth="1"/>
    <col min="11" max="11" width="10.6640625" bestFit="1" customWidth="1"/>
    <col min="12" max="12" width="18.5546875" bestFit="1" customWidth="1"/>
    <col min="13" max="14" width="10.109375" bestFit="1" customWidth="1"/>
    <col min="15" max="15" width="16" bestFit="1" customWidth="1"/>
    <col min="16" max="16" width="10.109375" bestFit="1" customWidth="1"/>
    <col min="17" max="17" width="12.109375" bestFit="1" customWidth="1"/>
    <col min="18" max="18" width="23.77734375" bestFit="1" customWidth="1"/>
    <col min="19" max="19" width="10.77734375" bestFit="1" customWidth="1"/>
    <col min="20" max="20" width="11.109375" bestFit="1" customWidth="1"/>
    <col min="21" max="21" width="12.6640625" bestFit="1" customWidth="1"/>
    <col min="22" max="23" width="11.109375" bestFit="1" customWidth="1"/>
    <col min="24" max="24" width="12.6640625" bestFit="1" customWidth="1"/>
    <col min="25" max="27" width="11.109375" bestFit="1" customWidth="1"/>
    <col min="28" max="28" width="12.6640625" bestFit="1" customWidth="1"/>
    <col min="29" max="29" width="13.77734375" bestFit="1" customWidth="1"/>
    <col min="30" max="33" width="11.109375" bestFit="1" customWidth="1"/>
    <col min="34" max="34" width="13.77734375" bestFit="1" customWidth="1"/>
    <col min="35" max="42" width="10.109375" bestFit="1" customWidth="1"/>
    <col min="43" max="43" width="9.77734375" bestFit="1" customWidth="1"/>
    <col min="44" max="77" width="10.109375" bestFit="1" customWidth="1"/>
    <col min="78" max="79" width="9.109375" bestFit="1" customWidth="1"/>
    <col min="80" max="231" width="10.109375" bestFit="1" customWidth="1"/>
    <col min="232" max="232" width="9.109375" bestFit="1" customWidth="1"/>
    <col min="233" max="238" width="10.109375" bestFit="1" customWidth="1"/>
    <col min="239" max="239" width="9.77734375" bestFit="1" customWidth="1"/>
    <col min="240" max="252" width="10.109375" bestFit="1" customWidth="1"/>
    <col min="253" max="253" width="9.77734375" bestFit="1" customWidth="1"/>
    <col min="254" max="259" width="10.109375" bestFit="1" customWidth="1"/>
    <col min="260" max="260" width="9.109375" bestFit="1" customWidth="1"/>
    <col min="261" max="266" width="10.109375" bestFit="1" customWidth="1"/>
    <col min="267" max="267" width="9.77734375" bestFit="1" customWidth="1"/>
    <col min="268" max="294" width="10.109375" bestFit="1" customWidth="1"/>
    <col min="295" max="316" width="10.77734375" bestFit="1" customWidth="1"/>
    <col min="317" max="325" width="10.109375" bestFit="1" customWidth="1"/>
    <col min="326" max="346" width="10.77734375" bestFit="1" customWidth="1"/>
    <col min="347" max="355" width="10.109375" bestFit="1" customWidth="1"/>
    <col min="356" max="377" width="10.77734375" bestFit="1" customWidth="1"/>
    <col min="378" max="609" width="10.109375" bestFit="1" customWidth="1"/>
    <col min="610" max="610" width="9.77734375" bestFit="1" customWidth="1"/>
    <col min="611" max="650" width="10.109375" bestFit="1" customWidth="1"/>
    <col min="651" max="651" width="13.77734375" bestFit="1" customWidth="1"/>
  </cols>
  <sheetData>
    <row r="1" spans="1:16" x14ac:dyDescent="0.3">
      <c r="A1" s="1" t="s">
        <v>44</v>
      </c>
      <c r="B1" t="s">
        <v>43</v>
      </c>
      <c r="D1" s="1" t="s">
        <v>11</v>
      </c>
      <c r="E1" t="s">
        <v>45</v>
      </c>
      <c r="F1" s="10"/>
    </row>
    <row r="2" spans="1:16" x14ac:dyDescent="0.3">
      <c r="A2" s="3" t="s">
        <v>14</v>
      </c>
      <c r="B2" s="14">
        <v>1</v>
      </c>
      <c r="D2" s="3" t="s">
        <v>46</v>
      </c>
      <c r="E2" s="14">
        <v>420845</v>
      </c>
    </row>
    <row r="3" spans="1:16" x14ac:dyDescent="0.3">
      <c r="A3" s="3" t="s">
        <v>15</v>
      </c>
      <c r="B3" s="14">
        <v>1</v>
      </c>
      <c r="C3" s="10" t="s">
        <v>53</v>
      </c>
      <c r="D3" s="3" t="s">
        <v>47</v>
      </c>
      <c r="E3" s="14">
        <v>408417</v>
      </c>
      <c r="G3" s="1" t="s">
        <v>0</v>
      </c>
      <c r="H3" t="s">
        <v>55</v>
      </c>
      <c r="L3" s="1" t="s">
        <v>55</v>
      </c>
      <c r="M3" s="1" t="s">
        <v>11</v>
      </c>
      <c r="P3" s="13" t="s">
        <v>53</v>
      </c>
    </row>
    <row r="4" spans="1:16" x14ac:dyDescent="0.3">
      <c r="A4" s="3" t="s">
        <v>16</v>
      </c>
      <c r="B4" s="14">
        <v>1</v>
      </c>
      <c r="D4" s="8" t="s">
        <v>13</v>
      </c>
      <c r="E4" s="15">
        <v>829262</v>
      </c>
      <c r="G4" s="3">
        <v>1</v>
      </c>
      <c r="H4" s="14">
        <v>347748</v>
      </c>
      <c r="L4" s="1" t="s">
        <v>54</v>
      </c>
      <c r="M4">
        <v>2017</v>
      </c>
      <c r="N4">
        <v>2018</v>
      </c>
      <c r="O4" t="s">
        <v>13</v>
      </c>
    </row>
    <row r="5" spans="1:16" x14ac:dyDescent="0.3">
      <c r="A5" s="3" t="s">
        <v>17</v>
      </c>
      <c r="B5" s="14">
        <v>1</v>
      </c>
      <c r="D5">
        <v>2017</v>
      </c>
      <c r="G5" s="3">
        <v>2</v>
      </c>
      <c r="H5" s="14">
        <v>117267</v>
      </c>
      <c r="L5" s="3" t="s">
        <v>2</v>
      </c>
      <c r="M5" s="6">
        <v>272949</v>
      </c>
      <c r="N5" s="6">
        <v>480405</v>
      </c>
      <c r="O5" s="6">
        <v>753354</v>
      </c>
    </row>
    <row r="6" spans="1:16" x14ac:dyDescent="0.3">
      <c r="A6" s="3" t="s">
        <v>18</v>
      </c>
      <c r="B6" s="14">
        <v>1</v>
      </c>
      <c r="C6" s="1" t="s">
        <v>50</v>
      </c>
      <c r="D6" t="s">
        <v>45</v>
      </c>
      <c r="E6" s="6" t="s">
        <v>57</v>
      </c>
      <c r="F6" s="10"/>
      <c r="G6" s="3">
        <v>3</v>
      </c>
      <c r="H6" s="14">
        <v>183326</v>
      </c>
      <c r="L6" s="3" t="s">
        <v>4</v>
      </c>
      <c r="M6" s="6">
        <v>674407</v>
      </c>
      <c r="N6" s="6">
        <v>327030</v>
      </c>
      <c r="O6" s="6">
        <v>1001437</v>
      </c>
    </row>
    <row r="7" spans="1:16" x14ac:dyDescent="0.3">
      <c r="A7" s="3" t="s">
        <v>19</v>
      </c>
      <c r="B7" s="14">
        <v>2</v>
      </c>
      <c r="C7" s="3" t="s">
        <v>36</v>
      </c>
      <c r="D7" s="14">
        <v>71965</v>
      </c>
      <c r="E7" s="6">
        <v>372200</v>
      </c>
      <c r="G7" s="3">
        <v>4</v>
      </c>
      <c r="H7" s="14">
        <v>11487</v>
      </c>
      <c r="L7" s="3" t="s">
        <v>3</v>
      </c>
      <c r="M7" s="6">
        <v>378381</v>
      </c>
      <c r="N7" s="6">
        <v>295612</v>
      </c>
      <c r="O7" s="6">
        <v>673993</v>
      </c>
    </row>
    <row r="8" spans="1:16" x14ac:dyDescent="0.3">
      <c r="A8" s="3" t="s">
        <v>20</v>
      </c>
      <c r="B8" s="14">
        <v>2</v>
      </c>
      <c r="C8" s="3" t="s">
        <v>48</v>
      </c>
      <c r="D8" s="14">
        <v>69084</v>
      </c>
      <c r="E8" s="6">
        <v>351175</v>
      </c>
      <c r="G8" s="3">
        <v>5</v>
      </c>
      <c r="H8" s="14">
        <v>8942</v>
      </c>
      <c r="L8" s="3" t="s">
        <v>5</v>
      </c>
      <c r="M8" s="6">
        <v>255026</v>
      </c>
      <c r="N8" s="6">
        <v>250692</v>
      </c>
      <c r="O8" s="6">
        <v>505718</v>
      </c>
    </row>
    <row r="9" spans="1:16" x14ac:dyDescent="0.3">
      <c r="A9" s="3" t="s">
        <v>21</v>
      </c>
      <c r="B9" s="14">
        <v>2</v>
      </c>
      <c r="C9" s="3" t="s">
        <v>39</v>
      </c>
      <c r="D9" s="14">
        <v>81194</v>
      </c>
      <c r="E9" s="6">
        <v>405901</v>
      </c>
      <c r="G9" s="3">
        <v>6</v>
      </c>
      <c r="H9" s="14">
        <v>834944</v>
      </c>
      <c r="L9" s="3" t="s">
        <v>1</v>
      </c>
      <c r="M9" s="6">
        <v>609024</v>
      </c>
      <c r="N9" s="6">
        <v>470503</v>
      </c>
      <c r="O9" s="6">
        <v>1079527</v>
      </c>
    </row>
    <row r="10" spans="1:16" x14ac:dyDescent="0.3">
      <c r="A10" s="3" t="s">
        <v>22</v>
      </c>
      <c r="B10" s="14">
        <v>2</v>
      </c>
      <c r="C10" s="3" t="s">
        <v>34</v>
      </c>
      <c r="D10" s="14">
        <v>83484</v>
      </c>
      <c r="E10" s="6">
        <v>405195</v>
      </c>
      <c r="G10" s="3">
        <v>7</v>
      </c>
      <c r="H10" s="14">
        <v>126352</v>
      </c>
      <c r="L10" s="3" t="s">
        <v>13</v>
      </c>
      <c r="M10" s="6">
        <v>2189787</v>
      </c>
      <c r="N10" s="6">
        <v>1824242</v>
      </c>
      <c r="O10" s="6">
        <v>4014029</v>
      </c>
      <c r="P10">
        <f>GETPIVOTDATA("[Measures].[Sum of Profit]",$L$3,"[DimDate].[Year]","[DimDate].[Year].&amp;[2017]")-GETPIVOTDATA("[Measures].[Sum of Profit]",$L$3,"[DimDate].[Year]","[DimDate].[Year].&amp;[2018]")</f>
        <v>365545</v>
      </c>
    </row>
    <row r="11" spans="1:16" x14ac:dyDescent="0.3">
      <c r="A11" s="3" t="s">
        <v>23</v>
      </c>
      <c r="B11" s="14">
        <v>4</v>
      </c>
      <c r="C11" s="3" t="s">
        <v>12</v>
      </c>
      <c r="D11" s="14">
        <v>85706</v>
      </c>
      <c r="E11" s="6">
        <v>397241</v>
      </c>
      <c r="G11" s="3">
        <v>8</v>
      </c>
      <c r="H11" s="14">
        <v>252102</v>
      </c>
      <c r="L11" s="1" t="s">
        <v>44</v>
      </c>
      <c r="M11" t="s">
        <v>49</v>
      </c>
      <c r="N11" s="10"/>
    </row>
    <row r="12" spans="1:16" x14ac:dyDescent="0.3">
      <c r="A12" s="3" t="s">
        <v>24</v>
      </c>
      <c r="B12" s="14">
        <v>2</v>
      </c>
      <c r="C12" s="3" t="s">
        <v>41</v>
      </c>
      <c r="D12" s="14">
        <v>83936</v>
      </c>
      <c r="E12" s="6">
        <v>397027</v>
      </c>
      <c r="G12" s="3">
        <v>9</v>
      </c>
      <c r="H12" s="14">
        <v>38236</v>
      </c>
      <c r="L12" s="3" t="s">
        <v>2</v>
      </c>
      <c r="M12" s="14">
        <v>8635</v>
      </c>
    </row>
    <row r="13" spans="1:16" x14ac:dyDescent="0.3">
      <c r="A13" s="3" t="s">
        <v>25</v>
      </c>
      <c r="B13" s="14">
        <v>2</v>
      </c>
      <c r="C13" s="3" t="s">
        <v>42</v>
      </c>
      <c r="D13" s="14">
        <v>83423</v>
      </c>
      <c r="E13" s="6">
        <v>386729</v>
      </c>
      <c r="G13" s="3">
        <v>10</v>
      </c>
      <c r="H13" s="14">
        <v>116048</v>
      </c>
      <c r="L13" s="3" t="s">
        <v>4</v>
      </c>
      <c r="M13" s="14">
        <v>2418</v>
      </c>
    </row>
    <row r="14" spans="1:16" x14ac:dyDescent="0.3">
      <c r="A14" s="3" t="s">
        <v>26</v>
      </c>
      <c r="B14" s="14">
        <v>6</v>
      </c>
      <c r="C14" s="3" t="s">
        <v>38</v>
      </c>
      <c r="D14" s="14">
        <v>71883</v>
      </c>
      <c r="E14" s="6">
        <v>333969</v>
      </c>
      <c r="G14" s="3">
        <v>11</v>
      </c>
      <c r="H14" s="14">
        <v>121680</v>
      </c>
      <c r="L14" s="3" t="s">
        <v>3</v>
      </c>
      <c r="M14" s="14">
        <v>6155</v>
      </c>
    </row>
    <row r="15" spans="1:16" x14ac:dyDescent="0.3">
      <c r="A15" s="3" t="s">
        <v>27</v>
      </c>
      <c r="B15" s="14">
        <v>3</v>
      </c>
      <c r="C15" s="3" t="s">
        <v>33</v>
      </c>
      <c r="D15" s="14">
        <v>74797</v>
      </c>
      <c r="E15" s="6">
        <v>346842</v>
      </c>
      <c r="G15" s="3">
        <v>12</v>
      </c>
      <c r="H15" s="14">
        <v>22860</v>
      </c>
      <c r="L15" s="3" t="s">
        <v>5</v>
      </c>
      <c r="M15" s="14">
        <v>4981</v>
      </c>
    </row>
    <row r="16" spans="1:16" x14ac:dyDescent="0.3">
      <c r="A16" s="3" t="s">
        <v>28</v>
      </c>
      <c r="B16" s="14">
        <v>2</v>
      </c>
      <c r="C16" s="3" t="s">
        <v>37</v>
      </c>
      <c r="D16" s="14">
        <v>36451</v>
      </c>
      <c r="E16" s="6">
        <v>178799</v>
      </c>
      <c r="G16" s="3">
        <v>13</v>
      </c>
      <c r="H16" s="14">
        <v>107748</v>
      </c>
      <c r="L16" s="3" t="s">
        <v>1</v>
      </c>
      <c r="M16" s="14">
        <v>7553</v>
      </c>
    </row>
    <row r="17" spans="1:16" x14ac:dyDescent="0.3">
      <c r="A17" s="3" t="s">
        <v>29</v>
      </c>
      <c r="B17" s="14">
        <v>5</v>
      </c>
      <c r="C17" s="3" t="s">
        <v>40</v>
      </c>
      <c r="D17" s="14">
        <v>38959</v>
      </c>
      <c r="E17" s="6">
        <v>192873</v>
      </c>
      <c r="G17" s="3">
        <v>14</v>
      </c>
      <c r="H17" s="14">
        <v>187590</v>
      </c>
      <c r="L17" s="3" t="s">
        <v>13</v>
      </c>
      <c r="M17" s="14">
        <v>29742</v>
      </c>
    </row>
    <row r="18" spans="1:16" x14ac:dyDescent="0.3">
      <c r="A18" s="3" t="s">
        <v>30</v>
      </c>
      <c r="B18" s="14">
        <v>7</v>
      </c>
      <c r="C18" s="3" t="s">
        <v>35</v>
      </c>
      <c r="D18" s="14">
        <v>48380</v>
      </c>
      <c r="E18" s="6">
        <v>246078</v>
      </c>
      <c r="G18" s="3">
        <v>15</v>
      </c>
      <c r="H18" s="14">
        <v>45318</v>
      </c>
    </row>
    <row r="19" spans="1:16" x14ac:dyDescent="0.3">
      <c r="A19" s="3" t="s">
        <v>31</v>
      </c>
      <c r="B19" s="14">
        <v>3</v>
      </c>
      <c r="C19" s="3" t="s">
        <v>13</v>
      </c>
      <c r="D19" s="14">
        <v>829262</v>
      </c>
      <c r="E19" s="6">
        <v>4014029</v>
      </c>
      <c r="G19" s="3">
        <v>16</v>
      </c>
      <c r="H19" s="14">
        <v>91378</v>
      </c>
    </row>
    <row r="20" spans="1:16" x14ac:dyDescent="0.3">
      <c r="A20" s="3" t="s">
        <v>32</v>
      </c>
      <c r="B20" s="14">
        <v>3</v>
      </c>
      <c r="G20" s="3">
        <v>17</v>
      </c>
      <c r="H20" s="14">
        <v>146598</v>
      </c>
      <c r="L20" s="1" t="s">
        <v>6</v>
      </c>
      <c r="M20" t="s">
        <v>52</v>
      </c>
      <c r="N20" s="10"/>
      <c r="O20" s="1" t="s">
        <v>6</v>
      </c>
      <c r="P20" t="s">
        <v>57</v>
      </c>
    </row>
    <row r="21" spans="1:16" x14ac:dyDescent="0.3">
      <c r="A21" s="8" t="s">
        <v>13</v>
      </c>
      <c r="B21" s="15">
        <v>50</v>
      </c>
      <c r="G21" s="3">
        <v>18</v>
      </c>
      <c r="H21" s="14">
        <v>298685</v>
      </c>
      <c r="L21" s="3" t="s">
        <v>10</v>
      </c>
      <c r="M21" s="14">
        <v>96442</v>
      </c>
      <c r="O21" s="3" t="s">
        <v>10</v>
      </c>
      <c r="P21" s="6">
        <v>378049</v>
      </c>
    </row>
    <row r="22" spans="1:16" x14ac:dyDescent="0.3">
      <c r="G22" s="3">
        <v>19</v>
      </c>
      <c r="H22" s="14">
        <v>121196</v>
      </c>
      <c r="L22" s="3" t="s">
        <v>8</v>
      </c>
      <c r="M22" s="14">
        <v>240648</v>
      </c>
      <c r="O22" s="3" t="s">
        <v>8</v>
      </c>
      <c r="P22" s="6">
        <v>926864</v>
      </c>
    </row>
    <row r="23" spans="1:16" x14ac:dyDescent="0.3">
      <c r="G23" s="3">
        <v>20</v>
      </c>
      <c r="H23" s="14">
        <v>42352</v>
      </c>
      <c r="L23" s="3" t="s">
        <v>9</v>
      </c>
      <c r="M23" s="14">
        <v>628073</v>
      </c>
      <c r="O23" s="3" t="s">
        <v>9</v>
      </c>
      <c r="P23" s="6">
        <v>2248728</v>
      </c>
    </row>
    <row r="24" spans="1:16" x14ac:dyDescent="0.3">
      <c r="A24" s="1" t="s">
        <v>51</v>
      </c>
      <c r="B24" t="s">
        <v>58</v>
      </c>
      <c r="C24" t="s">
        <v>57</v>
      </c>
      <c r="D24" s="10" t="s">
        <v>53</v>
      </c>
      <c r="G24" s="3">
        <v>21</v>
      </c>
      <c r="H24" s="14">
        <v>100812</v>
      </c>
      <c r="L24" s="3" t="s">
        <v>7</v>
      </c>
      <c r="M24" s="14">
        <v>125402</v>
      </c>
      <c r="O24" s="3" t="s">
        <v>7</v>
      </c>
      <c r="P24" s="6">
        <v>460388</v>
      </c>
    </row>
    <row r="25" spans="1:16" x14ac:dyDescent="0.3">
      <c r="A25" s="3">
        <v>1</v>
      </c>
      <c r="B25" s="5">
        <v>261842.88999999998</v>
      </c>
      <c r="C25" s="6">
        <v>69429</v>
      </c>
      <c r="G25" s="3">
        <v>22</v>
      </c>
      <c r="H25" s="14">
        <v>20310</v>
      </c>
      <c r="L25" s="8" t="s">
        <v>13</v>
      </c>
      <c r="M25" s="15">
        <v>1090565</v>
      </c>
      <c r="O25" s="8" t="s">
        <v>13</v>
      </c>
      <c r="P25" s="7">
        <v>4014029</v>
      </c>
    </row>
    <row r="26" spans="1:16" x14ac:dyDescent="0.3">
      <c r="A26" s="3">
        <v>2</v>
      </c>
      <c r="B26" s="5">
        <v>277959.14000000025</v>
      </c>
      <c r="C26" s="6">
        <v>73985</v>
      </c>
      <c r="G26" s="3">
        <v>23</v>
      </c>
      <c r="H26" s="14">
        <v>43025</v>
      </c>
      <c r="L26" s="5"/>
      <c r="M26" s="5"/>
    </row>
    <row r="27" spans="1:16" x14ac:dyDescent="0.3">
      <c r="A27" s="3">
        <v>3</v>
      </c>
      <c r="B27" s="5">
        <v>262435.02000000019</v>
      </c>
      <c r="C27" s="6">
        <v>75752</v>
      </c>
      <c r="G27" s="3">
        <v>24</v>
      </c>
      <c r="H27" s="14">
        <v>132715</v>
      </c>
      <c r="L27" s="2"/>
      <c r="M27" s="6"/>
      <c r="N27" s="9"/>
    </row>
    <row r="28" spans="1:16" x14ac:dyDescent="0.3">
      <c r="A28" s="3">
        <v>4</v>
      </c>
      <c r="B28" s="5">
        <v>330408.89999999985</v>
      </c>
      <c r="C28" s="6">
        <v>94252</v>
      </c>
      <c r="G28" s="3">
        <v>25</v>
      </c>
      <c r="H28" s="14">
        <v>103128</v>
      </c>
    </row>
    <row r="29" spans="1:16" x14ac:dyDescent="0.3">
      <c r="A29" s="3">
        <v>5</v>
      </c>
      <c r="B29" s="5">
        <v>210897.83000000028</v>
      </c>
      <c r="C29" s="6">
        <v>57407</v>
      </c>
      <c r="G29" s="3">
        <v>26</v>
      </c>
      <c r="H29" s="14">
        <v>25192</v>
      </c>
    </row>
    <row r="30" spans="1:16" x14ac:dyDescent="0.3">
      <c r="A30" s="3">
        <v>6</v>
      </c>
      <c r="B30" s="5">
        <v>294019.42000000033</v>
      </c>
      <c r="C30" s="6">
        <v>97206</v>
      </c>
      <c r="G30" s="3">
        <v>27</v>
      </c>
      <c r="H30" s="14">
        <v>23128</v>
      </c>
    </row>
    <row r="31" spans="1:16" x14ac:dyDescent="0.3">
      <c r="A31" s="3">
        <v>7</v>
      </c>
      <c r="B31" s="5">
        <v>372998.81999999995</v>
      </c>
      <c r="C31" s="6">
        <v>106783</v>
      </c>
      <c r="G31" s="3">
        <v>28</v>
      </c>
      <c r="H31" s="14">
        <v>29106</v>
      </c>
    </row>
    <row r="32" spans="1:16" x14ac:dyDescent="0.3">
      <c r="A32" s="3">
        <v>8</v>
      </c>
      <c r="B32" s="5">
        <v>237676.15000000002</v>
      </c>
      <c r="C32" s="6">
        <v>63989</v>
      </c>
      <c r="G32" s="3">
        <v>29</v>
      </c>
      <c r="H32" s="14">
        <v>60368</v>
      </c>
    </row>
    <row r="33" spans="1:10" x14ac:dyDescent="0.3">
      <c r="A33" s="3">
        <v>9</v>
      </c>
      <c r="B33" s="5">
        <v>433556.21</v>
      </c>
      <c r="C33" s="6">
        <v>111296</v>
      </c>
      <c r="G33" s="3">
        <v>30</v>
      </c>
      <c r="H33" s="14">
        <v>91344</v>
      </c>
    </row>
    <row r="34" spans="1:10" x14ac:dyDescent="0.3">
      <c r="A34" s="3">
        <v>10</v>
      </c>
      <c r="B34" s="5">
        <v>311786.44000000006</v>
      </c>
      <c r="C34" s="6">
        <v>88248</v>
      </c>
      <c r="G34" s="3">
        <v>31</v>
      </c>
      <c r="H34" s="14">
        <v>60248</v>
      </c>
    </row>
    <row r="35" spans="1:10" x14ac:dyDescent="0.3">
      <c r="A35" s="3">
        <v>11</v>
      </c>
      <c r="B35" s="5">
        <v>221587.25999999995</v>
      </c>
      <c r="C35" s="6">
        <v>56811</v>
      </c>
      <c r="G35" s="3">
        <v>32</v>
      </c>
      <c r="H35" s="14">
        <v>20379</v>
      </c>
    </row>
    <row r="36" spans="1:10" x14ac:dyDescent="0.3">
      <c r="A36" s="3">
        <v>12</v>
      </c>
      <c r="B36" s="5">
        <v>258919.35000000009</v>
      </c>
      <c r="C36" s="6">
        <v>67940</v>
      </c>
      <c r="G36" s="3">
        <v>33</v>
      </c>
      <c r="H36" s="14">
        <v>12832</v>
      </c>
    </row>
    <row r="37" spans="1:10" x14ac:dyDescent="0.3">
      <c r="A37" s="3">
        <v>13</v>
      </c>
      <c r="B37" s="5">
        <v>292156.43000000017</v>
      </c>
      <c r="C37" s="6">
        <v>77842</v>
      </c>
      <c r="G37" s="3">
        <v>34</v>
      </c>
      <c r="H37" s="14">
        <v>58745</v>
      </c>
      <c r="J37" s="11"/>
    </row>
    <row r="38" spans="1:10" x14ac:dyDescent="0.3">
      <c r="A38" s="3">
        <v>14</v>
      </c>
      <c r="B38" s="5">
        <v>313916.59999999974</v>
      </c>
      <c r="C38" s="6">
        <v>88002</v>
      </c>
      <c r="G38" s="3">
        <v>35</v>
      </c>
      <c r="H38" s="14">
        <v>10840</v>
      </c>
    </row>
    <row r="39" spans="1:10" x14ac:dyDescent="0.3">
      <c r="A39" s="3">
        <v>15</v>
      </c>
      <c r="B39" s="5">
        <v>229698.26999999996</v>
      </c>
      <c r="C39" s="6">
        <v>65787</v>
      </c>
      <c r="G39" s="8" t="s">
        <v>13</v>
      </c>
      <c r="H39" s="15">
        <v>4014029</v>
      </c>
    </row>
    <row r="40" spans="1:10" x14ac:dyDescent="0.3">
      <c r="A40" s="3">
        <v>16</v>
      </c>
      <c r="B40" s="5">
        <v>263389.64999999967</v>
      </c>
      <c r="C40" s="6">
        <v>68880</v>
      </c>
      <c r="E40" s="1" t="s">
        <v>56</v>
      </c>
      <c r="F40" t="s">
        <v>59</v>
      </c>
      <c r="G40" t="s">
        <v>60</v>
      </c>
    </row>
    <row r="41" spans="1:10" x14ac:dyDescent="0.3">
      <c r="A41" s="3">
        <v>17</v>
      </c>
      <c r="B41" s="5">
        <v>411157.31999999919</v>
      </c>
      <c r="C41" s="6">
        <v>104612</v>
      </c>
      <c r="E41" s="3">
        <v>1</v>
      </c>
      <c r="F41" s="6">
        <v>3684</v>
      </c>
      <c r="G41" s="6">
        <v>9817.86</v>
      </c>
    </row>
    <row r="42" spans="1:10" x14ac:dyDescent="0.3">
      <c r="A42" s="3">
        <v>18</v>
      </c>
      <c r="B42" s="5">
        <v>232097.71999999994</v>
      </c>
      <c r="C42" s="6">
        <v>64399</v>
      </c>
      <c r="E42" s="3">
        <v>2</v>
      </c>
      <c r="F42" s="6">
        <v>2505</v>
      </c>
      <c r="G42" s="6">
        <v>10846.65</v>
      </c>
    </row>
    <row r="43" spans="1:10" x14ac:dyDescent="0.3">
      <c r="A43" s="3">
        <v>19</v>
      </c>
      <c r="B43" s="5">
        <v>258533.87000000008</v>
      </c>
      <c r="C43" s="6">
        <v>75942</v>
      </c>
      <c r="E43" s="3">
        <v>3</v>
      </c>
      <c r="F43" s="6">
        <v>2564</v>
      </c>
      <c r="G43" s="6">
        <v>5115.18</v>
      </c>
    </row>
    <row r="44" spans="1:10" x14ac:dyDescent="0.3">
      <c r="A44" s="3">
        <v>20</v>
      </c>
      <c r="B44" s="5">
        <v>229983.04000000007</v>
      </c>
      <c r="C44" s="6">
        <v>59160</v>
      </c>
      <c r="E44" s="3">
        <v>4</v>
      </c>
      <c r="F44" s="6">
        <v>765</v>
      </c>
      <c r="G44" s="6">
        <v>3312.45</v>
      </c>
    </row>
    <row r="45" spans="1:10" x14ac:dyDescent="0.3">
      <c r="A45" s="3">
        <v>21</v>
      </c>
      <c r="B45" s="5">
        <v>277598.14000000019</v>
      </c>
      <c r="C45" s="6">
        <v>72922</v>
      </c>
      <c r="E45" s="3">
        <v>5</v>
      </c>
      <c r="F45" s="6">
        <v>482</v>
      </c>
      <c r="G45" s="6">
        <v>2407.59</v>
      </c>
    </row>
    <row r="46" spans="1:10" x14ac:dyDescent="0.3">
      <c r="A46" s="3">
        <v>22</v>
      </c>
      <c r="B46" s="5">
        <v>278926.67000000016</v>
      </c>
      <c r="C46" s="6">
        <v>79550</v>
      </c>
      <c r="E46" s="3">
        <v>6</v>
      </c>
      <c r="F46" s="6">
        <v>9272</v>
      </c>
      <c r="G46" s="6">
        <v>17373.41</v>
      </c>
    </row>
    <row r="47" spans="1:10" x14ac:dyDescent="0.3">
      <c r="A47" s="3">
        <v>23</v>
      </c>
      <c r="B47" s="5">
        <v>248008.30000000013</v>
      </c>
      <c r="C47" s="6">
        <v>69605</v>
      </c>
      <c r="E47" s="3">
        <v>7</v>
      </c>
      <c r="F47" s="6">
        <v>3104</v>
      </c>
      <c r="G47" s="6">
        <v>12408.24</v>
      </c>
    </row>
    <row r="48" spans="1:10" x14ac:dyDescent="0.3">
      <c r="A48" s="3">
        <v>24</v>
      </c>
      <c r="B48" s="5">
        <v>239997.35000000003</v>
      </c>
      <c r="C48" s="6">
        <v>68642</v>
      </c>
      <c r="E48" s="3">
        <v>8</v>
      </c>
      <c r="F48" s="6">
        <v>8214</v>
      </c>
      <c r="G48" s="6">
        <v>19138.62</v>
      </c>
    </row>
    <row r="49" spans="1:7" x14ac:dyDescent="0.3">
      <c r="A49" s="3">
        <v>25</v>
      </c>
      <c r="B49" s="5">
        <v>294803.99000000028</v>
      </c>
      <c r="C49" s="6">
        <v>83088</v>
      </c>
      <c r="E49" s="3">
        <v>9</v>
      </c>
      <c r="F49" s="6">
        <v>649</v>
      </c>
      <c r="G49" s="6">
        <v>7132.51</v>
      </c>
    </row>
    <row r="50" spans="1:7" x14ac:dyDescent="0.3">
      <c r="A50" s="3">
        <v>26</v>
      </c>
      <c r="B50" s="5">
        <v>206055.23</v>
      </c>
      <c r="C50" s="6">
        <v>58091</v>
      </c>
      <c r="E50" s="3">
        <v>10</v>
      </c>
      <c r="F50" s="6">
        <v>9088</v>
      </c>
      <c r="G50" s="6">
        <v>34057.279999999999</v>
      </c>
    </row>
    <row r="51" spans="1:7" x14ac:dyDescent="0.3">
      <c r="A51" s="3">
        <v>27</v>
      </c>
      <c r="B51" s="5">
        <v>242154.36</v>
      </c>
      <c r="C51" s="6">
        <v>59618</v>
      </c>
      <c r="E51" s="3">
        <v>11</v>
      </c>
      <c r="F51" s="6">
        <v>4020</v>
      </c>
      <c r="G51" s="6">
        <v>8437.98</v>
      </c>
    </row>
    <row r="52" spans="1:7" x14ac:dyDescent="0.3">
      <c r="A52" s="3">
        <v>28</v>
      </c>
      <c r="B52" s="5">
        <v>282616.87000000029</v>
      </c>
      <c r="C52" s="6">
        <v>75082</v>
      </c>
      <c r="E52" s="3">
        <v>12</v>
      </c>
      <c r="F52" s="6">
        <v>1137</v>
      </c>
      <c r="G52" s="6">
        <v>4544.21</v>
      </c>
    </row>
    <row r="53" spans="1:7" x14ac:dyDescent="0.3">
      <c r="A53" s="3">
        <v>29</v>
      </c>
      <c r="B53" s="5">
        <v>265812.72999999986</v>
      </c>
      <c r="C53" s="6">
        <v>75083</v>
      </c>
      <c r="E53" s="3">
        <v>13</v>
      </c>
      <c r="F53" s="6">
        <v>3822</v>
      </c>
      <c r="G53" s="6">
        <v>13370.63</v>
      </c>
    </row>
    <row r="54" spans="1:7" x14ac:dyDescent="0.3">
      <c r="A54" s="3">
        <v>30</v>
      </c>
      <c r="B54" s="5">
        <v>449354.90999999945</v>
      </c>
      <c r="C54" s="6">
        <v>121571</v>
      </c>
      <c r="E54" s="3">
        <v>14</v>
      </c>
      <c r="F54" s="6">
        <v>3975</v>
      </c>
      <c r="G54" s="6">
        <v>8737.0499999999993</v>
      </c>
    </row>
    <row r="55" spans="1:7" x14ac:dyDescent="0.3">
      <c r="A55" s="3">
        <v>31</v>
      </c>
      <c r="B55" s="5">
        <v>554553.43000000354</v>
      </c>
      <c r="C55" s="6">
        <v>169856</v>
      </c>
      <c r="E55" s="3">
        <v>15</v>
      </c>
      <c r="F55" s="6">
        <v>752</v>
      </c>
      <c r="G55" s="6">
        <v>2252.2399999999998</v>
      </c>
    </row>
    <row r="56" spans="1:7" x14ac:dyDescent="0.3">
      <c r="A56" s="3">
        <v>32</v>
      </c>
      <c r="B56" s="5">
        <v>235115.18</v>
      </c>
      <c r="C56" s="6">
        <v>76788</v>
      </c>
      <c r="E56" s="3">
        <v>16</v>
      </c>
      <c r="F56" s="6">
        <v>1267</v>
      </c>
      <c r="G56" s="6">
        <v>1808.19</v>
      </c>
    </row>
    <row r="57" spans="1:7" x14ac:dyDescent="0.3">
      <c r="A57" s="3">
        <v>33</v>
      </c>
      <c r="B57" s="5">
        <v>285814.24000000005</v>
      </c>
      <c r="C57" s="6">
        <v>86622</v>
      </c>
      <c r="E57" s="3">
        <v>17</v>
      </c>
      <c r="F57" s="6">
        <v>3636</v>
      </c>
      <c r="G57" s="6">
        <v>12113.94</v>
      </c>
    </row>
    <row r="58" spans="1:7" x14ac:dyDescent="0.3">
      <c r="A58" s="3">
        <v>34</v>
      </c>
      <c r="B58" s="5">
        <v>258210.66000000009</v>
      </c>
      <c r="C58" s="6">
        <v>74221</v>
      </c>
      <c r="E58" s="3">
        <v>18</v>
      </c>
      <c r="F58" s="6">
        <v>5590</v>
      </c>
      <c r="G58" s="6">
        <v>44708.82</v>
      </c>
    </row>
    <row r="59" spans="1:7" x14ac:dyDescent="0.3">
      <c r="A59" s="3">
        <v>35</v>
      </c>
      <c r="B59" s="5">
        <v>242539.72999999989</v>
      </c>
      <c r="C59" s="6">
        <v>66558</v>
      </c>
      <c r="E59" s="3">
        <v>19</v>
      </c>
      <c r="F59" s="6">
        <v>3844</v>
      </c>
      <c r="G59" s="6">
        <v>30732.78</v>
      </c>
    </row>
    <row r="60" spans="1:7" x14ac:dyDescent="0.3">
      <c r="A60" s="3">
        <v>36</v>
      </c>
      <c r="B60" s="5">
        <v>273060.0499999997</v>
      </c>
      <c r="C60" s="6">
        <v>90484</v>
      </c>
      <c r="E60" s="3">
        <v>20</v>
      </c>
      <c r="F60" s="6">
        <v>3744</v>
      </c>
      <c r="G60" s="6">
        <v>5847.66</v>
      </c>
    </row>
    <row r="61" spans="1:7" x14ac:dyDescent="0.3">
      <c r="A61" s="3">
        <v>37</v>
      </c>
      <c r="B61" s="5">
        <v>337424.66000000015</v>
      </c>
      <c r="C61" s="6">
        <v>94021</v>
      </c>
      <c r="E61" s="3">
        <v>21</v>
      </c>
      <c r="F61" s="6">
        <v>2922</v>
      </c>
      <c r="G61" s="6">
        <v>9730.26</v>
      </c>
    </row>
    <row r="62" spans="1:7" x14ac:dyDescent="0.3">
      <c r="A62" s="3">
        <v>38</v>
      </c>
      <c r="B62" s="5">
        <v>268704.73999999958</v>
      </c>
      <c r="C62" s="6">
        <v>77263</v>
      </c>
      <c r="E62" s="3">
        <v>22</v>
      </c>
      <c r="F62" s="6">
        <v>1242</v>
      </c>
      <c r="G62" s="6">
        <v>4137.93</v>
      </c>
    </row>
    <row r="63" spans="1:7" x14ac:dyDescent="0.3">
      <c r="A63" s="3">
        <v>39</v>
      </c>
      <c r="B63" s="5">
        <v>344307.03999999963</v>
      </c>
      <c r="C63" s="6">
        <v>88637</v>
      </c>
      <c r="E63" s="3">
        <v>23</v>
      </c>
      <c r="F63" s="6">
        <v>3545</v>
      </c>
      <c r="G63" s="6">
        <v>7082.91</v>
      </c>
    </row>
    <row r="64" spans="1:7" x14ac:dyDescent="0.3">
      <c r="A64" s="3">
        <v>40</v>
      </c>
      <c r="B64" s="5">
        <v>222364.36000000002</v>
      </c>
      <c r="C64" s="6">
        <v>58090</v>
      </c>
      <c r="E64" s="3">
        <v>24</v>
      </c>
      <c r="F64" s="6">
        <v>6060</v>
      </c>
      <c r="G64" s="6">
        <v>24227.88</v>
      </c>
    </row>
    <row r="65" spans="1:7" x14ac:dyDescent="0.3">
      <c r="A65" s="3">
        <v>41</v>
      </c>
      <c r="B65" s="5">
        <v>323427.0199999999</v>
      </c>
      <c r="C65" s="6">
        <v>87995</v>
      </c>
      <c r="E65" s="3">
        <v>25</v>
      </c>
      <c r="F65" s="6">
        <v>2129</v>
      </c>
      <c r="G65" s="6">
        <v>6365.71</v>
      </c>
    </row>
    <row r="66" spans="1:7" x14ac:dyDescent="0.3">
      <c r="A66" s="3">
        <v>42</v>
      </c>
      <c r="B66" s="5">
        <v>344846.64000000019</v>
      </c>
      <c r="C66" s="6">
        <v>98825</v>
      </c>
      <c r="E66" s="3">
        <v>26</v>
      </c>
      <c r="F66" s="6">
        <v>2200</v>
      </c>
      <c r="G66" s="6">
        <v>13744.5</v>
      </c>
    </row>
    <row r="67" spans="1:7" x14ac:dyDescent="0.3">
      <c r="A67" s="3">
        <v>43</v>
      </c>
      <c r="B67" s="5">
        <v>222318.78000000014</v>
      </c>
      <c r="C67" s="6">
        <v>62673</v>
      </c>
      <c r="E67" s="3">
        <v>27</v>
      </c>
      <c r="F67" s="6">
        <v>1387</v>
      </c>
      <c r="G67" s="6">
        <v>6921.13</v>
      </c>
    </row>
    <row r="68" spans="1:7" x14ac:dyDescent="0.3">
      <c r="A68" s="3">
        <v>44</v>
      </c>
      <c r="B68" s="5">
        <v>267559.54999999993</v>
      </c>
      <c r="C68" s="6">
        <v>78670</v>
      </c>
      <c r="E68" s="3">
        <v>28</v>
      </c>
      <c r="F68" s="6">
        <v>2499</v>
      </c>
      <c r="G68" s="6">
        <v>3923.43</v>
      </c>
    </row>
    <row r="69" spans="1:7" x14ac:dyDescent="0.3">
      <c r="A69" s="3">
        <v>45</v>
      </c>
      <c r="B69" s="5">
        <v>323957.7100000002</v>
      </c>
      <c r="C69" s="6">
        <v>90385</v>
      </c>
      <c r="E69" s="3">
        <v>29</v>
      </c>
      <c r="F69" s="6">
        <v>5467</v>
      </c>
      <c r="G69" s="6">
        <v>9935.0300000000007</v>
      </c>
    </row>
    <row r="70" spans="1:7" x14ac:dyDescent="0.3">
      <c r="A70" s="3">
        <v>46</v>
      </c>
      <c r="B70" s="5">
        <v>348466.63999999984</v>
      </c>
      <c r="C70" s="6">
        <v>102178</v>
      </c>
      <c r="E70" s="3">
        <v>30</v>
      </c>
      <c r="F70" s="6">
        <v>2994</v>
      </c>
      <c r="G70" s="6">
        <v>29925.03</v>
      </c>
    </row>
    <row r="71" spans="1:7" x14ac:dyDescent="0.3">
      <c r="A71" s="3">
        <v>47</v>
      </c>
      <c r="B71" s="5">
        <v>325073.49999999994</v>
      </c>
      <c r="C71" s="6">
        <v>79339</v>
      </c>
      <c r="E71" s="3">
        <v>31</v>
      </c>
      <c r="F71" s="6">
        <v>893</v>
      </c>
      <c r="G71" s="6">
        <v>8028.07</v>
      </c>
    </row>
    <row r="72" spans="1:7" x14ac:dyDescent="0.3">
      <c r="A72" s="3">
        <v>48</v>
      </c>
      <c r="B72" s="5">
        <v>249106.0699999998</v>
      </c>
      <c r="C72" s="6">
        <v>68996</v>
      </c>
      <c r="E72" s="3">
        <v>32</v>
      </c>
      <c r="F72" s="6">
        <v>1539</v>
      </c>
      <c r="G72" s="6">
        <v>7689.87</v>
      </c>
    </row>
    <row r="73" spans="1:7" x14ac:dyDescent="0.3">
      <c r="A73" s="3">
        <v>49</v>
      </c>
      <c r="B73" s="5">
        <v>251160.91000000003</v>
      </c>
      <c r="C73" s="6">
        <v>63959</v>
      </c>
      <c r="E73" s="3">
        <v>33</v>
      </c>
      <c r="F73" s="6">
        <v>966</v>
      </c>
      <c r="G73" s="6">
        <v>6274.17</v>
      </c>
    </row>
    <row r="74" spans="1:7" x14ac:dyDescent="0.3">
      <c r="A74" s="3">
        <v>50</v>
      </c>
      <c r="B74" s="5">
        <v>276212.56000000006</v>
      </c>
      <c r="C74" s="6">
        <v>67495</v>
      </c>
      <c r="E74" s="3">
        <v>34</v>
      </c>
      <c r="F74" s="6">
        <v>3110</v>
      </c>
      <c r="G74" s="6">
        <v>16165.78</v>
      </c>
    </row>
    <row r="75" spans="1:7" x14ac:dyDescent="0.3">
      <c r="A75" s="3" t="s">
        <v>13</v>
      </c>
      <c r="B75" s="6">
        <v>14444572.350000007</v>
      </c>
      <c r="C75" s="6">
        <v>4014029</v>
      </c>
      <c r="E75" s="3">
        <v>35</v>
      </c>
      <c r="F75" s="6">
        <v>964</v>
      </c>
      <c r="G75" s="6">
        <v>1925.59</v>
      </c>
    </row>
    <row r="76" spans="1:7" x14ac:dyDescent="0.3">
      <c r="E76" s="3" t="s">
        <v>13</v>
      </c>
      <c r="F76" s="6">
        <v>110031</v>
      </c>
      <c r="G76" s="6">
        <v>410240.58</v>
      </c>
    </row>
    <row r="77" spans="1:7" x14ac:dyDescent="0.3">
      <c r="A77" s="4"/>
      <c r="B77" s="7"/>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F6D68-6D8D-4B4A-8B3E-7FCCA2C1DF68}">
  <dimension ref="A1"/>
  <sheetViews>
    <sheetView tabSelected="1" zoomScale="62" zoomScaleNormal="62" workbookViewId="0">
      <selection activeCell="AE6" sqref="AE6"/>
    </sheetView>
  </sheetViews>
  <sheetFormatPr defaultRowHeight="14.4" x14ac:dyDescent="0.3"/>
  <cols>
    <col min="1" max="16384" width="8.8867187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781E8523-A589-47E1-AEFD-20B88960180E}">
  <ds:schemaRefs/>
</ds:datastoreItem>
</file>

<file path=customXml/itemProps2.xml><?xml version="1.0" encoding="utf-8"?>
<ds:datastoreItem xmlns:ds="http://schemas.openxmlformats.org/officeDocument/2006/customXml" ds:itemID="{4DBA694C-044B-4E51-AE4A-84C355841FDA}">
  <ds:schemaRefs/>
</ds:datastoreItem>
</file>

<file path=customXml/itemProps3.xml><?xml version="1.0" encoding="utf-8"?>
<ds:datastoreItem xmlns:ds="http://schemas.openxmlformats.org/officeDocument/2006/customXml" ds:itemID="{AF900905-651E-400D-984D-51956BC0010A}">
  <ds:schemaRefs/>
</ds:datastoreItem>
</file>

<file path=customXml/itemProps4.xml><?xml version="1.0" encoding="utf-8"?>
<ds:datastoreItem xmlns:ds="http://schemas.openxmlformats.org/officeDocument/2006/customXml" ds:itemID="{0A97804E-EE09-4A14-8D17-D87700792FA3}">
  <ds:schemaRefs/>
</ds:datastoreItem>
</file>

<file path=customXml/itemProps5.xml><?xml version="1.0" encoding="utf-8"?>
<ds:datastoreItem xmlns:ds="http://schemas.openxmlformats.org/officeDocument/2006/customXml" ds:itemID="{A24323B6-50CC-45FF-A86F-788F7CD9E165}">
  <ds:schemaRefs/>
</ds:datastoreItem>
</file>

<file path=customXml/itemProps6.xml><?xml version="1.0" encoding="utf-8"?>
<ds:datastoreItem xmlns:ds="http://schemas.openxmlformats.org/officeDocument/2006/customXml" ds:itemID="{1F8EC1D8-C0B5-4F0C-AD7F-E76630233F24}">
  <ds:schemaRefs/>
</ds:datastoreItem>
</file>

<file path=customXml/itemProps7.xml><?xml version="1.0" encoding="utf-8"?>
<ds:datastoreItem xmlns:ds="http://schemas.openxmlformats.org/officeDocument/2006/customXml" ds:itemID="{FB65E78E-1BD6-450D-9912-933D68800CC0}">
  <ds:schemaRefs/>
</ds:datastoreItem>
</file>

<file path=customXml/itemProps8.xml><?xml version="1.0" encoding="utf-8"?>
<ds:datastoreItem xmlns:ds="http://schemas.openxmlformats.org/officeDocument/2006/customXml" ds:itemID="{0178E800-69BB-4E3E-938E-D43125090A9C}">
  <ds:schemaRefs/>
</ds:datastoreItem>
</file>

<file path=customXml/itemProps9.xml><?xml version="1.0" encoding="utf-8"?>
<ds:datastoreItem xmlns:ds="http://schemas.openxmlformats.org/officeDocument/2006/customXml" ds:itemID="{FBD3BB4E-3550-4A05-AEFC-BF3C92DCB29D}">
  <ds:schemaRefs/>
</ds:datastoreItem>
</file>

<file path=customXml/itemProps10.xml><?xml version="1.0" encoding="utf-8"?>
<ds:datastoreItem xmlns:ds="http://schemas.openxmlformats.org/officeDocument/2006/customXml" ds:itemID="{316A78E8-1699-4D8F-A748-90AE845460A0}">
  <ds:schemaRefs>
    <ds:schemaRef ds:uri="http://schemas.microsoft.com/DataMashup"/>
  </ds:schemaRefs>
</ds:datastoreItem>
</file>

<file path=customXml/itemProps11.xml><?xml version="1.0" encoding="utf-8"?>
<ds:datastoreItem xmlns:ds="http://schemas.openxmlformats.org/officeDocument/2006/customXml" ds:itemID="{579228A0-63C4-49D8-9935-8E9CA451DC6E}">
  <ds:schemaRefs/>
</ds:datastoreItem>
</file>

<file path=customXml/itemProps12.xml><?xml version="1.0" encoding="utf-8"?>
<ds:datastoreItem xmlns:ds="http://schemas.openxmlformats.org/officeDocument/2006/customXml" ds:itemID="{C44CACDF-BA89-44E4-87BC-A6C5FF187505}">
  <ds:schemaRefs/>
</ds:datastoreItem>
</file>

<file path=customXml/itemProps13.xml><?xml version="1.0" encoding="utf-8"?>
<ds:datastoreItem xmlns:ds="http://schemas.openxmlformats.org/officeDocument/2006/customXml" ds:itemID="{F790CC73-C4D6-4F3B-902A-C60986F39E45}">
  <ds:schemaRefs/>
</ds:datastoreItem>
</file>

<file path=customXml/itemProps14.xml><?xml version="1.0" encoding="utf-8"?>
<ds:datastoreItem xmlns:ds="http://schemas.openxmlformats.org/officeDocument/2006/customXml" ds:itemID="{CB869296-F65E-4FDF-A5B7-4EAE69AA46E7}">
  <ds:schemaRefs/>
</ds:datastoreItem>
</file>

<file path=customXml/itemProps15.xml><?xml version="1.0" encoding="utf-8"?>
<ds:datastoreItem xmlns:ds="http://schemas.openxmlformats.org/officeDocument/2006/customXml" ds:itemID="{7A5F8274-27F1-43B0-9FCA-7D746F3C1974}">
  <ds:schemaRefs/>
</ds:datastoreItem>
</file>

<file path=customXml/itemProps16.xml><?xml version="1.0" encoding="utf-8"?>
<ds:datastoreItem xmlns:ds="http://schemas.openxmlformats.org/officeDocument/2006/customXml" ds:itemID="{B332C24D-C21C-44F3-A1DE-E9A8CAB760FE}">
  <ds:schemaRefs/>
</ds:datastoreItem>
</file>

<file path=customXml/itemProps17.xml><?xml version="1.0" encoding="utf-8"?>
<ds:datastoreItem xmlns:ds="http://schemas.openxmlformats.org/officeDocument/2006/customXml" ds:itemID="{860CE479-14BF-40CA-9C89-CD83CCF40BAB}">
  <ds:schemaRefs/>
</ds:datastoreItem>
</file>

<file path=customXml/itemProps18.xml><?xml version="1.0" encoding="utf-8"?>
<ds:datastoreItem xmlns:ds="http://schemas.openxmlformats.org/officeDocument/2006/customXml" ds:itemID="{25EA68FB-60B5-49DB-BBBC-F6E75031F686}">
  <ds:schemaRefs/>
</ds:datastoreItem>
</file>

<file path=customXml/itemProps19.xml><?xml version="1.0" encoding="utf-8"?>
<ds:datastoreItem xmlns:ds="http://schemas.openxmlformats.org/officeDocument/2006/customXml" ds:itemID="{1623E322-8E13-4168-A65A-2DBAB7CFF97B}">
  <ds:schemaRefs/>
</ds:datastoreItem>
</file>

<file path=customXml/itemProps20.xml><?xml version="1.0" encoding="utf-8"?>
<ds:datastoreItem xmlns:ds="http://schemas.openxmlformats.org/officeDocument/2006/customXml" ds:itemID="{D9AECCE0-D631-42CD-8FF4-B7480352117A}">
  <ds:schemaRefs/>
</ds:datastoreItem>
</file>

<file path=customXml/itemProps21.xml><?xml version="1.0" encoding="utf-8"?>
<ds:datastoreItem xmlns:ds="http://schemas.openxmlformats.org/officeDocument/2006/customXml" ds:itemID="{224A4805-3C35-4E96-8A96-6D90CF6027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Charts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Osama</dc:creator>
  <cp:lastModifiedBy>Osama</cp:lastModifiedBy>
  <dcterms:created xsi:type="dcterms:W3CDTF">2015-06-05T18:17:20Z</dcterms:created>
  <dcterms:modified xsi:type="dcterms:W3CDTF">2023-07-07T10:01:03Z</dcterms:modified>
</cp:coreProperties>
</file>