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m\Desktop\"/>
    </mc:Choice>
  </mc:AlternateContent>
  <xr:revisionPtr revIDLastSave="0" documentId="10_ncr:8100000_{5049C485-892D-4D93-8D09-CDD0AFE56E5A}" xr6:coauthVersionLast="32" xr6:coauthVersionMax="32" xr10:uidLastSave="{00000000-0000-0000-0000-000000000000}"/>
  <bookViews>
    <workbookView xWindow="0" yWindow="0" windowWidth="14370" windowHeight="12780" activeTab="5" xr2:uid="{00000000-000D-0000-FFFF-FFFF00000000}"/>
  </bookViews>
  <sheets>
    <sheet name="Sheet1" sheetId="1" r:id="rId1"/>
    <sheet name="Sheet2" sheetId="4" r:id="rId2"/>
    <sheet name="Sheet3" sheetId="6" r:id="rId3"/>
    <sheet name="Sheet4" sheetId="11" r:id="rId4"/>
    <sheet name="Sheet5" sheetId="7" r:id="rId5"/>
    <sheet name="Sheet6" sheetId="9" r:id="rId6"/>
  </sheets>
  <calcPr calcId="162913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D13" i="7" l="1"/>
  <c r="C13" i="7"/>
  <c r="B13" i="7"/>
  <c r="D12" i="7"/>
  <c r="C12" i="7"/>
  <c r="B12" i="7"/>
  <c r="D11" i="7"/>
  <c r="C11" i="7"/>
  <c r="B11" i="7"/>
  <c r="D10" i="7"/>
  <c r="C10" i="7"/>
  <c r="B10" i="7"/>
  <c r="E10" i="7" s="1"/>
  <c r="D9" i="7"/>
  <c r="C9" i="7"/>
  <c r="B9" i="7"/>
  <c r="E9" i="7" s="1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B3" i="7"/>
  <c r="C3" i="7"/>
  <c r="D2" i="7"/>
  <c r="C2" i="7"/>
  <c r="B2" i="7"/>
  <c r="E7" i="7" l="1"/>
  <c r="G7" i="7" s="1"/>
  <c r="E8" i="7"/>
  <c r="H8" i="7" s="1"/>
  <c r="G9" i="7"/>
  <c r="H9" i="7"/>
  <c r="H7" i="7"/>
  <c r="G10" i="7"/>
  <c r="H10" i="7"/>
  <c r="F4" i="7"/>
  <c r="G8" i="7"/>
  <c r="F11" i="7"/>
  <c r="E6" i="7"/>
  <c r="H6" i="7" s="1"/>
  <c r="F10" i="7"/>
  <c r="E13" i="7"/>
  <c r="F13" i="7" s="1"/>
  <c r="E5" i="7"/>
  <c r="G5" i="7" s="1"/>
  <c r="F9" i="7"/>
  <c r="E12" i="7"/>
  <c r="H12" i="7" s="1"/>
  <c r="E4" i="7"/>
  <c r="G4" i="7" s="1"/>
  <c r="F8" i="7"/>
  <c r="E2" i="7"/>
  <c r="F2" i="7" s="1"/>
  <c r="E11" i="7"/>
  <c r="H11" i="7" s="1"/>
  <c r="E3" i="7"/>
  <c r="F3" i="7" s="1"/>
  <c r="P17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2" i="1"/>
  <c r="G3" i="7" l="1"/>
  <c r="H3" i="7"/>
  <c r="F7" i="7"/>
  <c r="G13" i="7"/>
  <c r="H13" i="7"/>
  <c r="G6" i="7"/>
  <c r="G12" i="7"/>
  <c r="F5" i="7"/>
  <c r="H5" i="7"/>
  <c r="G2" i="7"/>
  <c r="G11" i="7"/>
  <c r="H4" i="7"/>
  <c r="F6" i="7"/>
  <c r="F12" i="7"/>
  <c r="H2" i="7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R3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532" i="1" l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2" i="1"/>
</calcChain>
</file>

<file path=xl/sharedStrings.xml><?xml version="1.0" encoding="utf-8"?>
<sst xmlns="http://schemas.openxmlformats.org/spreadsheetml/2006/main" count="24845" uniqueCount="8401">
  <si>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</si>
  <si>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</si>
  <si>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</si>
  <si>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</si>
  <si>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</si>
  <si>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</si>
  <si>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</si>
  <si>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</si>
  <si>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</si>
  <si>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</si>
  <si>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</si>
  <si>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</si>
  <si>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</si>
  <si>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</si>
  <si>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</si>
  <si>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</si>
  <si>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</si>
  <si>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</si>
  <si>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</si>
  <si>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</si>
  <si>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</si>
  <si>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</si>
  <si>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</si>
  <si>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</si>
  <si>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</si>
  <si>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</si>
  <si>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</si>
  <si>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</si>
  <si>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</si>
  <si>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</si>
  <si>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</si>
  <si>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</si>
  <si>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</si>
  <si>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</si>
  <si>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</si>
  <si>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</si>
  <si>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</si>
  <si>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</si>
  <si>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</si>
  <si>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</si>
  <si>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</si>
  <si>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</si>
  <si>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</si>
  <si>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</si>
  <si>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</si>
  <si>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</si>
  <si>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</si>
  <si>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</si>
  <si>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</si>
  <si>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</si>
  <si>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</si>
  <si>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</si>
  <si>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</si>
  <si>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</si>
  <si>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</si>
  <si>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</si>
  <si>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</si>
  <si>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</si>
  <si>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</si>
  <si>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</si>
  <si>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</si>
  <si>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</si>
  <si>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</si>
  <si>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</si>
  <si>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</si>
  <si>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</si>
  <si>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</si>
  <si>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</si>
  <si>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</si>
  <si>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</si>
  <si>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</si>
  <si>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</si>
  <si>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</si>
  <si>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</si>
  <si>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</si>
  <si>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</si>
  <si>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</si>
  <si>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</si>
  <si>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</si>
  <si>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</si>
  <si>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</si>
  <si>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</si>
  <si>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</si>
  <si>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</si>
  <si>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</si>
  <si>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</si>
  <si>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</si>
  <si>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</si>
  <si>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</si>
  <si>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</si>
  <si>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</si>
  <si>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</si>
  <si>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</si>
  <si>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</si>
  <si>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</si>
  <si>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</si>
  <si>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</si>
  <si>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</si>
  <si>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</si>
  <si>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</si>
  <si>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</si>
  <si>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</si>
  <si>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</si>
  <si>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</si>
  <si>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</si>
  <si>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</si>
  <si>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</si>
  <si>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</si>
  <si>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</si>
  <si>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</si>
  <si>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</si>
  <si>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</si>
  <si>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</si>
  <si>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</si>
  <si>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</si>
  <si>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</si>
  <si>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</si>
  <si>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</si>
  <si>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</si>
  <si>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</si>
  <si>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</si>
  <si>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</si>
  <si>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</si>
  <si>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</si>
  <si>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</si>
  <si>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</si>
  <si>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</si>
  <si>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</si>
  <si>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</si>
  <si>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</si>
  <si>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</si>
  <si>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</si>
  <si>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</si>
  <si>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</si>
  <si>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</si>
  <si>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</si>
  <si>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</si>
  <si>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</si>
  <si>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</si>
  <si>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</si>
  <si>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</si>
  <si>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</si>
  <si>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</si>
  <si>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</si>
  <si>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</si>
  <si>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</si>
  <si>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</si>
  <si>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</si>
  <si>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</si>
  <si>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</si>
  <si>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</si>
  <si>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</si>
  <si>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</si>
  <si>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</si>
  <si>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</si>
  <si>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</si>
  <si>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</si>
  <si>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</si>
  <si>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</si>
  <si>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</si>
  <si>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</si>
  <si>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</si>
  <si>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</si>
  <si>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</si>
  <si>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</si>
  <si>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</si>
  <si>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</si>
  <si>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</si>
  <si>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</si>
  <si>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</si>
  <si>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</si>
  <si>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</si>
  <si>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</si>
  <si>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</si>
  <si>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</si>
  <si>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</si>
  <si>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</si>
  <si>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</si>
  <si>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</si>
  <si>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</si>
  <si>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</si>
  <si>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</si>
  <si>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</si>
  <si>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</si>
  <si>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</si>
  <si>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</si>
  <si>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</si>
  <si>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</si>
  <si>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</si>
  <si>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</si>
  <si>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</si>
  <si>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</si>
  <si>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</si>
  <si>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</si>
  <si>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</si>
  <si>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</si>
  <si>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</si>
  <si>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</si>
  <si>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</si>
  <si>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</si>
  <si>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</si>
  <si>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</si>
  <si>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</si>
  <si>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</si>
  <si>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</si>
  <si>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</si>
  <si>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</si>
  <si>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</si>
  <si>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</si>
  <si>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</si>
  <si>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</si>
  <si>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</si>
  <si>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</si>
  <si>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</si>
  <si>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</si>
  <si>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</si>
  <si>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</si>
  <si>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</si>
  <si>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</si>
  <si>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</si>
  <si>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</si>
  <si>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</si>
  <si>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</si>
  <si>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</si>
  <si>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</si>
  <si>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</si>
  <si>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</si>
  <si>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</si>
  <si>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</si>
  <si>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</si>
  <si>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</si>
  <si>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</si>
  <si>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</si>
  <si>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</si>
  <si>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</si>
  <si>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</si>
  <si>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</si>
  <si>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</si>
  <si>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</si>
  <si>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</si>
  <si>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</si>
  <si>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</si>
  <si>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</si>
  <si>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</si>
  <si>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</si>
  <si>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</si>
  <si>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</si>
  <si>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</si>
  <si>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</si>
  <si>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</si>
  <si>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</si>
  <si>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</si>
  <si>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</si>
  <si>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</si>
  <si>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</si>
  <si>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</si>
  <si>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</si>
  <si>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</si>
  <si>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</si>
  <si>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</si>
  <si>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</si>
  <si>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</si>
  <si>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</si>
  <si>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</si>
  <si>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</si>
  <si>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</si>
  <si>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</si>
  <si>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</si>
  <si>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</si>
  <si>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</si>
  <si>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</si>
  <si>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</si>
  <si>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</si>
  <si>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</si>
  <si>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</si>
  <si>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</si>
  <si>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</si>
  <si>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</si>
  <si>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</si>
  <si>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</si>
  <si>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</si>
  <si>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</si>
  <si>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</si>
  <si>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</si>
  <si>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</si>
  <si>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</si>
  <si>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</si>
  <si>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</si>
  <si>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</si>
  <si>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</si>
  <si>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</si>
  <si>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</si>
  <si>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</si>
  <si>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</si>
  <si>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</si>
  <si>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</si>
  <si>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</si>
  <si>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</si>
  <si>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</si>
  <si>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</si>
  <si>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</si>
  <si>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</si>
  <si>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</si>
  <si>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</si>
  <si>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</si>
  <si>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</si>
  <si>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</si>
  <si>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</si>
  <si>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</si>
  <si>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</si>
  <si>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</si>
  <si>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</si>
  <si>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</si>
  <si>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</si>
  <si>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</si>
  <si>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</si>
  <si>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</si>
  <si>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</si>
  <si>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</si>
  <si>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</si>
  <si>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</si>
  <si>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</si>
  <si>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</si>
  <si>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</si>
  <si>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</si>
  <si>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</si>
  <si>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</si>
  <si>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</si>
  <si>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</si>
  <si>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</si>
  <si>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</si>
  <si>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</si>
  <si>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</si>
  <si>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</si>
  <si>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</si>
  <si>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</si>
  <si>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</si>
  <si>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</si>
  <si>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</si>
  <si>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</si>
  <si>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</si>
  <si>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</si>
  <si>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</si>
  <si>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</si>
  <si>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</si>
  <si>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</si>
  <si>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</si>
  <si>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</si>
  <si>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</si>
  <si>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</si>
  <si>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</si>
  <si>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</si>
  <si>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</si>
  <si>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</si>
  <si>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</si>
  <si>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</si>
  <si>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</si>
  <si>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</si>
  <si>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</si>
  <si>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</si>
  <si>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</si>
  <si>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</si>
  <si>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</si>
  <si>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</si>
  <si>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</si>
  <si>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</si>
  <si>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</si>
  <si>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</si>
  <si>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</si>
  <si>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</si>
  <si>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</si>
  <si>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</si>
  <si>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</si>
  <si>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</si>
  <si>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</si>
  <si>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</si>
  <si>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</si>
  <si>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</si>
  <si>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</si>
  <si>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</si>
  <si>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</si>
  <si>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</si>
  <si>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</si>
  <si>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</si>
  <si>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</si>
  <si>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</si>
  <si>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</si>
  <si>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</si>
  <si>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</si>
  <si>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</si>
  <si>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</si>
  <si>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</si>
  <si>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</si>
  <si>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</si>
  <si>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</si>
  <si>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</si>
  <si>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</si>
  <si>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</si>
  <si>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</si>
  <si>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</si>
  <si>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</si>
  <si>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</si>
  <si>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</si>
  <si>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</si>
  <si>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</si>
  <si>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</si>
  <si>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</si>
  <si>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</si>
  <si>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</si>
  <si>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</si>
  <si>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</si>
  <si>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</si>
  <si>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</si>
  <si>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</si>
  <si>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</si>
  <si>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</si>
  <si>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</si>
  <si>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</si>
  <si>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</si>
  <si>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</si>
  <si>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</si>
  <si>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</si>
  <si>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</si>
  <si>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</si>
  <si>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</si>
  <si>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</si>
  <si>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</si>
  <si>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</si>
  <si>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</si>
  <si>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</si>
  <si>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</si>
  <si>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</si>
  <si>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</si>
  <si>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</si>
  <si>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</si>
  <si>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</si>
  <si>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</si>
  <si>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</si>
  <si>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</si>
  <si>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</si>
  <si>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</si>
  <si>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</si>
  <si>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</si>
  <si>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</si>
  <si>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</si>
  <si>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</si>
  <si>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</si>
  <si>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</si>
  <si>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</si>
  <si>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</si>
  <si>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</si>
  <si>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</si>
  <si>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</si>
  <si>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</si>
  <si>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</si>
  <si>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</si>
  <si>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</si>
  <si>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</si>
  <si>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</si>
  <si>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</si>
  <si>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</si>
  <si>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</si>
  <si>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</si>
  <si>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</si>
  <si>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</si>
  <si>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</si>
  <si>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</si>
  <si>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</si>
  <si>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</si>
  <si>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</si>
  <si>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</si>
  <si>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</si>
  <si>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</si>
  <si>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</si>
  <si>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</si>
  <si>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</si>
  <si>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</si>
  <si>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</si>
  <si>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</si>
  <si>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</si>
  <si>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</si>
  <si>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</si>
  <si>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</si>
  <si>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</si>
  <si>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</si>
  <si>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</si>
  <si>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</si>
  <si>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</si>
  <si>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</si>
  <si>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</si>
  <si>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</si>
  <si>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</si>
  <si>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</si>
  <si>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</si>
  <si>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</si>
  <si>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</si>
  <si>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</si>
  <si>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</si>
  <si>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</si>
  <si>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</si>
  <si>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</si>
  <si>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</si>
  <si>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</si>
  <si>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</si>
  <si>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</si>
  <si>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</si>
  <si>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</si>
  <si>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</si>
  <si>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</si>
  <si>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</si>
  <si>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</si>
  <si>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</si>
  <si>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</si>
  <si>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</si>
  <si>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</si>
  <si>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</si>
  <si>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</si>
  <si>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</si>
  <si>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</si>
  <si>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</si>
  <si>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</si>
  <si>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</si>
  <si>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</si>
  <si>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</si>
  <si>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</si>
  <si>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</si>
  <si>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</si>
  <si>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</si>
  <si>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</si>
  <si>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</si>
  <si>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</si>
  <si>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</si>
  <si>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</si>
  <si>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</si>
  <si>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</si>
  <si>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</si>
  <si>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</si>
  <si>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</si>
  <si>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</si>
  <si>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</si>
  <si>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</si>
  <si>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</si>
  <si>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</si>
  <si>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</si>
  <si>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</si>
  <si>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</si>
  <si>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</si>
  <si>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</si>
  <si>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</si>
  <si>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</si>
  <si>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</si>
  <si>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</si>
  <si>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</si>
  <si>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</si>
  <si>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</si>
  <si>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</si>
  <si>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</si>
  <si>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</si>
  <si>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</si>
  <si>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</si>
  <si>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</si>
  <si>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</si>
  <si>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</si>
  <si>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</si>
  <si>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</si>
  <si>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</si>
  <si>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</si>
  <si>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</si>
  <si>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</si>
  <si>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</si>
  <si>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</si>
  <si>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</si>
  <si>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</si>
  <si>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</si>
  <si>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</si>
  <si>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</si>
  <si>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</si>
  <si>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</si>
  <si>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</si>
  <si>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</si>
  <si>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</si>
  <si>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</si>
  <si>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</si>
  <si>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</si>
  <si>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</si>
  <si>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</si>
  <si>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</si>
  <si>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</si>
  <si>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</si>
  <si>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</si>
  <si>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</si>
  <si>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</si>
  <si>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</si>
  <si>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</si>
  <si>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</si>
  <si>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</si>
  <si>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</si>
  <si>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</si>
  <si>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</si>
  <si>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</si>
  <si>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</si>
  <si>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</si>
  <si>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</si>
  <si>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</si>
  <si>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</si>
  <si>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</si>
  <si>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</si>
  <si>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</si>
  <si>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</si>
  <si>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</si>
  <si>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</si>
  <si>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</si>
  <si>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</si>
  <si>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</si>
  <si>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</si>
  <si>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</si>
  <si>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</si>
  <si>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</si>
  <si>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</si>
  <si>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</si>
  <si>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</si>
  <si>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</si>
  <si>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</si>
  <si>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</si>
  <si>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</si>
  <si>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</si>
  <si>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</si>
  <si>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</si>
  <si>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</si>
  <si>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</si>
  <si>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</si>
  <si>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</si>
  <si>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</si>
  <si>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</si>
  <si>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</si>
  <si>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</si>
  <si>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</si>
  <si>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</si>
  <si>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</si>
  <si>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</si>
  <si>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</si>
  <si>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</si>
  <si>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</si>
  <si>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</si>
  <si>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</si>
  <si>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</si>
  <si>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</si>
  <si>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</si>
  <si>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</si>
  <si>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</si>
  <si>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</si>
  <si>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</si>
  <si>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</si>
  <si>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</si>
  <si>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</si>
  <si>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</si>
  <si>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</si>
  <si>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</si>
  <si>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</si>
  <si>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</si>
  <si>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</si>
  <si>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</si>
  <si>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</si>
  <si>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</si>
  <si>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</si>
  <si>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</si>
  <si>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</si>
  <si>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</si>
  <si>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</si>
  <si>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</si>
  <si>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</si>
  <si>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</si>
  <si>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</si>
  <si>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</si>
  <si>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</si>
  <si>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</si>
  <si>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</si>
  <si>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</si>
  <si>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</si>
  <si>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</si>
  <si>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</si>
  <si>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</si>
  <si>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</si>
  <si>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</si>
  <si>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</si>
  <si>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</si>
  <si>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</si>
  <si>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</si>
  <si>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</si>
  <si>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</si>
  <si>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</si>
  <si>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</si>
  <si>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</si>
  <si>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</si>
  <si>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</si>
  <si>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</si>
  <si>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</si>
  <si>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</si>
  <si>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</si>
  <si>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</si>
  <si>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</si>
  <si>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</si>
  <si>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</si>
  <si>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</si>
  <si>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</si>
  <si>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</si>
  <si>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</si>
  <si>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</si>
  <si>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</si>
  <si>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</si>
  <si>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</si>
  <si>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</si>
  <si>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</si>
  <si>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</si>
  <si>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</si>
  <si>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</si>
  <si>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</si>
  <si>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</si>
  <si>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</si>
  <si>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</si>
  <si>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</si>
  <si>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</si>
  <si>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</si>
  <si>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</si>
  <si>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</si>
  <si>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</si>
  <si>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</si>
  <si>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</si>
  <si>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</si>
  <si>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</si>
  <si>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</si>
  <si>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</si>
  <si>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</si>
  <si>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</si>
  <si>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</si>
  <si>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</si>
  <si>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</si>
  <si>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</si>
  <si>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</si>
  <si>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</si>
  <si>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</si>
  <si>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</si>
  <si>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</si>
  <si>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</si>
  <si>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</si>
  <si>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</si>
  <si>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</si>
  <si>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</si>
  <si>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</si>
  <si>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</si>
  <si>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</si>
  <si>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</si>
  <si>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</si>
  <si>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</si>
  <si>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</si>
  <si>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</si>
  <si>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</si>
  <si>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</si>
  <si>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</si>
  <si>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</si>
  <si>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</si>
  <si>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</si>
  <si>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</si>
  <si>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</si>
  <si>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</si>
  <si>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</si>
  <si>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</si>
  <si>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</si>
  <si>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</si>
  <si>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</si>
  <si>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</si>
  <si>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</si>
  <si>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</si>
  <si>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</si>
  <si>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</si>
  <si>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</si>
  <si>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</si>
  <si>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</si>
  <si>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</si>
  <si>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</si>
  <si>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</si>
  <si>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</si>
  <si>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</si>
  <si>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</si>
  <si>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</si>
  <si>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</si>
  <si>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</si>
  <si>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</si>
  <si>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</si>
  <si>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</si>
  <si>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</si>
  <si>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</si>
  <si>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</si>
  <si>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</si>
  <si>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</si>
  <si>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</si>
  <si>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</si>
  <si>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</si>
  <si>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</si>
  <si>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</si>
  <si>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</si>
  <si>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</si>
  <si>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</si>
  <si>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</si>
  <si>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</si>
  <si>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</si>
  <si>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</si>
  <si>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</si>
  <si>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</si>
  <si>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</si>
  <si>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</si>
  <si>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</si>
  <si>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</si>
  <si>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</si>
  <si>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</si>
  <si>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</si>
  <si>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</si>
  <si>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</si>
  <si>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</si>
  <si>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</si>
  <si>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</si>
  <si>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</si>
  <si>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</si>
  <si>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</si>
  <si>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</si>
  <si>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</si>
  <si>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</si>
  <si>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</si>
  <si>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</si>
  <si>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</si>
  <si>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</si>
  <si>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</si>
  <si>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</si>
  <si>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</si>
  <si>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</si>
  <si>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</si>
  <si>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</si>
  <si>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</si>
  <si>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</si>
  <si>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</si>
  <si>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</si>
  <si>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</si>
  <si>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</si>
  <si>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</si>
  <si>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</si>
  <si>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</si>
  <si>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</si>
  <si>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</si>
  <si>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</si>
  <si>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</si>
  <si>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</si>
  <si>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</si>
  <si>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</si>
  <si>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</si>
  <si>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</si>
  <si>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</si>
  <si>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</si>
  <si>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</si>
  <si>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</si>
  <si>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</si>
  <si>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</si>
  <si>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</si>
  <si>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</si>
  <si>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</si>
  <si>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</si>
  <si>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</si>
  <si>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</si>
  <si>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</si>
  <si>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</si>
  <si>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</si>
  <si>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</si>
  <si>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</si>
  <si>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</si>
  <si>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</si>
  <si>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</si>
  <si>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</si>
  <si>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</si>
  <si>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</si>
  <si>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</si>
  <si>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</si>
  <si>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</si>
  <si>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</si>
  <si>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</si>
  <si>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</si>
  <si>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</si>
  <si>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</si>
  <si>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</si>
  <si>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</si>
  <si>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</si>
  <si>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</si>
  <si>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</si>
  <si>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</si>
  <si>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</si>
  <si>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</si>
  <si>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</si>
  <si>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</si>
  <si>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</si>
  <si>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</si>
  <si>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</si>
  <si>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</si>
  <si>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</si>
  <si>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</si>
  <si>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</si>
  <si>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</si>
  <si>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</si>
  <si>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</si>
  <si>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</si>
  <si>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</si>
  <si>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</si>
  <si>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</si>
  <si>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</si>
  <si>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</si>
  <si>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</si>
  <si>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</si>
  <si>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</si>
  <si>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</si>
  <si>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</si>
  <si>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</si>
  <si>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</si>
  <si>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</si>
  <si>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</si>
  <si>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</si>
  <si>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</si>
  <si>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</si>
  <si>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</si>
  <si>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</si>
  <si>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</si>
  <si>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</si>
  <si>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</si>
  <si>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</si>
  <si>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</si>
  <si>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</si>
  <si>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</si>
  <si>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</si>
  <si>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</si>
  <si>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</si>
  <si>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</si>
  <si>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</si>
  <si>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</si>
  <si>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</si>
  <si>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</si>
  <si>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</si>
  <si>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</si>
  <si>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</si>
  <si>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</si>
  <si>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</si>
  <si>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</si>
  <si>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</si>
  <si>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</si>
  <si>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</si>
  <si>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</si>
  <si>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</si>
  <si>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</si>
  <si>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</si>
  <si>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</si>
  <si>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</si>
  <si>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</si>
  <si>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</si>
  <si>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</si>
  <si>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</si>
  <si>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</si>
  <si>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</si>
  <si>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</si>
  <si>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</si>
  <si>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</si>
  <si>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</si>
  <si>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</si>
  <si>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</si>
  <si>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</si>
  <si>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</si>
  <si>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</si>
  <si>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</si>
  <si>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</si>
  <si>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</si>
  <si>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</si>
  <si>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</si>
  <si>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</si>
  <si>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</si>
  <si>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</si>
  <si>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</si>
  <si>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</si>
  <si>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</si>
  <si>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</si>
  <si>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</si>
  <si>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</si>
  <si>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</si>
  <si>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</si>
  <si>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</si>
  <si>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</si>
  <si>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</si>
  <si>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</si>
  <si>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</si>
  <si>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</si>
  <si>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</si>
  <si>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</si>
  <si>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</si>
  <si>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</si>
  <si>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</si>
  <si>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</si>
  <si>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</si>
  <si>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</si>
  <si>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</si>
  <si>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</si>
  <si>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</si>
  <si>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</si>
  <si>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</si>
  <si>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</si>
  <si>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</si>
  <si>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</si>
  <si>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</si>
  <si>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</si>
  <si>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</si>
  <si>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</si>
  <si>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</si>
  <si>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</si>
  <si>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</si>
  <si>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</si>
  <si>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</si>
  <si>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</si>
  <si>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</si>
  <si>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</si>
  <si>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</si>
  <si>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</si>
  <si>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</si>
  <si>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</si>
  <si>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</si>
  <si>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</si>
  <si>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</si>
  <si>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</si>
  <si>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</si>
  <si>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</si>
  <si>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</si>
  <si>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</si>
  <si>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</si>
  <si>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</si>
  <si>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</si>
  <si>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</si>
  <si>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</si>
  <si>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</si>
  <si>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</si>
  <si>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</si>
  <si>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</si>
  <si>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</si>
  <si>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</si>
  <si>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</si>
  <si>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</si>
  <si>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</si>
  <si>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</si>
  <si>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</si>
  <si>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</si>
  <si>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</si>
  <si>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</si>
  <si>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</si>
  <si>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</si>
  <si>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</si>
  <si>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</si>
  <si>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</si>
  <si>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</si>
  <si>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</si>
  <si>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</si>
  <si>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</si>
  <si>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</si>
  <si>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</si>
  <si>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</si>
  <si>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</si>
  <si>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</si>
  <si>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</si>
  <si>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</si>
  <si>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</si>
  <si>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</si>
  <si>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</si>
  <si>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</si>
  <si>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</si>
  <si>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</si>
  <si>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</si>
  <si>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</si>
  <si>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</si>
  <si>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</si>
  <si>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</si>
  <si>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</si>
  <si>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</si>
  <si>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</si>
  <si>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</si>
  <si>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</si>
  <si>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</si>
  <si>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</si>
  <si>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</si>
  <si>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</si>
  <si>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</si>
  <si>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</si>
  <si>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</si>
  <si>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</si>
  <si>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</si>
  <si>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</si>
  <si>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</si>
  <si>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</si>
  <si>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</si>
  <si>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</si>
  <si>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</si>
  <si>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</si>
  <si>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</si>
  <si>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</si>
  <si>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</si>
  <si>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</si>
  <si>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</si>
  <si>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</si>
  <si>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</si>
  <si>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</si>
  <si>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</si>
  <si>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</si>
  <si>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</si>
  <si>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</si>
  <si>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</si>
  <si>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</si>
  <si>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</si>
  <si>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</si>
  <si>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</si>
  <si>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</si>
  <si>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</si>
  <si>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</si>
  <si>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</si>
  <si>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</si>
  <si>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</si>
  <si>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</si>
  <si>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</si>
  <si>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</si>
  <si>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</si>
  <si>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</si>
  <si>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</si>
  <si>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</si>
  <si>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</si>
  <si>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</si>
  <si>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</si>
  <si>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</si>
  <si>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</si>
  <si>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</si>
  <si>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</si>
  <si>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</si>
  <si>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</si>
  <si>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</si>
  <si>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</si>
  <si>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</si>
  <si>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</si>
  <si>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</si>
  <si>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</si>
  <si>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</si>
  <si>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</si>
  <si>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</si>
  <si>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</si>
  <si>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</si>
  <si>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</si>
  <si>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</si>
  <si>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</si>
  <si>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</si>
  <si>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</si>
  <si>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</si>
  <si>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</si>
  <si>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</si>
  <si>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</si>
  <si>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</si>
  <si>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</si>
  <si>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</si>
  <si>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</si>
  <si>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</si>
  <si>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</si>
  <si>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</si>
  <si>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</si>
  <si>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</si>
  <si>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</si>
  <si>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</si>
  <si>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</si>
  <si>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</si>
  <si>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</si>
  <si>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</si>
  <si>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</si>
  <si>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</si>
  <si>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</si>
  <si>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</si>
  <si>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</si>
  <si>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</si>
  <si>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</si>
  <si>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</si>
  <si>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</si>
  <si>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</si>
  <si>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</si>
  <si>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</si>
  <si>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</si>
  <si>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</si>
  <si>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</si>
  <si>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</si>
  <si>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</si>
  <si>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</si>
  <si>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</si>
  <si>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</si>
  <si>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</si>
  <si>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</si>
  <si>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</si>
  <si>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</si>
  <si>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</si>
  <si>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</si>
  <si>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</si>
  <si>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</si>
  <si>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</si>
  <si>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</si>
  <si>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</si>
  <si>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</si>
  <si>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</si>
  <si>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</si>
  <si>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</si>
  <si>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</si>
  <si>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</si>
  <si>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</si>
  <si>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</si>
  <si>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</si>
  <si>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</si>
  <si>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</si>
  <si>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</si>
  <si>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</si>
  <si>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</si>
  <si>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</si>
  <si>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</si>
  <si>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</si>
  <si>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</si>
  <si>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</si>
  <si>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</si>
  <si>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</si>
  <si>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</si>
  <si>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</si>
  <si>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</si>
  <si>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</si>
  <si>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</si>
  <si>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</si>
  <si>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</si>
  <si>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</si>
  <si>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</si>
  <si>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</si>
  <si>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</si>
  <si>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</si>
  <si>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</si>
  <si>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</si>
  <si>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</si>
  <si>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</si>
  <si>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</si>
  <si>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</si>
  <si>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</si>
  <si>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</si>
  <si>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</si>
  <si>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</si>
  <si>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</si>
  <si>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</si>
  <si>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</si>
  <si>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</si>
  <si>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</si>
  <si>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</si>
  <si>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</si>
  <si>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</si>
  <si>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</si>
  <si>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</si>
  <si>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</si>
  <si>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</si>
  <si>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</si>
  <si>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</si>
  <si>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</si>
  <si>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</si>
  <si>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</si>
  <si>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</si>
  <si>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</si>
  <si>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</si>
  <si>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</si>
  <si>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</si>
  <si>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</si>
  <si>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</si>
  <si>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</si>
  <si>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</si>
  <si>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</si>
  <si>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</si>
  <si>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</si>
  <si>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</si>
  <si>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</si>
  <si>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</si>
  <si>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</si>
  <si>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</si>
  <si>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</si>
  <si>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</si>
  <si>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</si>
  <si>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</si>
  <si>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</si>
  <si>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</si>
  <si>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</si>
  <si>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</si>
  <si>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</si>
  <si>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</si>
  <si>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</si>
  <si>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</si>
  <si>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</si>
  <si>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</si>
  <si>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</si>
  <si>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</si>
  <si>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</si>
  <si>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</si>
  <si>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</si>
  <si>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</si>
  <si>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</si>
  <si>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</si>
  <si>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</si>
  <si>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</si>
  <si>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</si>
  <si>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</si>
  <si>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</si>
  <si>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</si>
  <si>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</si>
  <si>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</si>
  <si>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</si>
  <si>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</si>
  <si>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</si>
  <si>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</si>
  <si>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</si>
  <si>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</si>
  <si>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</si>
  <si>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</si>
  <si>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</si>
  <si>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</si>
  <si>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</si>
  <si>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</si>
  <si>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</si>
  <si>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</si>
  <si>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</si>
  <si>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</si>
  <si>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</si>
  <si>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</si>
  <si>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</si>
  <si>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</si>
  <si>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</si>
  <si>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</si>
  <si>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</si>
  <si>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</si>
  <si>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</si>
  <si>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</si>
  <si>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</si>
  <si>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</si>
  <si>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</si>
  <si>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</si>
  <si>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</si>
  <si>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</si>
  <si>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</si>
  <si>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</si>
  <si>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</si>
  <si>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</si>
  <si>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</si>
  <si>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</si>
  <si>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</si>
  <si>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</si>
  <si>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</si>
  <si>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</si>
  <si>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</si>
  <si>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</si>
  <si>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</si>
  <si>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</si>
  <si>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</si>
  <si>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</si>
  <si>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</si>
  <si>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</si>
  <si>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</si>
  <si>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</si>
  <si>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</si>
  <si>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</si>
  <si>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</si>
  <si>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</si>
  <si>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</si>
  <si>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</si>
  <si>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</si>
  <si>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</si>
  <si>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</si>
  <si>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</si>
  <si>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</si>
  <si>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</si>
  <si>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</si>
  <si>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</si>
  <si>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</si>
  <si>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</si>
  <si>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</si>
  <si>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</si>
  <si>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</si>
  <si>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</si>
  <si>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</si>
  <si>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</si>
  <si>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</si>
  <si>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</si>
  <si>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</si>
  <si>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</si>
  <si>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</si>
  <si>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</si>
  <si>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</si>
  <si>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</si>
  <si>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</si>
  <si>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</si>
  <si>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</si>
  <si>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</si>
  <si>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</si>
  <si>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</si>
  <si>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</si>
  <si>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</si>
  <si>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</si>
  <si>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</si>
  <si>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</si>
  <si>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</si>
  <si>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</si>
  <si>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</si>
  <si>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</si>
  <si>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</si>
  <si>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</si>
  <si>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</si>
  <si>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</si>
  <si>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</si>
  <si>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</si>
  <si>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</si>
  <si>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</si>
  <si>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</si>
  <si>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</si>
  <si>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</si>
  <si>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</si>
  <si>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</si>
  <si>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</si>
  <si>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</si>
  <si>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</si>
  <si>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</si>
  <si>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</si>
  <si>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</si>
  <si>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</si>
  <si>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</si>
  <si>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</si>
  <si>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</si>
  <si>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</si>
  <si>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</si>
  <si>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</si>
  <si>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</si>
  <si>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</si>
  <si>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</si>
  <si>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</si>
  <si>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</si>
  <si>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</si>
  <si>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</si>
  <si>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</si>
  <si>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</si>
  <si>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</si>
  <si>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</si>
  <si>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</si>
  <si>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</si>
  <si>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</si>
  <si>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</si>
  <si>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</si>
  <si>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</si>
  <si>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</si>
  <si>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</si>
  <si>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</si>
  <si>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</si>
  <si>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</si>
  <si>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</si>
  <si>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</si>
  <si>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</si>
  <si>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</si>
  <si>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</si>
  <si>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</si>
  <si>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</si>
  <si>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</si>
  <si>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</si>
  <si>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</si>
  <si>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</si>
  <si>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</si>
  <si>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</si>
  <si>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</si>
  <si>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</si>
  <si>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</si>
  <si>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</si>
  <si>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</si>
  <si>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</si>
  <si>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</si>
  <si>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</si>
  <si>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</si>
  <si>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</si>
  <si>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</si>
  <si>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</si>
  <si>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</si>
  <si>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</si>
  <si>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</si>
  <si>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</si>
  <si>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</si>
  <si>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</si>
  <si>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</si>
  <si>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</si>
  <si>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</si>
  <si>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</si>
  <si>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</si>
  <si>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</si>
  <si>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</si>
  <si>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</si>
  <si>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</si>
  <si>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</si>
  <si>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</si>
  <si>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</si>
  <si>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</si>
  <si>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</si>
  <si>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</si>
  <si>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</si>
  <si>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</si>
  <si>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</si>
  <si>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</si>
  <si>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</si>
  <si>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</si>
  <si>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</si>
  <si>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</si>
  <si>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</si>
  <si>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</si>
  <si>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</si>
  <si>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</si>
  <si>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</si>
  <si>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</si>
  <si>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</si>
  <si>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</si>
  <si>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</si>
  <si>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</si>
  <si>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</si>
  <si>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</si>
  <si>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</si>
  <si>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</si>
  <si>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</si>
  <si>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</si>
  <si>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</si>
  <si>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</si>
  <si>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</si>
  <si>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</si>
  <si>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</si>
  <si>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</si>
  <si>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</si>
  <si>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</si>
  <si>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</si>
  <si>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</si>
  <si>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</si>
  <si>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</si>
  <si>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</si>
  <si>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</si>
  <si>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</si>
  <si>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</si>
  <si>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</si>
  <si>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</si>
  <si>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</si>
  <si>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</si>
  <si>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</si>
  <si>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</si>
  <si>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</si>
  <si>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</si>
  <si>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</si>
  <si>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</si>
  <si>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</si>
  <si>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</si>
  <si>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</si>
  <si>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</si>
  <si>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</si>
  <si>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</si>
  <si>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</si>
  <si>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</si>
  <si>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</si>
  <si>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</si>
  <si>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</si>
  <si>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</si>
  <si>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</si>
  <si>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</si>
  <si>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</si>
  <si>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</si>
  <si>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</si>
  <si>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</si>
  <si>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</si>
  <si>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</si>
  <si>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</si>
  <si>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</si>
  <si>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</si>
  <si>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</si>
  <si>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</si>
  <si>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</si>
  <si>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</si>
  <si>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</si>
  <si>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</si>
  <si>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</si>
  <si>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</si>
  <si>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</si>
  <si>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</si>
  <si>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</si>
  <si>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</si>
  <si>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</si>
  <si>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</si>
  <si>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</si>
  <si>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</si>
  <si>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</si>
  <si>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</si>
  <si>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</si>
  <si>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</si>
  <si>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</si>
  <si>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</si>
  <si>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</si>
  <si>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</si>
  <si>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</si>
  <si>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</si>
  <si>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</si>
  <si>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</si>
  <si>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</si>
  <si>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</si>
  <si>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</si>
  <si>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</si>
  <si>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</si>
  <si>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</si>
  <si>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</si>
  <si>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</si>
  <si>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</si>
  <si>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</si>
  <si>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</si>
  <si>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</si>
  <si>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</si>
  <si>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</si>
  <si>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</si>
  <si>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</si>
  <si>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</si>
  <si>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</si>
  <si>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</si>
  <si>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</si>
  <si>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</si>
  <si>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</si>
  <si>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</si>
  <si>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</si>
  <si>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</si>
  <si>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</si>
  <si>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</si>
  <si>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</si>
  <si>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</si>
  <si>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</si>
  <si>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</si>
  <si>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</si>
  <si>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</si>
  <si>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</si>
  <si>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</si>
  <si>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</si>
  <si>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</si>
  <si>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</si>
  <si>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</si>
  <si>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</si>
  <si>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</si>
  <si>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</si>
  <si>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</si>
  <si>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</si>
  <si>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</si>
  <si>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</si>
  <si>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</si>
  <si>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</si>
  <si>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</si>
  <si>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</si>
  <si>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</si>
  <si>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</si>
  <si>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</si>
  <si>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</si>
  <si>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</si>
  <si>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</si>
  <si>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</si>
  <si>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</si>
  <si>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</si>
  <si>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</si>
  <si>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</si>
  <si>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</si>
  <si>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</si>
  <si>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</si>
  <si>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</si>
  <si>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</si>
  <si>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</si>
  <si>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</si>
  <si>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</si>
  <si>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</si>
  <si>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</si>
  <si>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</si>
  <si>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</si>
  <si>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</si>
  <si>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</si>
  <si>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</si>
  <si>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</si>
  <si>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</si>
  <si>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</si>
  <si>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</si>
  <si>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</si>
  <si>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</si>
  <si>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</si>
  <si>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</si>
  <si>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</si>
  <si>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</si>
  <si>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</si>
  <si>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</si>
  <si>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</si>
  <si>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</si>
  <si>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</si>
  <si>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</si>
  <si>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</si>
  <si>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</si>
  <si>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</si>
  <si>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</si>
  <si>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</si>
  <si>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</si>
  <si>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</si>
  <si>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</si>
  <si>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</si>
  <si>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</si>
  <si>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</si>
  <si>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</si>
  <si>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</si>
  <si>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</si>
  <si>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</si>
  <si>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</si>
  <si>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</si>
  <si>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</si>
  <si>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</si>
  <si>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</si>
  <si>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</si>
  <si>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</si>
  <si>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</si>
  <si>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</si>
  <si>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</si>
  <si>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</si>
  <si>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</si>
  <si>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</si>
  <si>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</si>
  <si>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</si>
  <si>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</si>
  <si>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</si>
  <si>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</si>
  <si>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</si>
  <si>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</si>
  <si>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</si>
  <si>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</si>
  <si>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</si>
  <si>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</si>
  <si>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</si>
  <si>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</si>
  <si>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</si>
  <si>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</si>
  <si>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</si>
  <si>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</si>
  <si>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</si>
  <si>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</si>
  <si>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</si>
  <si>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</si>
  <si>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</si>
  <si>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</si>
  <si>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</si>
  <si>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</si>
  <si>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</si>
  <si>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</si>
  <si>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</si>
  <si>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</si>
  <si>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</si>
  <si>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</si>
  <si>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</si>
  <si>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</si>
  <si>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</si>
  <si>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</si>
  <si>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</si>
  <si>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</si>
  <si>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</si>
  <si>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</si>
  <si>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</si>
  <si>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</si>
  <si>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</si>
  <si>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</si>
  <si>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</si>
  <si>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</si>
  <si>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</si>
  <si>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</si>
  <si>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</si>
  <si>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</si>
  <si>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</si>
  <si>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</si>
  <si>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</si>
  <si>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</si>
  <si>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</si>
  <si>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</si>
  <si>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</si>
  <si>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</si>
  <si>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</si>
  <si>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</si>
  <si>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</si>
  <si>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</si>
  <si>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</si>
  <si>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</si>
  <si>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</si>
  <si>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</si>
  <si>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</si>
  <si>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</si>
  <si>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</si>
  <si>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</si>
  <si>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</si>
  <si>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</si>
  <si>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</si>
  <si>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</si>
  <si>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</si>
  <si>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</si>
  <si>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</si>
  <si>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</si>
  <si>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</si>
  <si>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</si>
  <si>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</si>
  <si>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</si>
  <si>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</si>
  <si>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</si>
  <si>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</si>
  <si>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</si>
  <si>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</si>
  <si>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</si>
  <si>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</si>
  <si>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</si>
  <si>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</si>
  <si>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</si>
  <si>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</si>
  <si>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</si>
  <si>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</si>
  <si>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</si>
  <si>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</si>
  <si>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</si>
  <si>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</si>
  <si>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</si>
  <si>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</si>
  <si>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</si>
  <si>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</si>
  <si>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</si>
  <si>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</si>
  <si>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</si>
  <si>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</si>
  <si>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</si>
  <si>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</si>
  <si>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</si>
  <si>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</si>
  <si>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</si>
  <si>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</si>
  <si>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</si>
  <si>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</si>
  <si>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</si>
  <si>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</si>
  <si>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</si>
  <si>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</si>
  <si>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</si>
  <si>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</si>
  <si>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</si>
  <si>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</si>
  <si>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</si>
  <si>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</si>
  <si>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</si>
  <si>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</si>
  <si>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</si>
  <si>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</si>
  <si>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</si>
  <si>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</si>
  <si>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</si>
  <si>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</si>
  <si>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</si>
  <si>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</si>
  <si>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</si>
  <si>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</si>
  <si>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</si>
  <si>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</si>
  <si>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</si>
  <si>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</si>
  <si>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</si>
  <si>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</si>
  <si>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</si>
  <si>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</si>
  <si>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</si>
  <si>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</si>
  <si>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</si>
  <si>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</si>
  <si>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</si>
  <si>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</si>
  <si>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</si>
  <si>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</si>
  <si>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</si>
  <si>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</si>
  <si>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</si>
  <si>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</si>
  <si>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</si>
  <si>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</si>
  <si>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</si>
  <si>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</si>
  <si>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</si>
  <si>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</si>
  <si>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</si>
  <si>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</si>
  <si>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</si>
  <si>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</si>
  <si>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</si>
  <si>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</si>
  <si>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</si>
  <si>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</si>
  <si>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</si>
  <si>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</si>
  <si>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</si>
  <si>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</si>
  <si>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</si>
  <si>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</si>
  <si>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</si>
  <si>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</si>
  <si>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</si>
  <si>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</si>
  <si>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</si>
  <si>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</si>
  <si>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</si>
  <si>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</si>
  <si>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</si>
  <si>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</si>
  <si>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</si>
  <si>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</si>
  <si>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</si>
  <si>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</si>
  <si>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</si>
  <si>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</si>
  <si>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</si>
  <si>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</si>
  <si>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</si>
  <si>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</si>
  <si>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</si>
  <si>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</si>
  <si>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</si>
  <si>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</si>
  <si>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</si>
  <si>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</si>
  <si>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</si>
  <si>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</si>
  <si>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</si>
  <si>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</si>
  <si>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</si>
  <si>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</si>
  <si>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</si>
  <si>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</si>
  <si>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</si>
  <si>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</si>
  <si>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</si>
  <si>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</si>
  <si>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</si>
  <si>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</si>
  <si>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</si>
  <si>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</si>
  <si>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</si>
  <si>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</si>
  <si>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</si>
  <si>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</si>
  <si>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</si>
  <si>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</si>
  <si>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</si>
  <si>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</si>
  <si>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</si>
  <si>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</si>
  <si>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</si>
  <si>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</si>
  <si>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</si>
  <si>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</si>
  <si>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</si>
  <si>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</si>
  <si>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</si>
  <si>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</si>
  <si>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</si>
  <si>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</si>
  <si>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</si>
  <si>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</si>
  <si>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</si>
  <si>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</si>
  <si>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</si>
  <si>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</si>
  <si>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</si>
  <si>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</si>
  <si>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</si>
  <si>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</si>
  <si>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</si>
  <si>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</si>
  <si>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</si>
  <si>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</si>
  <si>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</si>
  <si>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</si>
  <si>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</si>
  <si>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</si>
  <si>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</si>
  <si>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</si>
  <si>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</si>
  <si>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</si>
  <si>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</si>
  <si>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</si>
  <si>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</si>
  <si>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</si>
  <si>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</si>
  <si>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</si>
  <si>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</si>
  <si>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</si>
  <si>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</si>
  <si>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</si>
  <si>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</si>
  <si>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</si>
  <si>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</si>
  <si>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</si>
  <si>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</si>
  <si>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</si>
  <si>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</si>
  <si>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</si>
  <si>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</si>
  <si>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</si>
  <si>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</si>
  <si>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</si>
  <si>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</si>
  <si>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</si>
  <si>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</si>
  <si>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</si>
  <si>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</si>
  <si>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</si>
  <si>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</si>
  <si>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</si>
  <si>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</si>
  <si>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</si>
  <si>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</si>
  <si>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</si>
  <si>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</si>
  <si>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</si>
  <si>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</si>
  <si>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</si>
  <si>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</si>
  <si>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</si>
  <si>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</si>
  <si>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</si>
  <si>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</si>
  <si>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</si>
  <si>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</si>
  <si>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</si>
  <si>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</si>
  <si>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</si>
  <si>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</si>
  <si>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</si>
  <si>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</si>
  <si>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</si>
  <si>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</si>
  <si>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</si>
  <si>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</si>
  <si>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</si>
  <si>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</si>
  <si>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</si>
  <si>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</si>
  <si>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</si>
  <si>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</si>
  <si>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</si>
  <si>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</si>
  <si>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</si>
  <si>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</si>
  <si>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</si>
  <si>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</si>
  <si>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</si>
  <si>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</si>
  <si>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</si>
  <si>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</si>
  <si>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</si>
  <si>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</si>
  <si>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</si>
  <si>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</si>
  <si>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</si>
  <si>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</si>
  <si>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</si>
  <si>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</si>
  <si>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</si>
  <si>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</si>
  <si>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</si>
  <si>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</si>
  <si>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</si>
  <si>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</si>
  <si>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</si>
  <si>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</si>
  <si>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</si>
  <si>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</si>
  <si>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</si>
  <si>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</si>
  <si>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</si>
  <si>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</si>
  <si>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</si>
  <si>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</si>
  <si>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</si>
  <si>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</si>
  <si>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</si>
  <si>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</si>
  <si>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</si>
  <si>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</si>
  <si>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</si>
  <si>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</si>
  <si>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</si>
  <si>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</si>
  <si>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</si>
  <si>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</si>
  <si>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</si>
  <si>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</si>
  <si>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</si>
  <si>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</si>
  <si>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</si>
  <si>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</si>
  <si>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</si>
  <si>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</si>
  <si>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</si>
  <si>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</si>
  <si>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</si>
  <si>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</si>
  <si>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</si>
  <si>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</si>
  <si>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</si>
  <si>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</si>
  <si>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</si>
  <si>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</si>
  <si>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</si>
  <si>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</si>
  <si>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</si>
  <si>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</si>
  <si>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</si>
  <si>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</si>
  <si>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</si>
  <si>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</si>
  <si>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</si>
  <si>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</si>
  <si>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</si>
  <si>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</si>
  <si>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</si>
  <si>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</si>
  <si>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</si>
  <si>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</si>
  <si>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</si>
  <si>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</si>
  <si>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</si>
  <si>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</si>
  <si>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</si>
  <si>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</si>
  <si>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</si>
  <si>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</si>
  <si>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</si>
  <si>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</si>
  <si>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</si>
  <si>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</si>
  <si>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</si>
  <si>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</si>
  <si>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</si>
  <si>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</si>
  <si>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</si>
  <si>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</si>
  <si>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</si>
  <si>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</si>
  <si>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</si>
  <si>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</si>
  <si>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</si>
  <si>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</si>
  <si>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</si>
  <si>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</si>
  <si>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</si>
  <si>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</si>
  <si>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</si>
  <si>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</si>
  <si>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</si>
  <si>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</si>
  <si>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</si>
  <si>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</si>
  <si>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</si>
  <si>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</si>
  <si>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</si>
  <si>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</si>
  <si>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</si>
  <si>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</si>
  <si>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</si>
  <si>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</si>
  <si>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</si>
  <si>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</si>
  <si>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</si>
  <si>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</si>
  <si>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</si>
  <si>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</si>
  <si>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</si>
  <si>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</si>
  <si>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</si>
  <si>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</si>
  <si>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</si>
  <si>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</si>
  <si>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</si>
  <si>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</si>
  <si>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</si>
  <si>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</si>
  <si>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</si>
  <si>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</si>
  <si>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</si>
  <si>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</si>
  <si>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</si>
  <si>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</si>
  <si>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</si>
  <si>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</si>
  <si>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</si>
  <si>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</si>
  <si>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</si>
  <si>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</si>
  <si>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</si>
  <si>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</si>
  <si>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</si>
  <si>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</si>
  <si>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</si>
  <si>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</si>
  <si>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</si>
  <si>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</si>
  <si>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</si>
  <si>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</si>
  <si>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</si>
  <si>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</si>
  <si>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</si>
  <si>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</si>
  <si>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</si>
  <si>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</si>
  <si>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</si>
  <si>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</si>
  <si>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</si>
  <si>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</si>
  <si>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</si>
  <si>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</si>
  <si>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</si>
  <si>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</si>
  <si>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</si>
  <si>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</si>
  <si>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</si>
  <si>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</si>
  <si>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</si>
  <si>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</si>
  <si>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</si>
  <si>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</si>
  <si>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</si>
  <si>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</si>
  <si>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</si>
  <si>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</si>
  <si>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</si>
  <si>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</si>
  <si>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</si>
  <si>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</si>
  <si>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</si>
  <si>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</si>
  <si>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</si>
  <si>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</si>
  <si>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</si>
  <si>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</si>
  <si>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</si>
  <si>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</si>
  <si>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</si>
  <si>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</si>
  <si>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</si>
  <si>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</si>
  <si>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</si>
  <si>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</si>
  <si>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</si>
  <si>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</si>
  <si>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</si>
  <si>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</si>
  <si>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</si>
  <si>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</si>
  <si>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</si>
  <si>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</si>
  <si>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</si>
  <si>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</si>
  <si>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</si>
  <si>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</si>
  <si>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</si>
  <si>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</si>
  <si>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</si>
  <si>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</si>
  <si>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</si>
  <si>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</si>
  <si>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</si>
  <si>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</si>
  <si>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</si>
  <si>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</si>
  <si>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</si>
  <si>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</si>
  <si>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</si>
  <si>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</si>
  <si>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</si>
  <si>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</si>
  <si>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</si>
  <si>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</si>
  <si>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</si>
  <si>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</si>
  <si>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</si>
  <si>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</si>
  <si>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</si>
  <si>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</si>
  <si>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</si>
  <si>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</si>
  <si>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</si>
  <si>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</si>
  <si>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</si>
  <si>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</si>
  <si>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</si>
  <si>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</si>
  <si>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</si>
  <si>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</si>
  <si>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</si>
  <si>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</si>
  <si>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</si>
  <si>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</si>
  <si>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</si>
  <si>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</si>
  <si>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</si>
  <si>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</si>
  <si>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</si>
  <si>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</si>
  <si>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</si>
  <si>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</si>
  <si>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</si>
  <si>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</si>
  <si>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</si>
  <si>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</si>
  <si>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</si>
  <si>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</si>
  <si>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</si>
  <si>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</si>
  <si>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</si>
  <si>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</si>
  <si>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</si>
  <si>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</si>
  <si>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</si>
  <si>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</si>
  <si>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</si>
  <si>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</si>
  <si>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</si>
  <si>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</si>
  <si>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</si>
  <si>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</si>
  <si>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</si>
  <si>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</si>
  <si>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</si>
  <si>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</si>
  <si>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</si>
  <si>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</si>
  <si>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</si>
  <si>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</si>
  <si>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</si>
  <si>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</si>
  <si>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</si>
  <si>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</si>
  <si>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</si>
  <si>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</si>
  <si>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</si>
  <si>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</si>
  <si>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</si>
  <si>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</si>
  <si>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</si>
  <si>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</si>
  <si>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</si>
  <si>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</si>
  <si>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</si>
  <si>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</si>
  <si>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</si>
  <si>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</si>
  <si>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</si>
  <si>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</si>
  <si>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</si>
  <si>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</si>
  <si>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</si>
  <si>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</si>
  <si>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</si>
  <si>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</si>
  <si>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</si>
  <si>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</si>
  <si>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</si>
  <si>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</si>
  <si>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</si>
  <si>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</si>
  <si>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</si>
  <si>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</si>
  <si>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</si>
  <si>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</si>
  <si>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</si>
  <si>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</si>
  <si>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</si>
  <si>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</si>
  <si>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</si>
  <si>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</si>
  <si>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</si>
  <si>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</si>
  <si>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</si>
  <si>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</si>
  <si>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</si>
  <si>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</si>
  <si>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</si>
  <si>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</si>
  <si>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</si>
  <si>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</si>
  <si>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</si>
  <si>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</si>
  <si>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</si>
  <si>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</si>
  <si>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</si>
  <si>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</si>
  <si>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</si>
  <si>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</si>
  <si>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</si>
  <si>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</si>
  <si>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</si>
  <si>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</si>
  <si>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</si>
  <si>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</si>
  <si>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</si>
  <si>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</si>
  <si>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</si>
  <si>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</si>
  <si>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</si>
  <si>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</si>
  <si>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</si>
  <si>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</si>
  <si>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</si>
  <si>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</si>
  <si>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</si>
  <si>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</si>
  <si>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</si>
  <si>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</si>
  <si>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</si>
  <si>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</si>
  <si>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</si>
  <si>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</si>
  <si>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</si>
  <si>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</si>
  <si>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</si>
  <si>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</si>
  <si>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</si>
  <si>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</si>
  <si>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</si>
  <si>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</si>
  <si>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</si>
  <si>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</si>
  <si>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</si>
  <si>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</si>
  <si>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</si>
  <si>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</si>
  <si>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</si>
  <si>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</si>
  <si>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</si>
  <si>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</si>
  <si>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</si>
  <si>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</si>
  <si>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</si>
  <si>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</si>
  <si>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</si>
  <si>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</si>
  <si>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</si>
  <si>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</si>
  <si>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</si>
  <si>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</si>
  <si>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</si>
  <si>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</si>
  <si>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</si>
  <si>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</si>
  <si>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</si>
  <si>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</si>
  <si>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</si>
  <si>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</si>
  <si>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</si>
  <si>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</si>
  <si>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</si>
  <si>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</si>
  <si>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</si>
  <si>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</si>
  <si>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</si>
  <si>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</si>
  <si>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</si>
  <si>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</si>
  <si>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</si>
  <si>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</si>
  <si>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</si>
  <si>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</si>
  <si>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</si>
  <si>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</si>
  <si>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</si>
  <si>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</si>
  <si>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</si>
  <si>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</si>
  <si>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</si>
  <si>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</si>
  <si>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</si>
  <si>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</si>
  <si>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</si>
  <si>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</si>
  <si>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</si>
  <si>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</si>
  <si>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</si>
  <si>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</si>
  <si>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</si>
  <si>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</si>
  <si>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</si>
  <si>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</si>
  <si>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</si>
  <si>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</si>
  <si>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</si>
  <si>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</si>
  <si>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</si>
  <si>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</si>
  <si>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</si>
  <si>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</si>
  <si>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</si>
  <si>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</si>
  <si>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</si>
  <si>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</si>
  <si>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</si>
  <si>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</si>
  <si>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</si>
  <si>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</si>
  <si>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</si>
  <si>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</si>
  <si>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</si>
  <si>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</si>
  <si>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</si>
  <si>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</si>
  <si>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</si>
  <si>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</si>
  <si>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</si>
  <si>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</si>
  <si>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</si>
  <si>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</si>
  <si>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</si>
  <si>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</si>
  <si>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</si>
  <si>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</si>
  <si>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</si>
  <si>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</si>
  <si>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</si>
  <si>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</si>
  <si>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</si>
  <si>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</si>
  <si>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</si>
  <si>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</si>
  <si>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</si>
  <si>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</si>
  <si>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</si>
  <si>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</si>
  <si>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</si>
  <si>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</si>
  <si>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</si>
  <si>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</si>
  <si>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</si>
  <si>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</si>
  <si>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</si>
  <si>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</si>
  <si>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</si>
  <si>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</si>
  <si>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</si>
  <si>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</si>
  <si>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</si>
  <si>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</si>
  <si>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</si>
  <si>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</si>
  <si>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</si>
  <si>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</si>
  <si>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</si>
  <si>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</si>
  <si>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</si>
  <si>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</si>
  <si>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</si>
  <si>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</si>
  <si>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</si>
  <si>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</si>
  <si>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</si>
  <si>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</si>
  <si>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</si>
  <si>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</si>
  <si>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</si>
  <si>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</si>
  <si>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</si>
  <si>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</si>
  <si>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</si>
  <si>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</si>
  <si>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</si>
  <si>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</si>
  <si>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</si>
  <si>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</si>
  <si>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</si>
  <si>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</si>
  <si>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</si>
  <si>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</si>
  <si>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</si>
  <si>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</si>
  <si>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</si>
  <si>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</si>
  <si>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</si>
  <si>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</si>
  <si>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</si>
  <si>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</si>
  <si>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</si>
  <si>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</si>
  <si>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</si>
  <si>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</si>
  <si>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</si>
  <si>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</si>
  <si>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</si>
  <si>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</si>
  <si>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</si>
  <si>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</si>
  <si>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</si>
  <si>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</si>
  <si>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</si>
  <si>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</si>
  <si>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</si>
  <si>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</si>
  <si>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</si>
  <si>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</si>
  <si>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</si>
  <si>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</si>
  <si>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</si>
  <si>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</si>
  <si>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</si>
  <si>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</si>
  <si>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</si>
  <si>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</si>
  <si>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</si>
  <si>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</si>
  <si>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</si>
  <si>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</si>
  <si>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</si>
  <si>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</si>
  <si>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</si>
  <si>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</si>
  <si>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</si>
  <si>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</si>
  <si>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</si>
  <si>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</si>
  <si>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</si>
  <si>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</si>
  <si>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</si>
  <si>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</si>
  <si>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</si>
  <si>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</si>
  <si>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</si>
  <si>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</si>
  <si>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</si>
  <si>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</si>
  <si>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</si>
  <si>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</si>
  <si>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</si>
  <si>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</si>
  <si>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</si>
  <si>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</si>
  <si>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</si>
  <si>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</si>
  <si>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</si>
  <si>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</si>
  <si>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</si>
  <si>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</si>
  <si>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</si>
  <si>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</si>
  <si>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</si>
  <si>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</si>
  <si>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</si>
  <si>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</si>
  <si>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</si>
  <si>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</si>
  <si>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</si>
  <si>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</si>
  <si>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</si>
  <si>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</si>
  <si>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</si>
  <si>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</si>
  <si>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</si>
  <si>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</si>
  <si>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</si>
  <si>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</si>
  <si>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</si>
  <si>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</si>
  <si>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</si>
  <si>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</si>
  <si>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</si>
  <si>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</si>
  <si>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</si>
  <si>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</si>
  <si>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</si>
  <si>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</si>
  <si>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</si>
  <si>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</si>
  <si>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</si>
  <si>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</si>
  <si>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</si>
  <si>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</si>
  <si>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</si>
  <si>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</si>
  <si>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</si>
  <si>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</si>
  <si>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</si>
  <si>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</si>
  <si>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</si>
  <si>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</si>
  <si>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</si>
  <si>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</si>
  <si>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</si>
  <si>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</si>
  <si>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</si>
  <si>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</si>
  <si>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</si>
  <si>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</si>
  <si>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</si>
  <si>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</si>
  <si>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</si>
  <si>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</si>
  <si>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</si>
  <si>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</si>
  <si>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</si>
  <si>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</si>
  <si>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</si>
  <si>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</si>
  <si>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</si>
  <si>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</si>
  <si>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</si>
  <si>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</si>
  <si>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</si>
  <si>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</si>
  <si>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</si>
  <si>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</si>
  <si>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</si>
  <si>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</si>
  <si>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</si>
  <si>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</si>
  <si>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</si>
  <si>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</si>
  <si>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</si>
  <si>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</si>
  <si>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</si>
  <si>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</si>
  <si>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</si>
  <si>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</si>
  <si>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</si>
  <si>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</si>
  <si>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</si>
  <si>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</si>
  <si>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</si>
  <si>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</si>
  <si>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</si>
  <si>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</si>
  <si>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</si>
  <si>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</si>
  <si>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</si>
  <si>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</si>
  <si>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</si>
  <si>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</si>
  <si>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</si>
  <si>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</si>
  <si>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</si>
  <si>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</si>
  <si>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</si>
  <si>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</si>
  <si>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</si>
  <si>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</si>
  <si>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</si>
  <si>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</si>
  <si>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</si>
  <si>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</si>
  <si>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</si>
  <si>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</si>
  <si>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</si>
  <si>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</si>
  <si>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</si>
  <si>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</si>
  <si>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</si>
  <si>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</si>
  <si>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</si>
  <si>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</si>
  <si>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</si>
  <si>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</si>
  <si>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</si>
  <si>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</si>
  <si>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</si>
  <si>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</si>
  <si>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</si>
  <si>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</si>
  <si>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</si>
  <si>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</si>
  <si>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</si>
  <si>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</si>
  <si>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</si>
  <si>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</si>
  <si>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</si>
  <si>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</si>
  <si>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</si>
  <si>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</si>
  <si>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</si>
  <si>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</si>
  <si>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</si>
  <si>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</si>
  <si>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</si>
  <si>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</si>
  <si>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</si>
  <si>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</si>
  <si>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</si>
  <si>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</si>
  <si>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</si>
  <si>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</si>
  <si>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</si>
  <si>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</si>
  <si>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</si>
  <si>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</si>
  <si>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</si>
  <si>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</si>
  <si>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</si>
  <si>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</si>
  <si>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</si>
  <si>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</si>
  <si>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</si>
  <si>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</si>
  <si>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</si>
  <si>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</si>
  <si>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</si>
  <si>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</si>
  <si>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</si>
  <si>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</si>
  <si>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</si>
  <si>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</si>
  <si>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</si>
  <si>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</si>
  <si>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</si>
  <si>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</si>
  <si>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</si>
  <si>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</si>
  <si>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</si>
  <si>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</si>
  <si>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</si>
  <si>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</si>
  <si>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</si>
  <si>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</si>
  <si>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</si>
  <si>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</si>
  <si>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</si>
  <si>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</si>
  <si>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</si>
  <si>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</si>
  <si>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</si>
  <si>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</si>
  <si>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</si>
  <si>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</si>
  <si>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</si>
  <si>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</si>
  <si>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</si>
  <si>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</si>
  <si>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</si>
  <si>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</si>
  <si>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</si>
  <si>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</si>
  <si>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</si>
  <si>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</si>
  <si>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</si>
  <si>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</si>
  <si>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</si>
  <si>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</si>
  <si>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</si>
  <si>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</si>
  <si>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</si>
  <si>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</si>
  <si>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</si>
  <si>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</si>
  <si>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</si>
  <si>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</si>
  <si>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</si>
  <si>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</si>
  <si>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</si>
  <si>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</si>
  <si>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</si>
  <si>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</si>
  <si>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</si>
  <si>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</si>
  <si>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</si>
  <si>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</si>
  <si>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</si>
  <si>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</si>
  <si>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</si>
  <si>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</si>
  <si>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</si>
  <si>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</si>
  <si>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</si>
  <si>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</si>
  <si>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</si>
  <si>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</si>
  <si>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</si>
  <si>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</si>
  <si>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</si>
  <si>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</si>
  <si>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</si>
  <si>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</si>
  <si>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</si>
  <si>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</si>
  <si>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</si>
  <si>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</si>
  <si>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</si>
  <si>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</si>
  <si>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</si>
  <si>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</si>
  <si>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</si>
  <si>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</si>
  <si>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</si>
  <si>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</si>
  <si>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</si>
  <si>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</si>
  <si>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</si>
  <si>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</si>
  <si>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</si>
  <si>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</si>
  <si>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</si>
  <si>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</si>
  <si>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</si>
  <si>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</si>
  <si>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</si>
  <si>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</si>
  <si>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</si>
  <si>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</si>
  <si>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</si>
  <si>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</si>
  <si>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</si>
  <si>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</si>
  <si>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</si>
  <si>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</si>
  <si>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</si>
  <si>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</si>
  <si>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</si>
  <si>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</si>
  <si>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</si>
  <si>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</si>
  <si>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</si>
  <si>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</si>
  <si>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</si>
  <si>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</si>
  <si>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</si>
  <si>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</si>
  <si>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</si>
  <si>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</si>
  <si>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</si>
  <si>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</si>
  <si>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</si>
  <si>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</si>
  <si>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</si>
  <si>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</si>
  <si>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</si>
  <si>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</si>
  <si>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</si>
  <si>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</si>
  <si>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</si>
  <si>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</si>
  <si>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</si>
  <si>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</si>
  <si>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</si>
  <si>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</si>
  <si>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</si>
  <si>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</si>
  <si>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</si>
  <si>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</si>
  <si>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</si>
  <si>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</si>
  <si>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</si>
  <si>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</si>
  <si>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</si>
  <si>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</si>
  <si>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</si>
  <si>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</si>
  <si>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</si>
  <si>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</si>
  <si>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</si>
  <si>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</si>
  <si>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</si>
  <si>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</si>
  <si>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</si>
  <si>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</si>
  <si>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</si>
  <si>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</si>
  <si>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</si>
  <si>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</si>
  <si>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</si>
  <si>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</si>
  <si>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</si>
  <si>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</si>
  <si>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</si>
  <si>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</si>
  <si>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</si>
  <si>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</si>
  <si>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</si>
  <si>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</si>
  <si>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</si>
  <si>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</si>
  <si>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</si>
  <si>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</si>
  <si>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</si>
  <si>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</si>
  <si>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</si>
  <si>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</si>
  <si>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</si>
  <si>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</si>
  <si>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</si>
  <si>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</si>
  <si>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</si>
  <si>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</si>
  <si>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</si>
  <si>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</si>
  <si>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</si>
  <si>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</si>
  <si>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</si>
  <si>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</si>
  <si>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</si>
  <si>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</si>
  <si>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</si>
  <si>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</si>
  <si>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</si>
  <si>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</si>
  <si>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</si>
  <si>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</si>
  <si>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</si>
  <si>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</si>
  <si>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</si>
  <si>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</si>
  <si>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</si>
  <si>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</si>
  <si>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</si>
  <si>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</si>
  <si>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</si>
  <si>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</si>
  <si>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</si>
  <si>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</si>
  <si>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</si>
  <si>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</si>
  <si>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</si>
  <si>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</si>
  <si>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</si>
  <si>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</si>
  <si>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</si>
  <si>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</si>
  <si>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</si>
  <si>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</si>
  <si>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</si>
  <si>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</si>
  <si>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</si>
  <si>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</si>
  <si>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</si>
  <si>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</si>
  <si>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</si>
  <si>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</si>
  <si>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</si>
  <si>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</si>
  <si>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</si>
  <si>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</si>
  <si>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</si>
  <si>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</si>
  <si>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</si>
  <si>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</si>
  <si>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</si>
  <si>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</si>
  <si>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</si>
  <si>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</si>
  <si>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</si>
  <si>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</si>
  <si>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</si>
  <si>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</si>
  <si>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</si>
  <si>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</si>
  <si>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</si>
  <si>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</si>
  <si>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</si>
  <si>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</si>
  <si>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</si>
  <si>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</si>
  <si>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</si>
  <si>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</si>
  <si>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</si>
  <si>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</si>
  <si>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</si>
  <si>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</si>
  <si>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</si>
  <si>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</si>
  <si>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</si>
  <si>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</si>
  <si>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</si>
  <si>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</si>
  <si>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</si>
  <si>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</si>
  <si>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</si>
  <si>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</si>
  <si>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</si>
  <si>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</si>
  <si>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</si>
  <si>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</si>
  <si>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</si>
  <si>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</si>
  <si>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</si>
  <si>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</si>
  <si>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</si>
  <si>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</si>
  <si>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</si>
  <si>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</si>
  <si>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</si>
  <si>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</si>
  <si>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</si>
  <si>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</si>
  <si>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</si>
  <si>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</si>
  <si>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</si>
  <si>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</si>
  <si>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</si>
  <si>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</si>
  <si>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</si>
  <si>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</si>
  <si>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</si>
  <si>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</si>
  <si>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</si>
  <si>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</si>
  <si>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</si>
  <si>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</si>
  <si>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</si>
  <si>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</si>
  <si>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</si>
  <si>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</si>
  <si>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</si>
  <si>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</si>
  <si>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</si>
  <si>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</si>
  <si>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</si>
  <si>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</si>
  <si>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</si>
  <si>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</si>
  <si>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</si>
  <si>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</si>
  <si>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</si>
  <si>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</si>
  <si>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</si>
  <si>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</si>
  <si>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</si>
  <si>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</si>
  <si>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</si>
  <si>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</si>
  <si>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</si>
  <si>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</si>
  <si>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</si>
  <si>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</si>
  <si>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</si>
  <si>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</si>
  <si>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</si>
  <si>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</si>
  <si>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</si>
  <si>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</si>
  <si>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</si>
  <si>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</si>
  <si>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</si>
  <si>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</si>
  <si>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</si>
  <si>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</si>
  <si>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</si>
  <si>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</si>
  <si>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</si>
  <si>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</si>
  <si>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</si>
  <si>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</si>
  <si>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</si>
  <si>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</si>
  <si>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</si>
  <si>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</si>
  <si>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</si>
  <si>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</si>
  <si>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</si>
  <si>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</si>
  <si>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</si>
  <si>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</si>
  <si>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</si>
  <si>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</si>
  <si>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</si>
  <si>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</si>
  <si>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</si>
  <si>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</si>
  <si>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</si>
  <si>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</si>
  <si>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</si>
  <si>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</si>
  <si>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</si>
  <si>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</si>
  <si>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</si>
  <si>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</si>
  <si>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</si>
  <si>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</si>
  <si>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</si>
  <si>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</si>
  <si>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</si>
  <si>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</si>
  <si>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</si>
  <si>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</si>
  <si>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</si>
  <si>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</si>
  <si>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</si>
  <si>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</si>
  <si>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</si>
  <si>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</si>
  <si>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</si>
  <si>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</si>
  <si>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</si>
  <si>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</si>
  <si>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</si>
  <si>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</si>
  <si>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</si>
  <si>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</si>
  <si>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</si>
  <si>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</si>
  <si>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</si>
  <si>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</si>
  <si>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</si>
  <si>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</si>
  <si>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</si>
  <si>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</si>
  <si>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</si>
  <si>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</si>
  <si>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</si>
  <si>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</si>
  <si>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</si>
  <si>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</si>
  <si>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</si>
  <si>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</si>
  <si>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</si>
  <si>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</si>
  <si>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</si>
  <si>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</si>
  <si>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</si>
  <si>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</si>
  <si>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</si>
  <si>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</si>
  <si>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</si>
  <si>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</si>
  <si>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</si>
  <si>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</si>
  <si>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</si>
  <si>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</si>
  <si>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</si>
  <si>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</si>
  <si>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</si>
  <si>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</si>
  <si>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</si>
  <si>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</si>
  <si>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</si>
  <si>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</si>
  <si>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</si>
  <si>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</si>
  <si>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</si>
  <si>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</si>
  <si>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</si>
  <si>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</si>
  <si>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</si>
  <si>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</si>
  <si>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</si>
  <si>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</si>
  <si>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</si>
  <si>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</si>
  <si>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</si>
  <si>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</si>
  <si>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</si>
  <si>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</si>
  <si>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</si>
  <si>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</si>
  <si>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</si>
  <si>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</si>
  <si>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</si>
  <si>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</si>
  <si>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</si>
  <si>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</si>
  <si>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</si>
  <si>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</si>
  <si>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</si>
  <si>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</si>
  <si>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</si>
  <si>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</si>
  <si>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</si>
  <si>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</si>
  <si>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</si>
  <si>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</si>
  <si>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</si>
  <si>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</si>
  <si>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</si>
  <si>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</si>
  <si>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</si>
  <si>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</si>
  <si>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</si>
  <si>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</si>
  <si>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</si>
  <si>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</si>
  <si>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</si>
  <si>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</si>
  <si>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</si>
  <si>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</si>
  <si>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</si>
  <si>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</si>
  <si>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</si>
  <si>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</si>
  <si>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</si>
  <si>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</si>
  <si>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</si>
  <si>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</si>
  <si>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</si>
  <si>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</si>
  <si>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</si>
  <si>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</si>
  <si>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</si>
  <si>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</si>
  <si>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</si>
  <si>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</si>
  <si>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</si>
  <si>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</si>
  <si>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</si>
  <si>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</si>
  <si>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</si>
  <si>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</si>
  <si>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</si>
  <si>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</si>
  <si>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</si>
  <si>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</si>
  <si>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</si>
  <si>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</si>
  <si>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</si>
  <si>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</si>
  <si>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</si>
  <si>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</si>
  <si>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</si>
  <si>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</si>
  <si>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</si>
  <si>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</si>
  <si>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</si>
  <si>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</si>
  <si>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</si>
  <si>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</si>
  <si>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</si>
  <si>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</si>
  <si>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</si>
  <si>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</si>
  <si>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</si>
  <si>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</si>
  <si>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</si>
  <si>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</si>
  <si>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</si>
  <si>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</si>
  <si>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</si>
  <si>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</si>
  <si>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</si>
  <si>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</si>
  <si>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</si>
  <si>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</si>
  <si>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</si>
  <si>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</si>
  <si>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</si>
  <si>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</si>
  <si>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</si>
  <si>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</si>
  <si>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</si>
  <si>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</si>
  <si>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</si>
  <si>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</si>
  <si>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</si>
  <si>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</si>
  <si>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</si>
  <si>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</si>
  <si>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</si>
  <si>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</si>
  <si>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</si>
  <si>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</si>
  <si>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</si>
  <si>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</si>
  <si>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</si>
  <si>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</si>
  <si>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</si>
  <si>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</si>
  <si>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</si>
  <si>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</si>
  <si>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</si>
  <si>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</si>
  <si>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</si>
  <si>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</si>
  <si>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</si>
  <si>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</si>
  <si>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</si>
  <si>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</si>
  <si>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</si>
  <si>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</si>
  <si>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</si>
  <si>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</si>
  <si>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</si>
  <si>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</si>
  <si>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</si>
  <si>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</si>
  <si>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</si>
  <si>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</si>
  <si>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</si>
  <si>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</si>
  <si>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</si>
  <si>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</si>
  <si>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</si>
  <si>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</si>
  <si>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</si>
  <si>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</si>
  <si>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</si>
  <si>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</si>
  <si>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</si>
  <si>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</si>
  <si>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</si>
  <si>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</si>
  <si>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</si>
  <si>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</si>
  <si>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</si>
  <si>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</si>
  <si>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</si>
  <si>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</si>
  <si>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</si>
  <si>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</si>
  <si>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</si>
  <si>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</si>
  <si>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</si>
  <si>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</si>
  <si>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</si>
  <si>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</si>
  <si>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</si>
  <si>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</si>
  <si>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</si>
  <si>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</si>
  <si>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</si>
  <si>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</si>
  <si>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</si>
  <si>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</si>
  <si>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</si>
  <si>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</si>
  <si>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</si>
  <si>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</si>
  <si>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</si>
  <si>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</si>
  <si>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</si>
  <si>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</si>
  <si>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</si>
  <si>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</si>
  <si>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</si>
  <si>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</si>
  <si>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</si>
  <si>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</si>
  <si>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</si>
  <si>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</si>
  <si>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</si>
  <si>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</si>
  <si>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</si>
  <si>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</si>
  <si>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</si>
  <si>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</si>
  <si>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</si>
  <si>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</si>
  <si>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</si>
  <si>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</si>
  <si>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</si>
  <si>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</si>
  <si>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</si>
  <si>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</si>
  <si>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</si>
  <si>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</si>
  <si>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</si>
  <si>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</si>
  <si>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</si>
  <si>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</si>
  <si>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</si>
  <si>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</si>
  <si>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</si>
  <si>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</si>
  <si>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</si>
  <si>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</si>
  <si>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</si>
  <si>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</si>
  <si>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</si>
  <si>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</si>
  <si>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</si>
  <si>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</si>
  <si>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</si>
  <si>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</si>
  <si>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</si>
  <si>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</si>
  <si>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</si>
  <si>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</si>
  <si>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</si>
  <si>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</si>
  <si>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</si>
  <si>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</si>
  <si>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</si>
  <si>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</si>
  <si>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</si>
  <si>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</si>
  <si>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</si>
  <si>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</si>
  <si>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</si>
  <si>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</si>
  <si>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</si>
  <si>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</si>
  <si>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</si>
  <si>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</si>
  <si>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</si>
  <si>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</si>
  <si>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</si>
  <si>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</si>
  <si>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</si>
  <si>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</si>
  <si>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</si>
  <si>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</si>
  <si>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</si>
  <si>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</si>
  <si>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</si>
  <si>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</si>
  <si>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</si>
  <si>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</si>
  <si>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</si>
  <si>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</si>
  <si>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</si>
  <si>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</si>
  <si>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</si>
  <si>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</si>
  <si>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</si>
  <si>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</si>
  <si>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</si>
  <si>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</si>
  <si>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</si>
  <si>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</si>
  <si>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</si>
  <si>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</si>
  <si>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</si>
  <si>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</si>
  <si>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</si>
  <si>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</si>
  <si>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</si>
  <si>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</si>
  <si>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</si>
  <si>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</si>
  <si>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</si>
  <si>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</si>
  <si>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</si>
  <si>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</si>
  <si>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</si>
  <si>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</si>
  <si>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</si>
  <si>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</si>
  <si>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</si>
  <si>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</si>
  <si>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</si>
  <si>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</si>
  <si>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</si>
  <si>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</si>
  <si>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</si>
  <si>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</si>
  <si>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</si>
  <si>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</si>
  <si>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</si>
  <si>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</si>
  <si>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</si>
  <si>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</si>
  <si>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</si>
  <si>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</si>
  <si>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</si>
  <si>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</si>
  <si>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</si>
  <si>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</si>
  <si>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</si>
  <si>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</si>
  <si>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</si>
  <si>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</si>
  <si>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</si>
  <si>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</si>
  <si>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</si>
  <si>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</si>
  <si>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</si>
  <si>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</si>
  <si>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</si>
  <si>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</si>
  <si>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</si>
  <si>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</si>
  <si>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</si>
  <si>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</si>
  <si>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</si>
  <si>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</si>
  <si>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</si>
  <si>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</si>
  <si>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</si>
  <si>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</si>
  <si>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</si>
  <si>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</si>
  <si>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</si>
  <si>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</si>
  <si>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</si>
  <si>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</si>
  <si>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</si>
  <si>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</si>
  <si>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</si>
  <si>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</si>
  <si>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</si>
  <si>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</si>
  <si>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</si>
  <si>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</si>
  <si>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</si>
  <si>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</si>
  <si>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</si>
  <si>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</si>
  <si>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</si>
  <si>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</si>
  <si>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</si>
  <si>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</si>
  <si>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</si>
  <si>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</si>
  <si>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</si>
  <si>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</si>
  <si>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</si>
  <si>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</si>
  <si>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</si>
  <si>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</si>
  <si>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</si>
  <si>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</si>
  <si>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</si>
  <si>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</si>
  <si>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</si>
  <si>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</si>
  <si>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</si>
  <si>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</si>
  <si>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</si>
  <si>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</si>
  <si>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</si>
  <si>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</si>
  <si>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</si>
  <si>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</si>
  <si>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</si>
  <si>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</si>
  <si>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</si>
  <si>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</si>
  <si>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</si>
  <si>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</si>
  <si>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</si>
  <si>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</si>
  <si>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</si>
  <si>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</si>
  <si>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</si>
  <si>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</si>
  <si>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</si>
  <si>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</si>
  <si>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</si>
  <si>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</si>
  <si>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</si>
  <si>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</si>
  <si>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</si>
  <si>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</si>
  <si>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</si>
  <si>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</si>
  <si>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</si>
  <si>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</si>
  <si>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</si>
  <si>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</si>
  <si>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</si>
  <si>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</si>
  <si>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</si>
  <si>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</si>
  <si>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</si>
  <si>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</si>
  <si>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</si>
  <si>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</si>
  <si>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</si>
  <si>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</si>
  <si>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</si>
  <si>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</si>
  <si>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</si>
  <si>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</si>
  <si>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</si>
  <si>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</si>
  <si>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</si>
  <si>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</si>
  <si>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</si>
  <si>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</si>
  <si>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</si>
  <si>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</si>
  <si>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</si>
  <si>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</si>
  <si>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</si>
  <si>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</si>
  <si>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</si>
  <si>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</si>
  <si>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</si>
  <si>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</si>
  <si>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</si>
  <si>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</si>
  <si>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</si>
  <si>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</si>
  <si>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</si>
  <si>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</si>
  <si>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</si>
  <si>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</si>
  <si>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</si>
  <si>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</si>
  <si>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</si>
  <si>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</si>
  <si>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</si>
  <si>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</si>
  <si>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</si>
  <si>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</si>
  <si>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</si>
  <si>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</si>
  <si>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</si>
  <si>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</si>
  <si>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</si>
  <si>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</si>
  <si>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</si>
  <si>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</si>
  <si>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</si>
  <si>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</si>
  <si>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</si>
  <si>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</si>
  <si>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</si>
  <si>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</si>
  <si>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</si>
  <si>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</si>
  <si>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</si>
  <si>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</si>
  <si>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</si>
  <si>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</si>
  <si>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</si>
  <si>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</si>
  <si>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</si>
  <si>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</si>
  <si>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</si>
  <si>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</si>
  <si>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</si>
  <si>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</si>
  <si>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</si>
  <si>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</si>
  <si>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</si>
  <si>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</si>
  <si>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</si>
  <si>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</si>
  <si>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</si>
  <si>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</si>
  <si>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</si>
  <si>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</si>
  <si>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</si>
  <si>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</si>
  <si>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</si>
  <si>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</si>
  <si>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</si>
  <si>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</si>
  <si>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</si>
  <si>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</si>
  <si>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</si>
  <si>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</si>
  <si>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</si>
  <si>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</si>
  <si>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</si>
  <si>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</si>
  <si>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</si>
  <si>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</si>
  <si>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</si>
  <si>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</si>
  <si>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</si>
  <si>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</si>
  <si>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</si>
  <si>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</si>
  <si>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</si>
  <si>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</si>
  <si>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</si>
  <si>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</si>
  <si>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</si>
  <si>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</si>
  <si>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</si>
  <si>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</si>
  <si>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</si>
  <si>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</si>
  <si>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</si>
  <si>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</si>
  <si>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</si>
  <si>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</si>
  <si>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</si>
  <si>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</si>
  <si>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</si>
  <si>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</si>
  <si>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</si>
  <si>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</si>
  <si>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</si>
  <si>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</si>
  <si>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</si>
  <si>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</si>
  <si>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</si>
  <si>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</si>
  <si>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</si>
  <si>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</si>
  <si>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</si>
  <si>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</si>
  <si>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</si>
  <si>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</si>
  <si>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</si>
  <si>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</si>
  <si>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</si>
  <si>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</si>
  <si>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</si>
  <si>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</si>
  <si>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</si>
  <si>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</si>
  <si>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</si>
  <si>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</si>
  <si>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</si>
  <si>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</si>
  <si>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</si>
  <si>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</si>
  <si>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</si>
  <si>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</si>
  <si>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</si>
  <si>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</si>
  <si>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</si>
  <si>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</si>
  <si>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</si>
  <si>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</si>
  <si>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</si>
  <si>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</si>
  <si>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</si>
  <si>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</si>
  <si>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</si>
  <si>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</si>
  <si>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</si>
  <si>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</si>
  <si>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</si>
  <si>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</si>
  <si>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</si>
  <si>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</si>
  <si>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</si>
  <si>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</si>
  <si>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</si>
  <si>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</si>
  <si>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</si>
  <si>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</si>
  <si>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</si>
  <si>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</si>
  <si>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</si>
  <si>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</si>
  <si>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</si>
  <si>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</si>
  <si>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</si>
  <si>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</si>
  <si>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</si>
  <si>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</si>
  <si>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</si>
  <si>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</si>
  <si>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</si>
  <si>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</si>
  <si>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</si>
  <si>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</si>
  <si>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</si>
  <si>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</si>
  <si>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</si>
  <si>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</si>
  <si>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</si>
  <si>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</si>
  <si>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</si>
  <si>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</si>
  <si>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</si>
  <si>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</si>
  <si>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</si>
  <si>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</si>
  <si>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</si>
  <si>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</si>
  <si>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</si>
  <si>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</si>
  <si>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</si>
  <si>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</si>
  <si>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</si>
  <si>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</si>
  <si>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</si>
  <si>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</si>
  <si>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</si>
  <si>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</si>
  <si>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</si>
  <si>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</si>
  <si>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</si>
  <si>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</si>
  <si>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</si>
  <si>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</si>
  <si>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</si>
  <si>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</si>
  <si>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</si>
  <si>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</si>
  <si>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</si>
  <si>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</si>
  <si>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</si>
  <si>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</si>
  <si>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</si>
  <si>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</si>
  <si>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</si>
  <si>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</si>
  <si>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</si>
  <si>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</si>
  <si>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</si>
  <si>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</si>
  <si>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</si>
  <si>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</si>
  <si>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</si>
  <si>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</si>
  <si>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</si>
  <si>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</si>
  <si>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</si>
  <si>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</si>
  <si>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</si>
  <si>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</si>
  <si>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</si>
  <si>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</si>
  <si>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</si>
  <si>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</si>
  <si>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</si>
  <si>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</si>
  <si>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</si>
  <si>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</si>
  <si>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</si>
  <si>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</si>
  <si>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</si>
  <si>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</si>
  <si>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</si>
  <si>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</si>
  <si>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</si>
  <si>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</si>
  <si>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</si>
  <si>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</si>
  <si>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</si>
  <si>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</si>
  <si>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</si>
  <si>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</si>
  <si>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</si>
  <si>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</si>
  <si>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</si>
  <si>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</si>
  <si>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</si>
  <si>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</si>
  <si>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</si>
  <si>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</si>
  <si>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</si>
  <si>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</si>
  <si>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</si>
  <si>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</si>
  <si>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</si>
  <si>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</si>
  <si>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</si>
  <si>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</si>
  <si>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</si>
  <si>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</si>
  <si>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</si>
  <si>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</si>
  <si>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</si>
  <si>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</si>
  <si>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</si>
  <si>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</si>
  <si>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</si>
  <si>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</si>
  <si>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</si>
  <si>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</si>
  <si>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</si>
  <si>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</si>
  <si>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</si>
  <si>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</si>
  <si>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</si>
  <si>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</si>
  <si>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</si>
  <si>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</si>
  <si>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</si>
  <si>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</si>
  <si>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</si>
  <si>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</si>
  <si>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</si>
  <si>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</si>
  <si>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</si>
  <si>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</si>
  <si>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</si>
  <si>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</si>
  <si>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</si>
  <si>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</si>
  <si>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</si>
  <si>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</si>
  <si>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</si>
  <si>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</si>
  <si>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</si>
  <si>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</si>
  <si>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</si>
  <si>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</si>
  <si>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</si>
  <si>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</si>
  <si>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</si>
  <si>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</si>
  <si>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</si>
  <si>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</si>
  <si>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</si>
  <si>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</si>
  <si>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</si>
  <si>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</si>
  <si>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</si>
  <si>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</si>
  <si>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</si>
  <si>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</si>
  <si>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</si>
  <si>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</si>
  <si>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</si>
  <si>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</si>
  <si>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</si>
  <si>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</si>
  <si>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</si>
  <si>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</si>
  <si>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</si>
  <si>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</si>
  <si>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</si>
  <si>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</si>
  <si>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</si>
  <si>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</si>
  <si>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</si>
  <si>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</si>
  <si>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</si>
  <si>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</si>
  <si>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</si>
  <si>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</si>
  <si>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</si>
  <si>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</si>
  <si>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</si>
  <si>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</si>
  <si>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</si>
  <si>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</si>
  <si>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</si>
  <si>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</si>
  <si>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</si>
  <si>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</si>
  <si>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</si>
  <si>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</si>
  <si>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</si>
  <si>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</si>
  <si>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</si>
  <si>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</si>
  <si>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</si>
  <si>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</si>
  <si>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</si>
  <si>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</si>
  <si>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</si>
  <si>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</si>
  <si>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</si>
  <si>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</si>
  <si>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</si>
  <si>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</si>
  <si>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</si>
  <si>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</si>
  <si>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</si>
  <si>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</si>
  <si>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</si>
  <si>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</si>
  <si>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</si>
  <si>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</si>
  <si>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</si>
  <si>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</si>
  <si>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</si>
  <si>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</si>
  <si>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</si>
  <si>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</si>
  <si>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</si>
  <si>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</si>
  <si>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</si>
  <si>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</si>
  <si>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</si>
  <si>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</si>
  <si>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</si>
  <si>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</si>
  <si>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</si>
  <si>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</si>
  <si>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</si>
  <si>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</si>
  <si>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</si>
  <si>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</si>
  <si>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</si>
  <si>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</si>
  <si>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</si>
  <si>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</si>
  <si>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</si>
  <si>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</si>
  <si>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</si>
  <si>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</si>
  <si>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</si>
  <si>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</si>
  <si>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</si>
  <si>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</si>
  <si>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</si>
  <si>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</si>
  <si>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</si>
  <si>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</si>
  <si>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</si>
  <si>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</si>
  <si>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</si>
  <si>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</si>
  <si>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</si>
  <si>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</si>
  <si>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</si>
  <si>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</si>
  <si>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</si>
  <si>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</si>
  <si>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</si>
  <si>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</si>
  <si>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</si>
  <si>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</si>
  <si>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</si>
  <si>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</si>
  <si>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</si>
  <si>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</si>
  <si>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</si>
  <si>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</si>
  <si>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</si>
  <si>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</si>
  <si>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</si>
  <si>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</si>
  <si>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</si>
  <si>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</si>
  <si>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</si>
  <si>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</si>
  <si>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</si>
  <si>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</si>
  <si>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</si>
  <si>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</si>
  <si>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</si>
  <si>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</si>
  <si>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</si>
  <si>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</si>
  <si>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</si>
  <si>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</si>
  <si>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</si>
  <si>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</si>
  <si>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</si>
  <si>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</si>
  <si>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</si>
  <si>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</si>
  <si>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</si>
  <si>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</si>
  <si>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</si>
  <si>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</si>
  <si>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</si>
  <si>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</si>
  <si>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</si>
  <si>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</si>
  <si>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</si>
  <si>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</si>
  <si>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</si>
  <si>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</si>
  <si>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</si>
  <si>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</si>
  <si>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</si>
  <si>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</si>
  <si>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</si>
  <si>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</si>
  <si>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</si>
  <si>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</si>
  <si>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</si>
  <si>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</si>
  <si>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</si>
  <si>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</si>
  <si>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</si>
  <si>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</si>
  <si>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</si>
  <si>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</si>
  <si>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</si>
  <si>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</si>
  <si>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</si>
  <si>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</si>
  <si>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</si>
  <si>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</si>
  <si>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</si>
  <si>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</si>
  <si>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</si>
  <si>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</si>
  <si>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</si>
  <si>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</si>
  <si>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</si>
  <si>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</si>
  <si>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</si>
  <si>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</si>
  <si>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</si>
  <si>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</si>
  <si>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</si>
  <si>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</si>
  <si>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</si>
  <si>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</si>
  <si>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</si>
  <si>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</si>
  <si>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</si>
  <si>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</si>
  <si>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</si>
  <si>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</si>
  <si>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</si>
  <si>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</si>
  <si>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</si>
  <si>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</si>
  <si>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</si>
  <si>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</si>
  <si>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</si>
  <si>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</si>
  <si>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</si>
  <si>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</si>
  <si>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</si>
  <si>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</si>
  <si>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</si>
  <si>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</si>
  <si>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</si>
  <si>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</si>
  <si>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</si>
  <si>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</si>
  <si>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</si>
  <si>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</si>
  <si>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</si>
  <si>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</si>
  <si>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</si>
  <si>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</si>
  <si>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</si>
  <si>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</si>
  <si>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</si>
  <si>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</si>
  <si>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</si>
  <si>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</si>
  <si>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</si>
  <si>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</si>
  <si>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</si>
  <si>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</si>
  <si>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</si>
  <si>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</si>
  <si>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</si>
  <si>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</si>
  <si>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</si>
  <si>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</si>
  <si>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</si>
  <si>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</si>
  <si>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</si>
  <si>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</si>
  <si>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</si>
  <si>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</si>
  <si>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</si>
  <si>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</si>
  <si>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</si>
  <si>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</si>
  <si>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</si>
  <si>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</si>
  <si>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</si>
  <si>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</si>
  <si>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</si>
  <si>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</si>
  <si>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</si>
  <si>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</si>
  <si>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</si>
  <si>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</si>
  <si>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</si>
  <si>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</si>
  <si>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</si>
  <si>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</si>
  <si>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</si>
  <si>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</si>
  <si>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</si>
  <si>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</si>
  <si>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</si>
  <si>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</si>
  <si>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</si>
  <si>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</si>
  <si>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</si>
  <si>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</si>
  <si>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</si>
  <si>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</si>
  <si>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</si>
  <si>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</si>
  <si>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</si>
  <si>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</si>
  <si>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</si>
  <si>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</si>
  <si>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</si>
  <si>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</si>
  <si>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</si>
  <si>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</si>
  <si>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</si>
  <si>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</si>
  <si>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</si>
  <si>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</si>
  <si>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</si>
  <si>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</si>
  <si>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</si>
  <si>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</si>
  <si>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</si>
  <si>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</si>
  <si>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</si>
  <si>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</si>
  <si>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</si>
  <si>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</si>
  <si>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</si>
  <si>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</si>
  <si>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</si>
  <si>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</si>
  <si>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</si>
  <si>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</si>
  <si>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</si>
  <si>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</si>
  <si>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</si>
  <si>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</si>
  <si>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</si>
  <si>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</si>
  <si>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</si>
  <si>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</si>
  <si>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</si>
  <si>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</si>
  <si>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</si>
  <si>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</si>
  <si>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</si>
  <si>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</si>
  <si>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</si>
  <si>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</si>
  <si>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</si>
  <si>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</si>
  <si>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</si>
  <si>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</si>
  <si>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</si>
  <si>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</si>
  <si>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</si>
  <si>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</si>
  <si>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</si>
  <si>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</si>
  <si>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</si>
  <si>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</si>
  <si>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</si>
  <si>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</si>
  <si>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</si>
  <si>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</si>
  <si>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</si>
  <si>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</si>
  <si>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</si>
  <si>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</si>
  <si>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</si>
  <si>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</si>
  <si>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</si>
  <si>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</si>
  <si>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</si>
  <si>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</si>
  <si>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</si>
  <si>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</si>
  <si>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</si>
  <si>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</si>
  <si>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</si>
  <si>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</si>
  <si>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</si>
  <si>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</si>
  <si>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</si>
  <si>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</si>
  <si>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</si>
  <si>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</si>
  <si>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</si>
  <si>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</si>
  <si>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</si>
  <si>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</si>
  <si>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</si>
  <si>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</si>
  <si>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</si>
  <si>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</si>
  <si>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</si>
  <si>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</si>
  <si>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</si>
  <si>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</si>
  <si>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</si>
  <si>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</si>
  <si>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</si>
  <si>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</si>
  <si>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</si>
  <si>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</si>
  <si>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</si>
  <si>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</si>
  <si>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</si>
  <si>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</si>
  <si>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</si>
  <si>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</si>
  <si>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</si>
  <si>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</si>
  <si>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</si>
  <si>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</si>
  <si>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</si>
  <si>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</si>
  <si>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</si>
  <si>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</si>
  <si>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</si>
  <si>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</si>
  <si>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</si>
  <si>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</si>
  <si>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</si>
  <si>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</si>
  <si>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</si>
  <si>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</si>
  <si>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</si>
  <si>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</si>
  <si>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</si>
  <si>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</si>
  <si>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</si>
  <si>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</si>
  <si>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</si>
  <si>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</si>
  <si>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</si>
  <si>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</si>
  <si>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</si>
  <si>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</si>
  <si>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</si>
  <si>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</si>
  <si>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</si>
  <si>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</si>
  <si>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</si>
  <si>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</si>
  <si>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</si>
  <si>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</si>
  <si>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</si>
  <si>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</si>
  <si>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</si>
  <si>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</si>
  <si>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</si>
  <si>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</si>
  <si>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</si>
  <si>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</si>
  <si>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</si>
  <si>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</si>
  <si>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</si>
  <si>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</si>
  <si>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</si>
  <si>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</si>
  <si>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</si>
  <si>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</si>
  <si>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</si>
  <si>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</si>
  <si>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</si>
  <si>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</si>
  <si>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</si>
  <si>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</si>
  <si>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</si>
  <si>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</si>
  <si>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</si>
  <si>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</si>
  <si>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</si>
  <si>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</si>
  <si>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</si>
  <si>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</si>
  <si>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</si>
  <si>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</si>
  <si>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</si>
  <si>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</si>
  <si>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</si>
  <si>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</si>
  <si>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</si>
  <si>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</si>
  <si>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</si>
  <si>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</si>
  <si>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</si>
  <si>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</si>
  <si>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</si>
  <si>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</si>
  <si>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</si>
  <si>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</si>
  <si>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</si>
  <si>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</si>
  <si>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</si>
  <si>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</si>
  <si>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</si>
  <si>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</si>
  <si>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</si>
  <si>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</si>
  <si>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</si>
  <si>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</si>
  <si>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</si>
  <si>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</si>
  <si>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</si>
  <si>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</si>
  <si>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</si>
  <si>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</si>
  <si>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</si>
  <si>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</si>
  <si>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</si>
  <si>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</si>
  <si>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</si>
  <si>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</si>
  <si>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</si>
  <si>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</si>
  <si>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</si>
  <si>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</si>
  <si>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</si>
  <si>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</si>
  <si>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</si>
  <si>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</si>
  <si>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</si>
  <si>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</si>
  <si>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</si>
  <si>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</si>
  <si>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</si>
  <si>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</si>
  <si>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</si>
  <si>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</si>
  <si>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</si>
  <si>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</si>
  <si>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</si>
  <si>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</si>
  <si>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</si>
  <si>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</si>
  <si>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</si>
  <si>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</si>
  <si>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</si>
  <si>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</si>
  <si>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</si>
  <si>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</si>
  <si>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</si>
  <si>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</si>
  <si>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</si>
  <si>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</si>
  <si>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</si>
  <si>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</si>
  <si>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</si>
  <si>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</si>
  <si>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</si>
  <si>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</si>
  <si>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</si>
  <si>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</si>
  <si>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</si>
  <si>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</si>
  <si>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</si>
  <si>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</si>
  <si>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</si>
  <si>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</si>
  <si>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</si>
  <si>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</si>
  <si>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</si>
  <si>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</si>
  <si>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</si>
  <si>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</si>
  <si>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</si>
  <si>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</si>
  <si>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</si>
  <si>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</si>
  <si>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</si>
  <si>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</si>
  <si>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</si>
  <si>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</si>
  <si>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</si>
  <si>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</si>
  <si>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</si>
  <si>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</si>
  <si>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</si>
  <si>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</si>
  <si>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</si>
  <si>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</si>
  <si>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</si>
  <si>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</si>
  <si>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</si>
  <si>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</si>
  <si>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</si>
  <si>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</si>
  <si>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</si>
  <si>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</si>
  <si>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</si>
  <si>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</si>
  <si>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</si>
  <si>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</si>
  <si>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</si>
  <si>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</si>
  <si>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</si>
  <si>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</si>
  <si>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</si>
  <si>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</si>
  <si>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</si>
  <si>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</si>
  <si>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</si>
  <si>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</si>
  <si>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</si>
  <si>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</si>
  <si>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</si>
  <si>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</si>
  <si>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</si>
  <si>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</si>
  <si>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</si>
  <si>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</si>
  <si>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</si>
  <si>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</si>
  <si>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</si>
  <si>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</si>
  <si>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</si>
  <si>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</si>
  <si>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</si>
  <si>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</si>
  <si>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</si>
  <si>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</si>
  <si>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</si>
  <si>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</si>
  <si>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</si>
  <si>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</si>
  <si>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</si>
  <si>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</si>
  <si>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</si>
  <si>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</si>
  <si>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</si>
  <si>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</si>
  <si>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</si>
  <si>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</si>
  <si>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</si>
  <si>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</si>
  <si>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</si>
  <si>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</si>
  <si>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</si>
  <si>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</si>
  <si>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</si>
  <si>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</si>
  <si>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</si>
  <si>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</si>
  <si>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</si>
  <si>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</si>
  <si>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</si>
  <si>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</si>
  <si>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</si>
  <si>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</si>
  <si>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</si>
  <si>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</si>
  <si>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</si>
  <si>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</si>
  <si>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</si>
  <si>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</si>
  <si>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</si>
  <si>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</si>
  <si>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</si>
  <si>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</si>
  <si>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</si>
  <si>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</si>
  <si>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</si>
  <si>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</si>
  <si>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</si>
  <si>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</si>
  <si>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</si>
  <si>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</si>
  <si>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</si>
  <si>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</si>
  <si>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</si>
  <si>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</si>
  <si>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</si>
  <si>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</si>
  <si>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</si>
  <si>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</si>
  <si>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</si>
  <si>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</si>
  <si>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</si>
  <si>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</si>
  <si>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</si>
  <si>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</si>
  <si>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</si>
  <si>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</si>
  <si>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</si>
  <si>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</si>
  <si>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</si>
  <si>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</si>
  <si>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</si>
  <si>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</si>
  <si>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</si>
  <si>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</si>
  <si>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</si>
  <si>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</si>
  <si>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</si>
  <si>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</si>
  <si>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</si>
  <si>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</si>
  <si>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</si>
  <si>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</si>
  <si>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</si>
  <si>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</si>
  <si>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</si>
  <si>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</si>
  <si>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</si>
  <si>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</si>
  <si>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</si>
  <si>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</si>
  <si>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</si>
  <si>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</si>
  <si>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</si>
  <si>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</si>
  <si>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</si>
  <si>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</si>
  <si>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</si>
  <si>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</si>
  <si>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</si>
  <si>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</si>
  <si>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</si>
  <si>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</si>
  <si>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</si>
  <si>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</si>
  <si>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</si>
  <si>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</si>
  <si>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</si>
  <si>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</si>
  <si>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</si>
  <si>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</si>
  <si>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</si>
  <si>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</si>
  <si>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</si>
  <si>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</si>
  <si>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</si>
  <si>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</si>
  <si>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</si>
  <si>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</si>
  <si>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</si>
  <si>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</si>
  <si>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</si>
  <si>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</si>
  <si>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</si>
  <si>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</si>
  <si>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</si>
  <si>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</si>
  <si>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</si>
  <si>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</si>
  <si>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</si>
  <si>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</si>
  <si>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</si>
  <si>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</si>
  <si>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</si>
  <si>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</si>
  <si>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</si>
  <si>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</si>
  <si>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</si>
  <si>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</si>
  <si>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</si>
  <si>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</si>
  <si>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</si>
  <si>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</si>
  <si>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</si>
  <si>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</si>
  <si>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</si>
  <si>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</si>
  <si>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</si>
  <si>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</si>
  <si>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</si>
  <si>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</si>
  <si>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</si>
  <si>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</si>
  <si>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</si>
  <si>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</si>
  <si>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</si>
  <si>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</si>
  <si>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</si>
  <si>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</si>
  <si>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</si>
  <si>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</si>
  <si>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</si>
  <si>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</si>
  <si>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</si>
  <si>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</si>
  <si>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</si>
  <si>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</si>
  <si>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</si>
  <si>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</si>
  <si>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</si>
  <si>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</si>
  <si>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</si>
  <si>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</si>
  <si>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</si>
  <si>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</si>
  <si>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</si>
  <si>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</si>
  <si>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</si>
  <si>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</si>
  <si>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</si>
  <si>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</si>
  <si>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</si>
  <si>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</si>
  <si>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</si>
  <si>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</si>
  <si>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</si>
  <si>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</si>
  <si>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</si>
  <si>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</si>
  <si>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</si>
  <si>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</si>
  <si>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</si>
  <si>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</si>
  <si>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</si>
  <si>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</si>
  <si>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</si>
  <si>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</si>
  <si>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</si>
  <si>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</si>
  <si>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</si>
  <si>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</si>
  <si>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</si>
  <si>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</si>
  <si>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</si>
  <si>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</si>
  <si>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</si>
  <si>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</si>
  <si>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</si>
  <si>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</si>
  <si>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</si>
  <si>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</si>
  <si>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</si>
  <si>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</si>
  <si>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</si>
  <si>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</si>
  <si>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</si>
  <si>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</si>
  <si>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</si>
  <si>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</si>
  <si>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</si>
  <si>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</si>
  <si>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</si>
  <si>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</si>
  <si>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</si>
  <si>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</si>
  <si>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</si>
  <si>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</si>
  <si>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</si>
  <si>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</si>
  <si>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</si>
  <si>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</si>
  <si>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</si>
  <si>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</si>
  <si>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</si>
  <si>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</si>
  <si>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</si>
  <si>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</si>
  <si>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</si>
  <si>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</si>
  <si>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</si>
  <si>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</si>
  <si>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</si>
  <si>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</si>
  <si>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</si>
  <si>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</si>
  <si>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</si>
  <si>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</si>
  <si>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</si>
  <si>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</si>
  <si>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</si>
  <si>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</si>
  <si>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</si>
  <si>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</si>
  <si>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</si>
  <si>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</si>
  <si>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</si>
  <si>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</si>
  <si>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</si>
  <si>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</si>
  <si>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</si>
  <si>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</si>
  <si>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</si>
  <si>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</si>
  <si>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</si>
  <si>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</si>
  <si>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</si>
  <si>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</si>
  <si>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</si>
  <si>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</si>
  <si>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</si>
  <si>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</si>
  <si>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</si>
  <si>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</si>
  <si>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</si>
  <si>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</si>
  <si>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</si>
  <si>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</si>
  <si>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</si>
  <si>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</si>
  <si>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</si>
  <si>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</si>
  <si>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</si>
  <si>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</si>
  <si>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</si>
  <si>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</si>
  <si>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</si>
  <si>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</si>
  <si>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</si>
  <si>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</si>
  <si>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</si>
  <si>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</si>
  <si>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</si>
  <si>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</si>
  <si>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</si>
  <si>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</si>
  <si>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</si>
  <si>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</si>
  <si>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</si>
  <si>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</si>
  <si>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</si>
  <si>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</si>
  <si>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</si>
  <si>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</si>
  <si>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</si>
  <si>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</si>
  <si>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</si>
  <si>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</si>
  <si>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</si>
  <si>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</si>
  <si>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</si>
  <si>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</si>
  <si>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</si>
  <si>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</si>
  <si>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</si>
  <si>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</si>
  <si>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</si>
  <si>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</si>
  <si>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</si>
  <si>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</si>
  <si>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</si>
  <si>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</si>
  <si>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</si>
  <si>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</si>
  <si>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</si>
  <si>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</si>
  <si>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</si>
  <si>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</si>
  <si>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</si>
  <si>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</si>
  <si>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</si>
  <si>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</si>
  <si>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</si>
  <si>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</si>
  <si>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</si>
  <si>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</si>
  <si>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</si>
  <si>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</si>
  <si>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</si>
  <si>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</si>
  <si>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</si>
  <si>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</si>
  <si>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</si>
  <si>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</si>
  <si>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</si>
  <si>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</si>
  <si>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</si>
  <si>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</si>
  <si>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</si>
  <si>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</si>
  <si>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</si>
  <si>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</si>
  <si>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</si>
  <si>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</si>
  <si>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</si>
  <si>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</si>
  <si>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</si>
  <si>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</si>
  <si>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</si>
  <si>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</si>
  <si>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</si>
  <si>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</si>
  <si>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</si>
  <si>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</si>
  <si>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</si>
  <si>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</si>
  <si>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</si>
  <si>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</si>
  <si>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</si>
  <si>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</si>
  <si>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</si>
  <si>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</si>
  <si>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</si>
  <si>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</si>
  <si>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</si>
  <si>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</si>
  <si>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</si>
  <si>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</si>
  <si>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</si>
  <si>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</si>
  <si>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</si>
  <si>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</si>
  <si>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</si>
  <si>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</si>
  <si>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</si>
  <si>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</si>
  <si>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</si>
  <si>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</si>
  <si>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</si>
  <si>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</si>
  <si>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</si>
  <si>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</si>
  <si>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</si>
  <si>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</si>
  <si>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</si>
  <si>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</si>
  <si>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</si>
  <si>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</si>
  <si>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</si>
  <si>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</si>
  <si>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</si>
  <si>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</si>
  <si>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</si>
  <si>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</si>
  <si>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</si>
  <si>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</si>
  <si>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</si>
  <si>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</si>
  <si>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</si>
  <si>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</si>
  <si>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</si>
  <si>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</si>
  <si>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</si>
  <si>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</si>
  <si>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</si>
  <si>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</si>
  <si>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</si>
  <si>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</si>
  <si>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</si>
  <si>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</si>
  <si>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</si>
  <si>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</si>
  <si>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</si>
  <si>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</si>
  <si>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</si>
  <si>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</si>
  <si>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</si>
  <si>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</si>
  <si>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</si>
  <si>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</si>
  <si>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</si>
  <si>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</si>
  <si>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</si>
  <si>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</si>
  <si>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</si>
  <si>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</si>
  <si>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</si>
  <si>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</si>
  <si>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</si>
  <si>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</si>
  <si>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</si>
  <si>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</si>
  <si>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</si>
  <si>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</si>
  <si>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</si>
  <si>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</si>
  <si>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</si>
  <si>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</si>
  <si>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</si>
  <si>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</si>
  <si>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</si>
  <si>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</si>
  <si>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</si>
  <si>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</si>
  <si>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</si>
  <si>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</si>
  <si>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</si>
  <si>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</si>
  <si>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</si>
  <si>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</si>
  <si>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</si>
  <si>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</si>
  <si>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</si>
  <si>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</si>
  <si>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</si>
  <si>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</si>
  <si>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</si>
  <si>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</si>
  <si>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</si>
  <si>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</si>
  <si>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</si>
  <si>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</si>
  <si>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</si>
  <si>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</si>
  <si>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</si>
  <si>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</si>
  <si>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</si>
  <si>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</si>
  <si>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</si>
  <si>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</si>
  <si>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</si>
  <si>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</si>
  <si>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</si>
  <si>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</si>
  <si>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</si>
  <si>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</si>
  <si>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</si>
  <si>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</si>
  <si>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</si>
  <si>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</si>
  <si>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</si>
  <si>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</si>
  <si>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</si>
  <si>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</si>
  <si>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</si>
  <si>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</si>
  <si>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</si>
  <si>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</si>
  <si>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</si>
  <si>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</si>
  <si>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</si>
  <si>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</si>
  <si>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</si>
  <si>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</si>
  <si>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</si>
  <si>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</si>
  <si>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</si>
  <si>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</si>
  <si>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</si>
  <si>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</si>
  <si>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</si>
  <si>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</si>
  <si>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</si>
  <si>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</si>
  <si>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</si>
  <si>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</si>
  <si>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</si>
  <si>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</si>
  <si>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</si>
  <si>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</si>
  <si>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</si>
  <si>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</si>
  <si>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</si>
  <si>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</si>
  <si>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</si>
  <si>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</si>
  <si>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</si>
  <si>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</si>
  <si>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</si>
  <si>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</si>
  <si>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</si>
  <si>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</si>
  <si>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</si>
  <si>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</si>
  <si>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</si>
  <si>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</si>
  <si>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</si>
  <si>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</si>
  <si>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</si>
  <si>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</si>
  <si>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</si>
  <si>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</si>
  <si>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</si>
  <si>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</si>
  <si>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</si>
  <si>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</si>
  <si>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</si>
  <si>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</si>
  <si>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</si>
  <si>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</si>
  <si>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</si>
  <si>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</si>
  <si>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</si>
  <si>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</si>
  <si>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</si>
  <si>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</si>
  <si>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</si>
  <si>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</si>
  <si>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</si>
  <si>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</si>
  <si>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</si>
  <si>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</si>
  <si>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</si>
  <si>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</si>
  <si>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</si>
  <si>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</si>
  <si>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</si>
  <si>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</si>
  <si>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</si>
  <si>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</si>
  <si>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</si>
  <si>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</si>
  <si>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</si>
  <si>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</si>
  <si>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</si>
  <si>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</si>
  <si>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</si>
  <si>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</si>
  <si>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</si>
  <si>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</si>
  <si>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</si>
  <si>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</si>
  <si>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</si>
  <si>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</si>
  <si>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</si>
  <si>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</si>
  <si>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</si>
  <si>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</si>
  <si>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</si>
  <si>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</si>
  <si>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</si>
  <si>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</si>
  <si>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</si>
  <si>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</si>
  <si>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</si>
  <si>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</si>
  <si>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</si>
  <si>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</si>
  <si>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</si>
  <si>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</si>
  <si>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</si>
  <si>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</si>
  <si>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</si>
  <si>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</si>
  <si>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</si>
  <si>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</si>
  <si>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</si>
  <si>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</si>
  <si>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</si>
  <si>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</si>
  <si>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</si>
  <si>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</si>
  <si>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</si>
  <si>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</si>
  <si>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</si>
  <si>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</si>
  <si>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</si>
  <si>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</si>
  <si>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</si>
  <si>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</si>
  <si>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</si>
  <si>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</si>
  <si>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</si>
  <si>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</si>
  <si>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</si>
  <si>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</si>
  <si>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</si>
  <si>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</si>
  <si>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</si>
  <si>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</si>
  <si>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</si>
  <si>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</si>
  <si>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</si>
  <si>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</si>
  <si>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</si>
  <si>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</si>
  <si>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</si>
  <si>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</si>
  <si>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</si>
  <si>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</si>
  <si>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</si>
  <si>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</si>
  <si>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</si>
  <si>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</si>
  <si>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</si>
  <si>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</si>
  <si>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</si>
  <si>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</si>
  <si>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</si>
  <si>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</si>
  <si>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</si>
  <si>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</si>
  <si>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</si>
  <si>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</si>
  <si>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</si>
  <si>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</si>
  <si>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</si>
  <si>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</si>
  <si>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</si>
  <si>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</si>
  <si>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</si>
  <si>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</si>
  <si>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</si>
  <si>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</si>
  <si>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</si>
  <si>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</si>
  <si>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</si>
  <si>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</si>
  <si>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</si>
  <si>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</si>
  <si>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</si>
  <si>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</si>
  <si>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</si>
  <si>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</si>
  <si>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</si>
  <si>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</si>
  <si>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</si>
  <si>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</si>
  <si>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</si>
  <si>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</si>
  <si>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</si>
  <si>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</si>
  <si>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</si>
  <si>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</si>
  <si>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</si>
  <si>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</si>
  <si>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</si>
  <si>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</si>
  <si>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</si>
  <si>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</si>
  <si>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</si>
  <si>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</si>
  <si>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</si>
  <si>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</si>
  <si>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</si>
  <si>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</si>
  <si>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</si>
  <si>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</si>
  <si>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</si>
  <si>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</si>
  <si>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</si>
  <si>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</si>
  <si>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</si>
  <si>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</si>
  <si>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</si>
  <si>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</si>
  <si>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</si>
  <si>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</si>
  <si>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</si>
  <si>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</si>
  <si>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</si>
  <si>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</si>
  <si>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</si>
  <si>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</si>
  <si>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</si>
  <si>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</si>
  <si>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</si>
  <si>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</si>
  <si>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</si>
  <si>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</si>
  <si>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</si>
  <si>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</si>
  <si>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</si>
  <si>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</si>
  <si>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</si>
  <si>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</si>
  <si>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</si>
  <si>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</si>
  <si>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</si>
  <si>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</si>
  <si>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</si>
  <si>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</si>
  <si>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</si>
  <si>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</si>
  <si>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</si>
  <si>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</si>
  <si>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</si>
  <si>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</si>
  <si>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</si>
  <si>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</si>
  <si>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</si>
  <si>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</si>
  <si>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</si>
  <si>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</si>
  <si>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</si>
  <si>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</si>
  <si>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</si>
  <si>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</si>
  <si>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</si>
  <si>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</si>
  <si>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</si>
  <si>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</si>
  <si>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</si>
  <si>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</si>
  <si>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</si>
  <si>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</si>
  <si>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</si>
  <si>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</si>
  <si>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</si>
  <si>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</si>
  <si>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</si>
  <si>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</si>
  <si>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</si>
  <si>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</si>
  <si>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</si>
  <si>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</si>
  <si>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</si>
  <si>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</si>
  <si>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</si>
  <si>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</si>
  <si>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</si>
  <si>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</si>
  <si>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</si>
  <si>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</si>
  <si>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</si>
  <si>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</si>
  <si>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</si>
  <si>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</si>
  <si>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</si>
  <si>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</si>
  <si>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</si>
  <si>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</si>
  <si>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</si>
  <si>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</si>
  <si>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</si>
  <si>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</si>
  <si>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</si>
  <si>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</si>
  <si>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</si>
  <si>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</si>
  <si>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</si>
  <si>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</si>
  <si>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</si>
  <si>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</si>
  <si>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</si>
  <si>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</si>
  <si>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</si>
  <si>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</si>
  <si>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</si>
  <si>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</si>
  <si>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</si>
  <si>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</si>
  <si>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</si>
  <si>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</si>
  <si>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</si>
  <si>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</si>
  <si>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</si>
  <si>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</si>
  <si>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</si>
  <si>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</si>
  <si>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</si>
  <si>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</si>
  <si>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</si>
  <si>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</si>
  <si>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</si>
  <si>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</si>
  <si>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</si>
  <si>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</si>
  <si>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</si>
  <si>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</si>
  <si>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</si>
  <si>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</si>
  <si>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</si>
  <si>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</si>
  <si>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</si>
  <si>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</si>
  <si>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</si>
  <si>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</si>
  <si>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</si>
  <si>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</si>
  <si>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</si>
  <si>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</si>
  <si>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</si>
  <si>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</si>
  <si>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</si>
  <si>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</si>
  <si>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</si>
  <si>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</si>
  <si>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</si>
  <si>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</si>
  <si>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</si>
  <si>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</si>
  <si>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</si>
  <si>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</si>
  <si>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</si>
  <si>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</si>
  <si>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</si>
  <si>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</si>
  <si>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</si>
  <si>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</si>
  <si>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</si>
  <si>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</si>
  <si>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</si>
  <si>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</si>
  <si>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</si>
  <si>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</si>
  <si>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</si>
  <si>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</si>
  <si>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</si>
  <si>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</si>
  <si>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</si>
  <si>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</si>
  <si>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</si>
  <si>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</si>
  <si>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</si>
  <si>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</si>
  <si>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</si>
  <si>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</si>
  <si>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</si>
  <si>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</si>
  <si>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</si>
  <si>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</si>
  <si>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</si>
  <si>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</si>
  <si>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</si>
  <si>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</si>
  <si>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</si>
  <si>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</si>
  <si>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</si>
  <si>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</si>
  <si>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</si>
  <si>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</si>
  <si>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</si>
  <si>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</si>
  <si>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</si>
  <si>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</si>
  <si>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</si>
  <si>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</si>
  <si>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</si>
  <si>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</si>
  <si>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</si>
  <si>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</si>
  <si>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</si>
  <si>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</si>
  <si>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</si>
  <si>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</si>
  <si>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</si>
  <si>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</si>
  <si>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</si>
  <si>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</si>
  <si>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</si>
  <si>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</si>
  <si>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</si>
  <si>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</si>
  <si>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</si>
  <si>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</si>
  <si>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</si>
  <si>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</si>
  <si>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</si>
  <si>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</si>
  <si>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</si>
  <si>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</si>
  <si>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</si>
  <si>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</si>
  <si>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</si>
  <si>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</si>
  <si>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</si>
  <si>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</si>
  <si>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</si>
  <si>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</si>
  <si>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</si>
  <si>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</si>
  <si>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</si>
  <si>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</si>
  <si>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</si>
  <si>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</si>
  <si>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</si>
  <si>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</si>
  <si>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</si>
  <si>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</si>
  <si>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</si>
  <si>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</si>
  <si>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</si>
  <si>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</si>
  <si>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</si>
  <si>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</si>
  <si>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</si>
  <si>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</si>
  <si>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</si>
  <si>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</si>
  <si>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</si>
  <si>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</si>
  <si>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</si>
  <si>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</si>
  <si>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</si>
  <si>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</si>
  <si>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</si>
  <si>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</si>
  <si>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</si>
  <si>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</si>
  <si>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</si>
  <si>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</si>
  <si>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</si>
  <si>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</si>
  <si>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</si>
  <si>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</si>
  <si>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</si>
  <si>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</si>
  <si>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</si>
  <si>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</si>
  <si>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</si>
  <si>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</si>
  <si>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</si>
  <si>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</si>
  <si>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</si>
  <si>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</si>
  <si>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</si>
  <si>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</si>
  <si>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</si>
  <si>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</si>
  <si>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</si>
  <si>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</si>
  <si>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</si>
  <si>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</si>
  <si>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</si>
  <si>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</si>
  <si>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</si>
  <si>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</si>
  <si>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</si>
  <si>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</si>
  <si>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</si>
  <si>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</si>
  <si>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</si>
  <si>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</si>
  <si>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</si>
  <si>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</si>
  <si>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</si>
  <si>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</si>
  <si>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</si>
  <si>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</si>
  <si>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</si>
  <si>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</si>
  <si>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</si>
  <si>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</si>
  <si>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</si>
  <si>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</si>
  <si>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</si>
  <si>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</si>
  <si>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</si>
  <si>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</si>
  <si>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</si>
  <si>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</si>
  <si>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</si>
  <si>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</si>
  <si>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</si>
  <si>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</si>
  <si>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</si>
  <si>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</si>
  <si>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</si>
  <si>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</si>
  <si>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</si>
  <si>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</si>
  <si>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</si>
  <si>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</si>
  <si>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</si>
  <si>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</si>
  <si>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</si>
  <si>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</si>
  <si>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</si>
  <si>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</si>
  <si>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</si>
  <si>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</si>
  <si>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</si>
  <si>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</si>
  <si>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</si>
  <si>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</si>
  <si>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</si>
  <si>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</si>
  <si>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</si>
  <si>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</si>
  <si>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</si>
  <si>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</si>
  <si>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</si>
  <si>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</si>
  <si>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</si>
  <si>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</si>
  <si>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</si>
  <si>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</si>
  <si>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</si>
  <si>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</si>
  <si>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</si>
  <si>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</si>
  <si>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</si>
  <si>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</si>
  <si>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</si>
  <si>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</si>
  <si>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</si>
  <si>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</si>
  <si>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</si>
  <si>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</si>
  <si>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</si>
  <si>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</si>
  <si>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</si>
  <si>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</si>
  <si>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</si>
  <si>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</si>
  <si>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</si>
  <si>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</si>
  <si>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</si>
  <si>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</si>
  <si>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</si>
  <si>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</si>
  <si>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</si>
  <si>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</si>
  <si>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</si>
  <si>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</si>
  <si>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</si>
  <si>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</si>
  <si>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</si>
  <si>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</si>
  <si>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</si>
  <si>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</si>
  <si>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</si>
  <si>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</si>
  <si>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</si>
  <si>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</si>
  <si>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</si>
  <si>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</si>
  <si>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</si>
  <si>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</si>
  <si>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</si>
  <si>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</si>
  <si>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</si>
  <si>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</si>
  <si>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</si>
  <si>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</si>
  <si>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</si>
  <si>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</si>
  <si>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</si>
  <si>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</si>
  <si>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</si>
  <si>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</si>
  <si>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</si>
  <si>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</si>
  <si>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</si>
  <si>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</si>
  <si>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</si>
  <si>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</si>
  <si>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</si>
  <si>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</si>
  <si>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</si>
  <si>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</si>
  <si>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</si>
  <si>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</si>
  <si>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</si>
  <si>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</si>
  <si>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</si>
  <si>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</si>
  <si>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</si>
  <si>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</si>
  <si>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</si>
  <si>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</si>
  <si>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</si>
  <si>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</si>
  <si>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</si>
  <si>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</si>
  <si>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</si>
  <si>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</si>
  <si>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</si>
  <si>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</si>
  <si>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</si>
  <si>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</si>
  <si>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</si>
  <si>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</si>
  <si>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</si>
  <si>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</si>
  <si>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</si>
  <si>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</si>
  <si>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</si>
  <si>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</si>
  <si>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</si>
  <si>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</si>
  <si>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</si>
  <si>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</si>
  <si>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</si>
  <si>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</si>
  <si>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</si>
  <si>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</si>
  <si>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</si>
  <si>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</si>
  <si>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</si>
  <si>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</si>
  <si>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</si>
  <si>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</si>
  <si>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</si>
  <si>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</si>
  <si>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</si>
  <si>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</si>
  <si>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</si>
  <si>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</si>
  <si>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</si>
  <si>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</si>
  <si>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</si>
  <si>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</si>
  <si>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</si>
  <si>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</si>
  <si>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</si>
  <si>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</si>
  <si>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</si>
  <si>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</si>
  <si>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</si>
  <si>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</si>
  <si>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</si>
  <si>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</si>
  <si>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</si>
  <si>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</si>
  <si>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</si>
  <si>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</si>
  <si>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</si>
  <si>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</si>
  <si>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</si>
  <si>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</si>
  <si>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</si>
  <si>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</si>
  <si>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</si>
  <si>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</si>
  <si>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</si>
  <si>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</si>
  <si>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</si>
  <si>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</si>
  <si>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</si>
  <si>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</si>
  <si>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</si>
  <si>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</si>
  <si>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</si>
  <si>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</si>
  <si>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</si>
  <si>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</si>
  <si>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</si>
  <si>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</si>
  <si>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</si>
  <si>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</si>
  <si>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</si>
  <si>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</si>
  <si>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</si>
  <si>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</si>
  <si>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</si>
  <si>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</si>
  <si>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</si>
  <si>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</si>
  <si>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</si>
  <si>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</si>
  <si>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</si>
  <si>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</si>
  <si>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</si>
  <si>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</si>
  <si>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</si>
  <si>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</si>
  <si>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</si>
  <si>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</si>
  <si>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</si>
  <si>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</si>
  <si>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</si>
  <si>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</si>
  <si>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</si>
  <si>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</si>
  <si>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</si>
  <si>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</si>
  <si>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</si>
  <si>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</si>
  <si>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</si>
  <si>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</si>
  <si>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</si>
  <si>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</si>
  <si>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</si>
  <si>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</si>
  <si>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</si>
  <si>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</si>
  <si>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</si>
  <si>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</si>
  <si>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</si>
  <si>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</si>
  <si>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</si>
  <si>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</si>
  <si>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</si>
  <si>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</si>
  <si>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</si>
  <si>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</si>
  <si>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</si>
  <si>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</si>
  <si>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</si>
  <si>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</si>
  <si>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</si>
  <si>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</si>
  <si>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</si>
  <si>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</si>
  <si>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</si>
  <si>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</si>
  <si>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</si>
  <si>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</si>
  <si>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</si>
  <si>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</si>
  <si>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</si>
  <si>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</si>
  <si>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</si>
  <si>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</si>
  <si>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</si>
  <si>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</si>
  <si>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</si>
  <si>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</si>
  <si>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</si>
  <si>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</si>
  <si>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</si>
  <si>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</si>
  <si>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</si>
  <si>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</si>
  <si>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</si>
  <si>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</si>
  <si>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</si>
  <si>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</si>
  <si>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</si>
  <si>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</si>
  <si>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</si>
  <si>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</si>
  <si>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</si>
  <si>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</si>
  <si>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</si>
  <si>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</si>
  <si>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</si>
  <si>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</si>
  <si>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</si>
  <si>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</si>
  <si>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</si>
  <si>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</si>
  <si>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</si>
  <si>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</si>
  <si>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</si>
  <si>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</si>
  <si>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</si>
  <si>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</si>
  <si>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</si>
  <si>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</si>
  <si>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</si>
  <si>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</si>
  <si>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</si>
  <si>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</si>
  <si>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</si>
  <si>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</si>
  <si>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</si>
  <si>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</si>
  <si>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</si>
  <si>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</si>
  <si>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</si>
  <si>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</si>
  <si>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</si>
  <si>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</si>
  <si>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</si>
  <si>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</si>
  <si>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</si>
  <si>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</si>
  <si>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</si>
  <si>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</si>
  <si>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</si>
  <si>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</si>
  <si>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</si>
  <si>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</si>
  <si>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</si>
  <si>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</si>
  <si>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</si>
  <si>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</si>
  <si>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</si>
  <si>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</si>
  <si>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</si>
  <si>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</si>
  <si>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</si>
  <si>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</si>
  <si>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</si>
  <si>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</si>
  <si>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</si>
  <si>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</si>
  <si>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</si>
  <si>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</si>
  <si>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</si>
  <si>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</si>
  <si>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</si>
  <si>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</si>
  <si>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</si>
  <si>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</si>
  <si>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</si>
  <si>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</si>
  <si>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</si>
  <si>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</si>
  <si>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</si>
  <si>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</si>
  <si>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</si>
  <si>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</si>
  <si>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</si>
  <si>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</si>
  <si>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</si>
  <si>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</si>
  <si>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</si>
  <si>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</si>
  <si>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</si>
  <si>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</si>
  <si>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</si>
  <si>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</si>
  <si>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</si>
  <si>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</si>
  <si>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</si>
  <si>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</si>
  <si>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</si>
  <si>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</si>
  <si>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</si>
  <si>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</si>
  <si>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</si>
  <si>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</si>
  <si>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</si>
  <si>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</si>
  <si>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</si>
  <si>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</si>
  <si>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</si>
  <si>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</si>
  <si>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</si>
  <si>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</si>
  <si>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</si>
  <si>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</si>
  <si>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</si>
  <si>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</si>
  <si>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</si>
  <si>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</si>
  <si>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</si>
  <si>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</si>
  <si>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</si>
  <si>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</si>
  <si>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</si>
  <si>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</si>
  <si>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</si>
  <si>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</si>
  <si>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</si>
  <si>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</si>
  <si>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</si>
  <si>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</si>
  <si>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</si>
  <si>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</si>
  <si>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</si>
  <si>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</si>
  <si>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</si>
  <si>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</si>
  <si>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</si>
  <si>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</si>
  <si>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</si>
  <si>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</si>
  <si>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</si>
  <si>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</si>
  <si>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</si>
  <si>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</si>
  <si>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</si>
  <si>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</si>
  <si>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</si>
  <si>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</si>
  <si>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</si>
  <si>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</si>
  <si>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</si>
  <si>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</si>
  <si>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</si>
  <si>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</si>
  <si>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</si>
  <si>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</si>
  <si>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</si>
  <si>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</si>
  <si>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</si>
  <si>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</si>
  <si>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</si>
  <si>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</si>
  <si>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</si>
  <si>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</si>
  <si>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</si>
  <si>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</si>
  <si>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</si>
  <si>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</si>
  <si>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</si>
  <si>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</si>
  <si>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</si>
  <si>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</si>
  <si>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</si>
  <si>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</si>
  <si>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</si>
  <si>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</si>
  <si>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</si>
  <si>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</si>
  <si>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</si>
  <si>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</si>
  <si>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</si>
  <si>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</si>
  <si>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</si>
  <si>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</si>
  <si>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</si>
  <si>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</si>
  <si>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</si>
  <si>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</si>
  <si>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</si>
  <si>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</si>
  <si>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</si>
  <si>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</si>
  <si>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</si>
  <si>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</si>
  <si>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</si>
  <si>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</si>
  <si>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</si>
  <si>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</si>
  <si>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</si>
  <si>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</si>
  <si>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</si>
  <si>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</si>
  <si>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</si>
  <si>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</si>
  <si>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</si>
  <si>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</si>
  <si>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</si>
  <si>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</si>
  <si>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</si>
  <si>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</si>
  <si>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</si>
  <si>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</si>
  <si>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</si>
  <si>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</si>
  <si>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</si>
  <si>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</si>
  <si>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</si>
  <si>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</si>
  <si>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</si>
  <si>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</si>
  <si>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</si>
  <si>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</si>
  <si>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</si>
  <si>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</si>
  <si>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</si>
  <si>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</si>
  <si>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</si>
  <si>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</si>
  <si>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</si>
  <si>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</si>
  <si>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</si>
  <si>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</si>
  <si>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</si>
  <si>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</si>
  <si>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</si>
  <si>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</si>
  <si>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</si>
  <si>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</si>
  <si>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</si>
  <si>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</si>
  <si>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</si>
  <si>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</si>
  <si>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</si>
  <si>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</si>
  <si>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</si>
  <si>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</si>
  <si>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</si>
  <si>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</si>
  <si>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</si>
  <si>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</si>
  <si>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</si>
  <si>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</si>
  <si>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</si>
  <si>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</si>
  <si>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</si>
  <si>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</si>
  <si>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</si>
  <si>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</si>
  <si>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</si>
  <si>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</si>
  <si>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</si>
  <si>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</si>
  <si>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</si>
  <si>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</si>
  <si>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</si>
  <si>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</si>
  <si>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</si>
  <si>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</si>
  <si>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</si>
  <si>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</si>
  <si>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</si>
  <si>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</si>
  <si>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</si>
  <si>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</si>
  <si>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</si>
  <si>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</si>
  <si>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</si>
  <si>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</si>
  <si>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</si>
  <si>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</si>
  <si>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</si>
  <si>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</si>
  <si>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</si>
  <si>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</si>
  <si>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</si>
  <si>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</si>
  <si>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</si>
  <si>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</si>
  <si>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</si>
  <si>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</si>
  <si>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</si>
  <si>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</si>
  <si>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</si>
  <si>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</si>
  <si>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</si>
  <si>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</si>
  <si>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</si>
  <si>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</si>
  <si>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</si>
  <si>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</si>
  <si>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</si>
  <si>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</si>
  <si>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</si>
  <si>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</si>
  <si>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</si>
  <si>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</si>
  <si>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</si>
  <si>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</si>
  <si>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</si>
  <si>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</si>
  <si>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</si>
  <si>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</si>
  <si>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</si>
  <si>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</si>
  <si>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</si>
  <si>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</si>
  <si>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</si>
  <si>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</si>
  <si>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</si>
  <si>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</si>
  <si>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</si>
  <si>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</si>
  <si>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</si>
  <si>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</si>
  <si>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</si>
  <si>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</si>
  <si>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</si>
  <si>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</si>
  <si>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</si>
  <si>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</si>
  <si>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</si>
  <si>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</si>
  <si>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</si>
  <si>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</si>
  <si>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</si>
  <si>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</si>
  <si>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</si>
  <si>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</si>
  <si>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</si>
  <si>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</si>
  <si>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</si>
  <si>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</si>
  <si>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</si>
  <si>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</si>
  <si>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</si>
  <si>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</si>
  <si>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</si>
  <si>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</si>
  <si>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</si>
  <si>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</si>
  <si>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</si>
  <si>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</si>
  <si>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</si>
  <si>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</si>
  <si>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</si>
  <si>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</si>
  <si>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</si>
  <si>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</si>
  <si>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</si>
  <si>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</si>
  <si>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</si>
  <si>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</si>
  <si>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</si>
  <si>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</si>
  <si>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</si>
  <si>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</si>
  <si>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</si>
  <si>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</si>
  <si>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</si>
  <si>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</si>
  <si>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</si>
  <si>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</si>
  <si>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</si>
  <si>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</si>
  <si>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</si>
  <si>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</si>
  <si>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</si>
  <si>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</si>
  <si>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</si>
  <si>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</si>
  <si>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</si>
  <si>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</si>
  <si>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</si>
  <si>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</si>
  <si>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</si>
  <si>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</si>
  <si>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</si>
  <si>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</si>
  <si>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</si>
  <si>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</si>
  <si>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</si>
  <si>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</si>
  <si>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</si>
  <si>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</si>
  <si>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</si>
  <si>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</si>
  <si>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</si>
  <si>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</si>
  <si>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</si>
  <si>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</si>
  <si>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</si>
  <si>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</si>
  <si>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</si>
  <si>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</si>
  <si>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</si>
  <si>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</si>
  <si>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</si>
  <si>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</si>
  <si>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</si>
  <si>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</si>
  <si>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</si>
  <si>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</si>
  <si>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</si>
  <si>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</si>
  <si>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</si>
  <si>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</si>
  <si>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</si>
  <si>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</si>
  <si>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</si>
  <si>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</si>
  <si>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</si>
  <si>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</si>
  <si>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</si>
  <si>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</si>
  <si>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</si>
  <si>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</si>
  <si>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</si>
  <si>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</si>
  <si>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</si>
  <si>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</si>
  <si>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</si>
  <si>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</si>
  <si>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</si>
  <si>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</si>
  <si>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</si>
  <si>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</si>
  <si>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</si>
  <si>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</si>
  <si>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</si>
  <si>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</si>
  <si>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</si>
  <si>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</si>
  <si>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</si>
  <si>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</si>
  <si>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</si>
  <si>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</si>
  <si>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</si>
  <si>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</si>
  <si>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</si>
  <si>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</si>
  <si>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</si>
  <si>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</si>
  <si>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</si>
  <si>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</si>
  <si>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</si>
  <si>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</si>
  <si>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</si>
  <si>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</si>
  <si>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</si>
  <si>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</si>
  <si>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</si>
  <si>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</si>
  <si>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</si>
  <si>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</si>
  <si>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</si>
  <si>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</si>
  <si>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</si>
  <si>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</si>
  <si>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</si>
  <si>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</si>
  <si>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</si>
  <si>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</si>
  <si>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</si>
  <si>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</si>
  <si>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</si>
  <si>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</si>
  <si>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</si>
  <si>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</si>
  <si>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</si>
  <si>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</si>
  <si>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</si>
  <si>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</si>
  <si>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</si>
  <si>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</si>
  <si>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</si>
  <si>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</si>
  <si>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</si>
  <si>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</si>
  <si>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</si>
  <si>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</si>
  <si>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</si>
  <si>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</si>
  <si>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</si>
  <si>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</si>
  <si>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</si>
  <si>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</si>
  <si>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</si>
  <si>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</si>
  <si>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</si>
  <si>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</si>
  <si>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</si>
  <si>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</si>
  <si>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</si>
  <si>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</si>
  <si>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</si>
  <si>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</si>
  <si>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</si>
  <si>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</si>
  <si>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</si>
  <si>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</si>
  <si>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</si>
  <si>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</si>
  <si>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</si>
  <si>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</si>
  <si>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</si>
  <si>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</si>
  <si>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</si>
  <si>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</si>
  <si>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</si>
  <si>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</si>
  <si>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</si>
  <si>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</si>
  <si>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</si>
  <si>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</si>
  <si>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</si>
  <si>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</si>
  <si>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</si>
  <si>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</si>
  <si>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</si>
  <si>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</si>
  <si>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</si>
  <si>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</si>
  <si>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</si>
  <si>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</si>
  <si>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</si>
  <si>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</si>
  <si>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</si>
  <si>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</si>
  <si>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</si>
  <si>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</si>
  <si>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</si>
  <si>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</si>
  <si>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</si>
  <si>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</si>
  <si>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</si>
  <si>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</si>
  <si>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</si>
  <si>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</si>
  <si>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</si>
  <si>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</si>
  <si>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</si>
  <si>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</si>
  <si>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</si>
  <si>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</si>
  <si>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</si>
  <si>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</si>
  <si>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</si>
  <si>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</si>
  <si>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</si>
  <si>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</si>
  <si>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</si>
  <si>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</si>
  <si>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</si>
  <si>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</si>
  <si>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</si>
  <si>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</si>
  <si>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</si>
  <si>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</si>
  <si>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</si>
  <si>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</si>
  <si>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</si>
  <si>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</si>
  <si>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</si>
  <si>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</si>
  <si>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</si>
  <si>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</si>
  <si>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</si>
  <si>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</si>
  <si>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</si>
  <si>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</si>
  <si>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</si>
  <si>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</si>
  <si>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</si>
  <si>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</si>
  <si>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</si>
  <si>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</si>
  <si>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</si>
  <si>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</si>
  <si>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</si>
  <si>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</si>
  <si>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</si>
  <si>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</si>
  <si>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</si>
  <si>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</si>
  <si>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</si>
  <si>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</si>
  <si>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</si>
  <si>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</si>
  <si>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</si>
  <si>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</si>
  <si>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</si>
  <si>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</si>
  <si>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</si>
  <si>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</si>
  <si>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</si>
  <si>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</si>
  <si>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</si>
  <si>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</si>
  <si>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</si>
  <si>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</si>
  <si>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</si>
  <si>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</si>
  <si>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</si>
  <si>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</si>
  <si>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</si>
  <si>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</si>
  <si>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</si>
  <si>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</si>
  <si>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</si>
  <si>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</si>
  <si>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</si>
  <si>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</si>
  <si>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</si>
  <si>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</si>
  <si>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</si>
  <si>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</si>
  <si>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</si>
  <si>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</si>
  <si>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</si>
  <si>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</si>
  <si>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</si>
  <si>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</si>
  <si>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</si>
  <si>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</si>
  <si>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</si>
  <si>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</si>
  <si>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</si>
  <si>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</si>
  <si>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</si>
  <si>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</si>
  <si>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</si>
  <si>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</si>
  <si>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</si>
  <si>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</si>
  <si>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</si>
  <si>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</si>
  <si>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</si>
  <si>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</si>
  <si>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</si>
  <si>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</si>
  <si>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</si>
  <si>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</si>
  <si>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</si>
  <si>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</si>
  <si>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</si>
  <si>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</si>
  <si>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</si>
  <si>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</si>
  <si>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</si>
  <si>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</si>
  <si>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</si>
  <si>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</si>
  <si>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</si>
  <si>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</si>
  <si>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</si>
  <si>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</si>
  <si>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</si>
  <si>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</si>
  <si>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</si>
  <si>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</si>
  <si>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</si>
  <si>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</si>
  <si>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</si>
  <si>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</si>
  <si>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</si>
  <si>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</si>
  <si>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</si>
  <si>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</si>
  <si>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</si>
  <si>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</si>
  <si>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</si>
  <si>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</si>
  <si>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</si>
  <si>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</si>
  <si>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</si>
  <si>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</si>
  <si>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</si>
  <si>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</si>
  <si>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</si>
  <si>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</si>
  <si>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</si>
  <si>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</si>
  <si>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</si>
  <si>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</si>
  <si>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</si>
  <si>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</si>
  <si>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</si>
  <si>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</si>
  <si>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</si>
  <si>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</si>
  <si>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</si>
  <si>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</si>
  <si>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</si>
  <si>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</si>
  <si>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</si>
  <si>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</si>
  <si>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</si>
  <si>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</si>
  <si>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</si>
  <si>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</si>
  <si>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</si>
  <si>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</si>
  <si>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</si>
  <si>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</si>
  <si>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</si>
  <si>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</si>
  <si>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</si>
  <si>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</si>
  <si>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</si>
  <si>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</si>
  <si>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</si>
  <si>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</si>
  <si>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</si>
  <si>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</si>
  <si>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</si>
  <si>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</si>
  <si>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</si>
  <si>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</si>
  <si>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</si>
  <si>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</si>
  <si>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</si>
  <si>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</si>
  <si>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</si>
  <si>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</si>
  <si>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</si>
  <si>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</si>
  <si>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</si>
  <si>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</si>
  <si>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</si>
  <si>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</si>
  <si>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</si>
  <si>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</si>
  <si>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</si>
  <si>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</si>
  <si>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</si>
  <si>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</si>
  <si>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</si>
  <si>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</si>
  <si>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</si>
  <si>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</si>
  <si>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</si>
  <si>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</si>
  <si>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</si>
  <si>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</si>
  <si>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</si>
  <si>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</si>
  <si>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</si>
  <si>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</si>
  <si>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</si>
  <si>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</si>
  <si>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</si>
  <si>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</si>
  <si>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</si>
  <si>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</si>
  <si>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</si>
  <si>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</si>
  <si>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</si>
  <si>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</si>
  <si>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</si>
  <si>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</si>
  <si>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</si>
  <si>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</si>
  <si>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</si>
  <si>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</si>
  <si>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</si>
  <si>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</si>
  <si>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</si>
  <si>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</si>
  <si>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</si>
  <si>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</si>
  <si>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</si>
  <si>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</si>
  <si>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</si>
  <si>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</si>
  <si>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</si>
  <si>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</si>
  <si>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</si>
  <si>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</si>
  <si>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</si>
  <si>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</si>
  <si>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</si>
  <si>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</si>
  <si>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</si>
  <si>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</si>
  <si>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</si>
  <si>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</si>
  <si>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</si>
  <si>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</si>
  <si>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</si>
  <si>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</si>
  <si>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</si>
  <si>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</si>
  <si>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</si>
  <si>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</si>
  <si>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</si>
  <si>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</si>
  <si>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</si>
  <si>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</si>
  <si>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</si>
  <si>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</si>
  <si>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</si>
  <si>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</si>
  <si>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</si>
  <si>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</si>
  <si>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</si>
  <si>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</si>
  <si>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</si>
  <si>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</si>
  <si>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</si>
  <si>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</si>
  <si>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</si>
  <si>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</si>
  <si>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</si>
  <si>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</si>
  <si>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</si>
  <si>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</si>
  <si>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</si>
  <si>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</si>
  <si>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</si>
  <si>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</si>
  <si>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</si>
  <si>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</si>
  <si>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</si>
  <si>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</si>
  <si>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</si>
  <si>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</si>
  <si>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</si>
  <si>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</si>
  <si>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</si>
  <si>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</si>
  <si>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</si>
  <si>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</si>
  <si>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</si>
  <si>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</si>
  <si>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</si>
  <si>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</si>
  <si>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</si>
  <si>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</si>
  <si>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</si>
  <si>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</si>
  <si>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</si>
  <si>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</si>
  <si>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</si>
  <si>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</si>
  <si>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</si>
  <si>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</si>
  <si>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</si>
  <si>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</si>
  <si>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</si>
  <si>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</si>
  <si>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</si>
  <si>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</si>
  <si>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</si>
  <si>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</si>
  <si>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</si>
  <si>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</si>
  <si>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</si>
  <si>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</si>
  <si>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</si>
  <si>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</si>
  <si>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</si>
  <si>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</si>
  <si>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</si>
  <si>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</si>
  <si>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</si>
  <si>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</si>
  <si>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</si>
  <si>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</si>
  <si>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</si>
  <si>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</si>
  <si>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</si>
  <si>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</si>
  <si>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</si>
  <si>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</si>
  <si>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</si>
  <si>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</si>
  <si>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</si>
  <si>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</si>
  <si>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</si>
  <si>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</si>
  <si>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</si>
  <si>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</si>
  <si>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</si>
  <si>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</si>
  <si>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</si>
  <si>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</si>
  <si>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</si>
  <si>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</si>
  <si>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</si>
  <si>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</si>
  <si>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</si>
  <si>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</si>
  <si>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</si>
  <si>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</si>
  <si>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</si>
  <si>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</si>
  <si>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</si>
  <si>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</si>
  <si>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</si>
  <si>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</si>
  <si>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</si>
  <si>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</si>
  <si>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</si>
  <si>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</si>
  <si>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</si>
  <si>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</si>
  <si>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</si>
  <si>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</si>
  <si>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</si>
  <si>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</si>
  <si>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</si>
  <si>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</si>
  <si>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</si>
  <si>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</si>
  <si>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</si>
  <si>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</si>
  <si>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</si>
  <si>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</si>
  <si>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</si>
  <si>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</si>
  <si>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</si>
  <si>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</si>
  <si>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</si>
  <si>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</si>
  <si>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</si>
  <si>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</si>
  <si>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</si>
  <si>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</si>
  <si>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</si>
  <si>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</si>
  <si>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</si>
  <si>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</si>
  <si>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</si>
  <si>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</si>
  <si>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</si>
  <si>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</si>
  <si>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</si>
  <si>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</si>
  <si>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</si>
  <si>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</si>
  <si>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</si>
  <si>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</si>
  <si>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</si>
  <si>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</si>
  <si>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</si>
  <si>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</si>
  <si>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</si>
  <si>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</si>
  <si>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</si>
  <si>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</si>
  <si>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</si>
  <si>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</si>
  <si>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</si>
  <si>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</si>
  <si>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</si>
  <si>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</si>
  <si>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</si>
  <si>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</si>
  <si>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</si>
  <si>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</si>
  <si>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</si>
  <si>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</si>
  <si>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</si>
  <si>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</si>
  <si>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</si>
  <si>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</si>
  <si>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</si>
  <si>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</si>
  <si>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</si>
  <si>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</si>
  <si>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</si>
  <si>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</si>
  <si>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</si>
  <si>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</si>
  <si>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</si>
  <si>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</si>
  <si>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</si>
  <si>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</si>
  <si>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</si>
  <si>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</si>
  <si>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</si>
  <si>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</si>
  <si>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</si>
  <si>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</si>
  <si>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</si>
  <si>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</si>
  <si>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</si>
  <si>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</si>
  <si>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</si>
  <si>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</si>
  <si>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</si>
  <si>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</si>
  <si>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</si>
  <si>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</si>
  <si>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</si>
  <si>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</si>
  <si>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</si>
  <si>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</si>
  <si>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</si>
  <si>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</si>
  <si>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</si>
  <si>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</si>
  <si>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</si>
  <si>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</si>
  <si>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</si>
  <si>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</si>
  <si>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</si>
  <si>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</si>
  <si>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</si>
  <si>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</si>
  <si>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</si>
  <si>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</si>
  <si>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</si>
  <si>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</si>
  <si>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</si>
  <si>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</si>
  <si>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</si>
  <si>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</si>
  <si>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</si>
  <si>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</si>
  <si>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</si>
  <si>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</si>
  <si>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</si>
  <si>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</si>
  <si>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</si>
  <si>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</si>
  <si>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</si>
  <si>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</si>
  <si>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</si>
  <si>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</si>
  <si>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</si>
  <si>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</si>
  <si>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</si>
  <si>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</si>
  <si>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</si>
  <si>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</si>
  <si>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</si>
  <si>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</si>
  <si>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</si>
  <si>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</si>
  <si>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</si>
  <si>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</si>
  <si>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</si>
  <si>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</si>
  <si>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</si>
  <si>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</si>
  <si>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</si>
  <si>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</si>
  <si>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</si>
  <si>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</si>
  <si>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</si>
  <si>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</si>
  <si>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</si>
  <si>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</si>
  <si>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</si>
  <si>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</si>
  <si>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</si>
  <si>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</si>
  <si>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</si>
  <si>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</si>
  <si>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</si>
  <si>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</si>
  <si>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</si>
  <si>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</si>
  <si>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</si>
  <si>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</si>
  <si>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</si>
  <si>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</si>
  <si>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</si>
  <si>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</si>
  <si>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</si>
  <si>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</si>
  <si>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</si>
  <si>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</si>
  <si>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</si>
  <si>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</si>
  <si>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</si>
  <si>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</si>
  <si>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</si>
  <si>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</si>
  <si>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</si>
  <si>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</si>
  <si>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</si>
  <si>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</si>
  <si>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</si>
  <si>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</si>
  <si>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</si>
  <si>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</si>
  <si>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</si>
  <si>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</si>
  <si>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</si>
  <si>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</si>
  <si>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</si>
  <si>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</si>
  <si>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</si>
  <si>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</si>
  <si>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</si>
  <si>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</si>
  <si>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</si>
  <si>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</si>
  <si>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</si>
  <si>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</si>
  <si>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</si>
  <si>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</si>
  <si>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</si>
  <si>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</si>
  <si>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</si>
  <si>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</si>
  <si>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</si>
  <si>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</si>
  <si>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</si>
  <si>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</si>
  <si>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</si>
  <si>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</si>
  <si>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</si>
  <si>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</si>
  <si>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</si>
  <si>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</si>
  <si>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</si>
  <si>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</si>
  <si>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</si>
  <si>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</si>
  <si>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</si>
  <si>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</si>
  <si>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</si>
  <si>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</si>
  <si>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</si>
  <si>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</si>
  <si>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</si>
  <si>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</si>
  <si>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</si>
  <si>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</si>
  <si>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</si>
  <si>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</si>
  <si>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</si>
  <si>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</si>
  <si>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</si>
  <si>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</si>
  <si>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</si>
  <si>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</si>
  <si>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</si>
  <si>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</si>
  <si>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</si>
  <si>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</si>
  <si>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</si>
  <si>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</si>
  <si>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</si>
  <si>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</si>
  <si>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</si>
  <si>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</si>
  <si>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</si>
  <si>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</si>
  <si>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</si>
  <si>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</si>
  <si>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</si>
  <si>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</si>
  <si>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</si>
  <si>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</si>
  <si>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</si>
  <si>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</si>
  <si>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</si>
  <si>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</si>
  <si>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</si>
  <si>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</si>
  <si>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</si>
  <si>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</si>
  <si>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</si>
  <si>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</si>
  <si>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</si>
  <si>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</si>
  <si>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</si>
  <si>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</si>
  <si>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</si>
  <si>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</si>
  <si>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</si>
  <si>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</si>
  <si>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</si>
  <si>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</si>
  <si>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</si>
  <si>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</si>
  <si>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</si>
  <si>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</si>
  <si>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</si>
  <si>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</si>
  <si>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</si>
  <si>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</si>
  <si>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</si>
  <si>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</si>
  <si>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</si>
  <si>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</si>
  <si>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</si>
  <si>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</si>
  <si>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</si>
  <si>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</si>
  <si>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</si>
  <si>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</si>
  <si>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</si>
  <si>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</si>
  <si>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</si>
  <si>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</si>
  <si>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</si>
  <si>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</si>
  <si>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</si>
  <si>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</si>
  <si>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</si>
  <si>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</si>
  <si>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</si>
  <si>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</si>
  <si>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</si>
  <si>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</si>
  <si>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</si>
  <si>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</si>
  <si>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</si>
  <si>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</si>
  <si>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</si>
  <si>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</si>
  <si>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</si>
  <si>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</si>
  <si>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</si>
  <si>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</si>
  <si>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</si>
  <si>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</si>
  <si>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</si>
  <si>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</si>
  <si>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</si>
  <si>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</si>
  <si>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</si>
  <si>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</si>
  <si>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</si>
  <si>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</si>
  <si>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</si>
  <si>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</si>
  <si>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</si>
  <si>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</si>
  <si>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</si>
  <si>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</si>
  <si>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</si>
  <si>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</si>
  <si>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</si>
  <si>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</si>
  <si>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</si>
  <si>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</si>
  <si>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</si>
  <si>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</si>
  <si>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</si>
  <si>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</si>
  <si>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</si>
  <si>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</si>
  <si>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</si>
  <si>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</si>
  <si>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</si>
  <si>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</si>
  <si>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</si>
  <si>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</si>
  <si>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</si>
  <si>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</si>
  <si>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</si>
  <si>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</si>
  <si>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</si>
  <si>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</si>
  <si>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</si>
  <si>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</si>
  <si>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</si>
  <si>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</si>
  <si>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</si>
  <si>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</si>
  <si>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</si>
  <si>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</si>
  <si>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</si>
  <si>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</si>
  <si>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</si>
  <si>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</si>
  <si>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</si>
  <si>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</si>
  <si>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</si>
  <si>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</si>
  <si>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</si>
  <si>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</si>
  <si>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</si>
  <si>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</si>
  <si>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</si>
  <si>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</si>
  <si>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</si>
  <si>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</si>
  <si>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</si>
  <si>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</si>
  <si>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</si>
  <si>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</si>
  <si>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</si>
  <si>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</si>
  <si>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</si>
  <si>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</si>
  <si>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</si>
  <si>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</si>
  <si>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</si>
  <si>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</si>
  <si>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</si>
  <si>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</si>
  <si>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</si>
  <si>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</si>
  <si>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</si>
  <si>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</si>
  <si>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</si>
  <si>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</si>
  <si>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</si>
  <si>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</si>
  <si>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</si>
  <si>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</si>
  <si>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</si>
  <si>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</si>
  <si>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</si>
  <si>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</si>
  <si>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</si>
  <si>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</si>
  <si>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</si>
  <si>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</si>
  <si>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</si>
  <si>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</si>
  <si>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</si>
  <si>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</si>
  <si>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</si>
  <si>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</si>
  <si>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</si>
  <si>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</si>
  <si>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</si>
  <si>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</si>
  <si>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</si>
  <si>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</si>
  <si>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</si>
  <si>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</si>
  <si>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</si>
  <si>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</si>
  <si>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</si>
  <si>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</si>
  <si>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</si>
  <si>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</si>
  <si>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</si>
  <si>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</si>
  <si>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</si>
  <si>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</si>
  <si>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</si>
  <si>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</si>
  <si>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</si>
  <si>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</si>
  <si>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</si>
  <si>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</si>
  <si>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</si>
  <si>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</si>
  <si>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</si>
  <si>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</si>
  <si>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</si>
  <si>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</si>
  <si>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</si>
  <si>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</si>
  <si>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</si>
  <si>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</si>
  <si>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</si>
  <si>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</si>
  <si>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</si>
  <si>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</si>
  <si>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</si>
  <si>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</si>
  <si>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</si>
  <si>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</si>
  <si>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</si>
  <si>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</si>
  <si>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</si>
  <si>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</si>
  <si>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</si>
  <si>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</si>
  <si>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</si>
  <si>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</si>
  <si>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</si>
  <si>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</si>
  <si>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</si>
  <si>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</si>
  <si>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</si>
  <si>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</si>
  <si>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</si>
  <si>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</si>
  <si>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</si>
  <si>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</si>
  <si>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</si>
  <si>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</si>
  <si>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</si>
  <si>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</si>
  <si>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</si>
  <si>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</si>
  <si>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</si>
  <si>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</si>
  <si>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</si>
  <si>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</si>
  <si>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</si>
  <si>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</si>
  <si>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</si>
  <si>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</si>
  <si>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</si>
  <si>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</si>
  <si>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</si>
  <si>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</si>
  <si>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</si>
  <si>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</si>
  <si>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</si>
  <si>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</si>
  <si>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</si>
  <si>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</si>
  <si>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</si>
  <si>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</si>
  <si>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</si>
  <si>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</si>
  <si>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</si>
  <si>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</si>
  <si>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</si>
  <si>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</si>
  <si>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</si>
  <si>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</si>
  <si>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</si>
  <si>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</si>
  <si>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</si>
  <si>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</si>
  <si>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</si>
  <si>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</si>
  <si>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</si>
  <si>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</si>
  <si>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</si>
  <si>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</si>
  <si>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</si>
  <si>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</si>
  <si>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</si>
  <si>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</si>
  <si>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</si>
  <si>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</si>
  <si>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</si>
  <si>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</si>
  <si>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</si>
  <si>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</si>
  <si>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</si>
  <si>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</si>
  <si>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</si>
  <si>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</si>
  <si>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</si>
  <si>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</si>
  <si>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</si>
  <si>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</si>
  <si>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</si>
  <si>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</si>
  <si>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</si>
  <si>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</si>
  <si>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</si>
  <si>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</si>
  <si>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</si>
  <si>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</si>
  <si>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</si>
  <si>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</si>
  <si>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</si>
  <si>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</si>
  <si>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</si>
  <si>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</si>
  <si>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</si>
  <si>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</si>
  <si>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</si>
  <si>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</si>
  <si>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</si>
  <si>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</si>
  <si>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</si>
  <si>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</si>
  <si>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</si>
  <si>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</si>
  <si>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</si>
  <si>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</si>
  <si>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</si>
  <si>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</si>
  <si>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</si>
  <si>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</si>
  <si>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</si>
  <si>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</si>
  <si>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</si>
  <si>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</si>
  <si>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</si>
  <si>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</si>
  <si>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</si>
  <si>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</si>
  <si>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</si>
  <si>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</si>
  <si>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</si>
  <si>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</si>
  <si>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</si>
  <si>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</si>
  <si>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</si>
  <si>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</si>
  <si>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</si>
  <si>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</si>
  <si>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</si>
  <si>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</si>
  <si>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</si>
  <si>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</si>
  <si>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</si>
  <si>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</si>
  <si>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</si>
  <si>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</si>
  <si>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</si>
  <si>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</si>
  <si>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</si>
  <si>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</si>
  <si>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</si>
  <si>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</si>
  <si>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</si>
  <si>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</si>
  <si>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</si>
  <si>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</si>
  <si>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</si>
  <si>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</si>
  <si>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</si>
  <si>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</si>
  <si>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</si>
  <si>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</si>
  <si>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</si>
  <si>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</si>
  <si>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</si>
  <si>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</si>
  <si>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</si>
  <si>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</si>
  <si>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</si>
  <si>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</si>
  <si>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</si>
  <si>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</si>
  <si>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</si>
  <si>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</si>
  <si>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</si>
  <si>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</si>
  <si>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</si>
  <si>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</si>
  <si>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</si>
  <si>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</si>
  <si>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</si>
  <si>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</si>
  <si>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</si>
  <si>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</si>
  <si>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</si>
  <si>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</si>
  <si>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</si>
  <si>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</si>
  <si>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</si>
  <si>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</si>
  <si>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</si>
  <si>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</si>
  <si>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</si>
  <si>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</si>
  <si>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</si>
  <si>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</si>
  <si>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</si>
  <si>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</si>
  <si>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</si>
  <si>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</si>
  <si>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</si>
  <si>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</si>
  <si>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</si>
  <si>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</si>
  <si>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</si>
  <si>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</si>
  <si>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</si>
  <si>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</si>
  <si>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</si>
  <si>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</si>
  <si>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</si>
  <si>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</si>
  <si>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</si>
  <si>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</si>
  <si>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</si>
  <si>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</si>
  <si>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</si>
  <si>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</si>
  <si>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</si>
  <si>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</si>
  <si>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</si>
  <si>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</si>
  <si>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</si>
  <si>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</si>
  <si>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</si>
  <si>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</si>
  <si>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</si>
  <si>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</si>
  <si>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</si>
  <si>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</si>
  <si>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</si>
  <si>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</si>
  <si>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</si>
  <si>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</si>
  <si>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</si>
  <si>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</si>
  <si>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</si>
  <si>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</si>
  <si>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</si>
  <si>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</si>
  <si>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</si>
  <si>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</si>
  <si>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</si>
  <si>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</si>
  <si>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</si>
  <si>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</si>
  <si>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</si>
  <si>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</si>
  <si>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</si>
  <si>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</si>
  <si>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</si>
  <si>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</si>
  <si>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</si>
  <si>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</si>
  <si>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</si>
  <si>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</si>
  <si>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</si>
  <si>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</si>
  <si>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</si>
  <si>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</si>
  <si>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</si>
  <si>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</si>
  <si>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</si>
  <si>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</si>
  <si>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</si>
  <si>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</si>
  <si>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</si>
  <si>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</si>
  <si>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</si>
  <si>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</si>
  <si>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</si>
  <si>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</si>
  <si>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</si>
  <si>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</si>
  <si>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</si>
  <si>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</si>
  <si>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</si>
  <si>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</si>
  <si>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</si>
  <si>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</si>
  <si>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</si>
  <si>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</si>
  <si>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</si>
  <si>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</si>
  <si>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</si>
  <si>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</si>
  <si>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</si>
  <si>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</si>
  <si>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</si>
  <si>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</si>
  <si>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</si>
  <si>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</si>
  <si>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</si>
  <si>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</si>
  <si>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</si>
  <si>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</si>
  <si>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</si>
  <si>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</si>
  <si>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</si>
  <si>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</si>
  <si>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</si>
  <si>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</si>
  <si>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</si>
  <si>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</si>
  <si>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</si>
  <si>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</si>
  <si>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</si>
  <si>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</si>
  <si>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</si>
  <si>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</si>
  <si>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</si>
  <si>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</si>
  <si>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</si>
  <si>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</si>
  <si>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</si>
  <si>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</si>
  <si>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</si>
  <si>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</si>
  <si>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</si>
  <si>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</si>
  <si>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</si>
  <si>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</si>
  <si>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</si>
  <si>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</si>
  <si>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</si>
  <si>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</si>
  <si>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</si>
  <si>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</si>
  <si>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</si>
  <si>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</si>
  <si>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</si>
  <si>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</si>
  <si>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</si>
  <si>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</si>
  <si>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</si>
  <si>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</si>
  <si>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</si>
  <si>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</si>
  <si>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</si>
  <si>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</si>
  <si>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</si>
  <si>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</si>
  <si>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</si>
  <si>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</si>
  <si>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</si>
  <si>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</si>
  <si>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</si>
  <si>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</si>
  <si>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</si>
  <si>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</si>
  <si>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</si>
  <si>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</si>
  <si>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</si>
  <si>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</si>
  <si>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</si>
  <si>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</si>
  <si>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</si>
  <si>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</si>
  <si>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</si>
  <si>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</si>
  <si>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</si>
  <si>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</si>
  <si>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</si>
  <si>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</si>
  <si>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</si>
  <si>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</si>
  <si>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</si>
  <si>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</si>
  <si>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</si>
  <si>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</si>
  <si>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</si>
  <si>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</si>
  <si>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</si>
  <si>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</si>
  <si>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</si>
  <si>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</si>
  <si>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</si>
  <si>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</si>
  <si>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</si>
  <si>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</si>
  <si>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</si>
  <si>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</si>
  <si>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</si>
  <si>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</si>
  <si>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</si>
  <si>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</si>
  <si>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</si>
  <si>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</si>
  <si>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</si>
  <si>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</si>
  <si>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</si>
  <si>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</si>
  <si>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</si>
  <si>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</si>
  <si>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</si>
  <si>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</si>
  <si>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</si>
  <si>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</si>
  <si>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</si>
  <si>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</si>
  <si>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</si>
  <si>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</si>
  <si>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</si>
  <si>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</si>
  <si>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</si>
  <si>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</si>
  <si>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</si>
  <si>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</si>
  <si>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</si>
  <si>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</si>
  <si>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</si>
  <si>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</si>
  <si>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</si>
  <si>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</si>
  <si>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</si>
  <si>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</si>
  <si>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</si>
  <si>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</si>
  <si>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</si>
  <si>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</si>
  <si>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</si>
  <si>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</si>
  <si>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</si>
  <si>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</si>
  <si>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</si>
  <si>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</si>
  <si>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</si>
  <si>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</si>
  <si>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</si>
  <si>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</si>
  <si>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</si>
  <si>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</si>
  <si>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</si>
  <si>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</si>
  <si>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</si>
  <si>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</si>
  <si>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</si>
  <si>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</si>
  <si>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</si>
  <si>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</si>
  <si>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</si>
  <si>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</si>
  <si>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</si>
  <si>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</si>
  <si>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</si>
  <si>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</si>
  <si>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</si>
  <si>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</si>
  <si>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</si>
  <si>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</si>
  <si>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</si>
  <si>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</si>
  <si>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</si>
  <si>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</si>
  <si>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</si>
  <si>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</si>
  <si>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</si>
  <si>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</si>
  <si>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</si>
  <si>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</si>
  <si>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</si>
  <si>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</si>
  <si>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</si>
  <si>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</si>
  <si>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</si>
  <si>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</si>
  <si>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</si>
  <si>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</si>
  <si>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</si>
  <si>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</si>
  <si>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</si>
  <si>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</si>
  <si>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</si>
  <si>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</si>
  <si>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</si>
  <si>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</si>
  <si>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</si>
  <si>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</si>
  <si>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</si>
  <si>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</si>
  <si>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</si>
  <si>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</si>
  <si>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</si>
  <si>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</si>
  <si>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</si>
  <si>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</si>
  <si>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</si>
  <si>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</si>
  <si>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</si>
  <si>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</si>
  <si>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</si>
  <si>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</si>
  <si>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</si>
  <si>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</si>
  <si>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</si>
  <si>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</si>
  <si>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</si>
  <si>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</si>
  <si>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</si>
  <si>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</si>
  <si>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</si>
  <si>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</si>
  <si>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</si>
  <si>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</si>
  <si>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</si>
  <si>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</si>
  <si>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</si>
  <si>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</si>
  <si>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</si>
  <si>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</si>
  <si>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</si>
  <si>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</si>
  <si>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</si>
  <si>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</si>
  <si>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</si>
  <si>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</si>
  <si>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</si>
  <si>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</si>
  <si>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</si>
  <si>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</si>
  <si>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</si>
  <si>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</si>
  <si>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</si>
  <si>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</si>
  <si>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</si>
  <si>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</si>
  <si>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</si>
  <si>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</si>
  <si>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</si>
  <si>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</si>
  <si>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</si>
  <si>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</si>
  <si>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</si>
  <si>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</si>
  <si>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</si>
  <si>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</si>
  <si>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</si>
  <si>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</si>
  <si>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</si>
  <si>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</si>
  <si>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</si>
  <si>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</si>
  <si>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</si>
  <si>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</si>
  <si>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</si>
  <si>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</si>
  <si>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</si>
  <si>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</si>
  <si>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</si>
  <si>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</si>
  <si>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</si>
  <si>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</si>
  <si>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</si>
  <si>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</si>
  <si>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</si>
  <si>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</si>
  <si>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</si>
  <si>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</si>
  <si>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</si>
  <si>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</si>
  <si>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</si>
  <si>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</si>
  <si>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</si>
  <si>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</si>
  <si>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</si>
  <si>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</si>
  <si>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</si>
  <si>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</si>
  <si>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</si>
  <si>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</si>
  <si>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</si>
  <si>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</si>
  <si>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</si>
  <si>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</si>
  <si>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</si>
  <si>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</si>
  <si>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</si>
  <si>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</si>
  <si>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</si>
  <si>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</si>
  <si>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</si>
  <si>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</si>
  <si>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</si>
  <si>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</si>
  <si>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</si>
  <si>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</si>
  <si>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</si>
  <si>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</si>
  <si>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</si>
  <si>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</si>
  <si>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</si>
  <si>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</si>
  <si>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</si>
  <si>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</si>
  <si>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</si>
  <si>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</si>
  <si>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</si>
  <si>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</si>
  <si>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</si>
  <si>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</si>
  <si>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</si>
  <si>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</si>
  <si>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</si>
  <si>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</si>
  <si>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</si>
  <si>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</si>
  <si>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</si>
  <si>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</si>
  <si>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</si>
  <si>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</si>
  <si>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</si>
  <si>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</si>
  <si>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</si>
  <si>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</si>
  <si>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</si>
  <si>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</si>
  <si>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</si>
  <si>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</si>
  <si>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</si>
  <si>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</si>
  <si>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</si>
  <si>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</si>
  <si>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</si>
  <si>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</si>
  <si>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</si>
  <si>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</si>
  <si>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</si>
  <si>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</si>
  <si>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</si>
  <si>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</si>
  <si>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</si>
  <si>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</si>
  <si>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</si>
  <si>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</si>
  <si>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</si>
  <si>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</si>
  <si>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</si>
  <si>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</si>
  <si>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</si>
  <si>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</si>
  <si>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</si>
  <si>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</si>
  <si>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</si>
  <si>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</si>
  <si>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</si>
  <si>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</si>
  <si>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</si>
  <si>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</si>
  <si>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</si>
  <si>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</si>
  <si>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</si>
  <si>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</si>
  <si>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</si>
  <si>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</si>
  <si>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</si>
  <si>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</si>
  <si>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</si>
  <si>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</si>
  <si>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</si>
  <si>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</si>
  <si>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</si>
  <si>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</si>
  <si>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</si>
  <si>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</si>
  <si>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</si>
  <si>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</si>
  <si>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</si>
  <si>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</si>
  <si>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</si>
  <si>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</si>
  <si>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</si>
  <si>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</si>
  <si>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</si>
  <si>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</si>
  <si>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</si>
  <si>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</si>
  <si>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</si>
  <si>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</si>
  <si>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</si>
  <si>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</si>
  <si>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</si>
  <si>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</si>
  <si>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</si>
  <si>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</si>
  <si>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</si>
  <si>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</si>
  <si>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</si>
  <si>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</si>
  <si>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</si>
  <si>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</si>
  <si>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</si>
  <si>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</si>
  <si>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</si>
  <si>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</si>
  <si>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</si>
  <si>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</si>
  <si>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</si>
  <si>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</si>
  <si>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</si>
  <si>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</si>
  <si>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</si>
  <si>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</si>
  <si>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</si>
  <si>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</si>
  <si>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</si>
  <si>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</si>
  <si>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</si>
  <si>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</si>
  <si>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</si>
  <si>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</si>
  <si>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</si>
  <si>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</si>
  <si>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</si>
  <si>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</si>
  <si>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</si>
  <si>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</si>
  <si>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</si>
  <si>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</si>
  <si>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</si>
  <si>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</si>
  <si>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</si>
  <si>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</si>
  <si>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</si>
  <si>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</si>
  <si>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</si>
  <si>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</si>
  <si>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</si>
  <si>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</si>
  <si>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</si>
  <si>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</si>
  <si>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</si>
  <si>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</si>
  <si>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</si>
  <si>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</si>
  <si>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</si>
  <si>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</si>
  <si>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</si>
  <si>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</si>
  <si>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</si>
  <si>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</si>
  <si>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</si>
  <si>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</si>
  <si>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</si>
  <si>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</si>
  <si>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</si>
  <si>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</si>
  <si>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</si>
  <si>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</si>
  <si>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</si>
  <si>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</si>
  <si>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</si>
  <si>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</si>
  <si>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</si>
  <si>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</si>
  <si>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</si>
  <si>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</si>
  <si>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</si>
  <si>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</si>
  <si>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</si>
  <si>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</si>
  <si>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</si>
  <si>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</si>
  <si>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</si>
  <si>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</si>
  <si>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</si>
  <si>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</si>
  <si>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</si>
  <si>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</si>
  <si>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</si>
  <si>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</si>
  <si>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</si>
  <si>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</si>
  <si>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</si>
  <si>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</si>
  <si>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</si>
  <si>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</si>
  <si>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</si>
  <si>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</si>
  <si>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</si>
  <si>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</si>
  <si>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</si>
  <si>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</si>
  <si>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</si>
  <si>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</si>
  <si>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</si>
  <si>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</si>
  <si>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</si>
  <si>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</si>
  <si>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</si>
  <si>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</si>
  <si>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</si>
  <si>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</si>
  <si>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</si>
  <si>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</si>
  <si>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</si>
  <si>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</si>
  <si>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</si>
  <si>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</si>
  <si>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</si>
  <si>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</si>
  <si>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</si>
  <si>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</si>
  <si>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</si>
  <si>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</si>
  <si>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</si>
  <si>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</si>
  <si>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</si>
  <si>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</si>
  <si>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</si>
  <si>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</si>
  <si>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</si>
  <si>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</si>
  <si>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</si>
  <si>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</si>
  <si>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</si>
  <si>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</si>
  <si>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</si>
  <si>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</si>
  <si>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</si>
  <si>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</si>
  <si>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</si>
  <si>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</si>
  <si>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</si>
  <si>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</si>
  <si>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</si>
  <si>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</si>
  <si>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</si>
  <si>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</si>
  <si>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</si>
  <si>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</si>
  <si>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</si>
  <si>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</si>
  <si>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</si>
  <si>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</si>
  <si>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</si>
  <si>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</si>
  <si>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</si>
  <si>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</si>
  <si>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</si>
  <si>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</si>
  <si>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</si>
  <si>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</si>
  <si>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</si>
  <si>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</si>
  <si>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</si>
  <si>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</si>
  <si>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</si>
  <si>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</si>
  <si>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</si>
  <si>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</si>
  <si>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</si>
  <si>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</si>
  <si>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</si>
  <si>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</si>
  <si>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</si>
  <si>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</si>
  <si>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</si>
  <si>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</si>
  <si>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</si>
  <si>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</si>
  <si>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</si>
  <si>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</si>
  <si>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</si>
  <si>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</si>
  <si>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</si>
  <si>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</si>
  <si>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</si>
  <si>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</si>
  <si>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</si>
  <si>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</si>
  <si>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</si>
  <si>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</si>
  <si>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</si>
  <si>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</si>
  <si>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</si>
  <si>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</si>
  <si>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</si>
  <si>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</si>
  <si>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</si>
  <si>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</si>
  <si>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</si>
  <si>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</si>
  <si>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</si>
  <si>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</si>
  <si>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</si>
  <si>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</si>
  <si>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</si>
  <si>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</si>
  <si>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</si>
  <si>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</si>
  <si>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</si>
  <si>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</si>
  <si>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</si>
  <si>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</si>
  <si>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</si>
  <si>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</si>
  <si>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</si>
  <si>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</si>
  <si>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</si>
  <si>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</si>
  <si>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</si>
  <si>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</si>
  <si>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</si>
  <si>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</si>
  <si>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</si>
  <si>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</si>
  <si>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</si>
  <si>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</si>
  <si>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</si>
  <si>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</si>
  <si>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</si>
  <si>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</si>
  <si>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</si>
  <si>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</si>
  <si>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</si>
  <si>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</si>
  <si>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</si>
  <si>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</si>
  <si>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</si>
  <si>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</si>
  <si>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</si>
  <si>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</si>
  <si>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</si>
  <si>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</si>
  <si>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</si>
  <si>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</si>
  <si>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</si>
  <si>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</si>
  <si>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</si>
  <si>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</si>
  <si>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</si>
  <si>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</si>
  <si>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</si>
  <si>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</si>
  <si>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</si>
  <si>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</si>
  <si>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</si>
  <si>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</si>
  <si>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</si>
  <si>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</si>
  <si>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</si>
  <si>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</si>
  <si>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</si>
  <si>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</si>
  <si>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</si>
  <si>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</si>
  <si>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</si>
  <si>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</si>
  <si>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</si>
  <si>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</si>
  <si>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</si>
  <si>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</si>
  <si>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</si>
  <si>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</si>
  <si>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</si>
  <si>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</si>
  <si>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</si>
  <si>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</si>
  <si>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</si>
  <si>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</si>
  <si>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</si>
  <si>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</si>
  <si>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</si>
  <si>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</si>
  <si>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</si>
  <si>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</si>
  <si>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</si>
  <si>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</si>
  <si>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</si>
  <si>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</si>
  <si>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</si>
  <si>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</si>
  <si>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</si>
  <si>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</si>
  <si>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</si>
  <si>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</si>
  <si>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</si>
  <si>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</si>
  <si>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</si>
  <si>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</si>
  <si>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</si>
  <si>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</si>
  <si>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</si>
  <si>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</si>
  <si>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</si>
  <si>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</si>
  <si>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</si>
  <si>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</si>
  <si>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</si>
  <si>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</si>
  <si>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</si>
  <si>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</si>
  <si>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</si>
  <si>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</si>
  <si>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</si>
  <si>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</si>
  <si>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</si>
  <si>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</si>
  <si>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</si>
  <si>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</si>
  <si>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</si>
  <si>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</si>
  <si>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</si>
  <si>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</si>
  <si>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</si>
  <si>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</si>
  <si>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</si>
  <si>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</si>
  <si>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</si>
  <si>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</si>
  <si>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</si>
  <si>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</si>
  <si>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</si>
  <si>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</si>
  <si>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</si>
  <si>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</si>
  <si>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</si>
  <si>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</si>
  <si>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</si>
  <si>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</si>
  <si>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</si>
  <si>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</si>
  <si>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</si>
  <si>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</si>
  <si>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</si>
  <si>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</si>
  <si>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</si>
  <si>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</si>
  <si>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</si>
  <si>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</si>
  <si>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</si>
  <si>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</si>
  <si>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</si>
  <si>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</si>
  <si>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</si>
  <si>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</si>
  <si>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</si>
  <si>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</si>
  <si>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</si>
  <si>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</si>
  <si>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</si>
  <si>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</si>
  <si>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</si>
  <si>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</si>
  <si>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</si>
  <si>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</si>
  <si>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</si>
  <si>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</si>
  <si>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</si>
  <si>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</si>
  <si>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</si>
  <si>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</si>
  <si>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</si>
  <si>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</si>
  <si>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</si>
  <si>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</si>
  <si>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</si>
  <si>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</si>
  <si>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</si>
  <si>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</si>
  <si>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</si>
  <si>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</si>
  <si>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</si>
  <si>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</si>
  <si>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</si>
  <si>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</si>
  <si>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</si>
  <si>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</si>
  <si>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</si>
  <si>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</si>
  <si>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</si>
  <si>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</si>
  <si>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</si>
  <si>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</si>
  <si>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</si>
  <si>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</si>
  <si>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</si>
  <si>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</si>
  <si>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</si>
  <si>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</si>
  <si>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</si>
  <si>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</si>
  <si>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</si>
  <si>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</si>
  <si>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</si>
  <si>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</si>
  <si>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</si>
  <si>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</si>
  <si>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</si>
  <si>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</si>
  <si>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</si>
  <si>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</si>
  <si>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</si>
  <si>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</si>
  <si>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</si>
  <si>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</si>
  <si>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</si>
  <si>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</si>
  <si>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</si>
  <si>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</si>
  <si>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</si>
  <si>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</si>
  <si>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</si>
  <si>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</si>
  <si>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</si>
  <si>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</si>
  <si>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</si>
  <si>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</si>
  <si>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</si>
  <si>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</si>
  <si>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</si>
  <si>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</si>
  <si>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</si>
  <si>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</si>
  <si>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</si>
  <si>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</si>
  <si>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</si>
  <si>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</si>
  <si>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</si>
  <si>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</si>
  <si>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</si>
  <si>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</si>
  <si>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</si>
  <si>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</si>
  <si>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</si>
  <si>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</si>
  <si>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</si>
  <si>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</si>
  <si>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</si>
  <si>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</si>
  <si>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</si>
  <si>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</si>
  <si>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</si>
  <si>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</si>
  <si>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</si>
  <si>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</si>
  <si>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</si>
  <si>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</si>
  <si>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</si>
  <si>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</si>
  <si>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</si>
  <si>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</si>
  <si>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</si>
  <si>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</si>
  <si>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</si>
  <si>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</si>
  <si>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</si>
  <si>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</si>
  <si>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</si>
  <si>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</si>
  <si>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</si>
  <si>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</si>
  <si>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</si>
  <si>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</si>
  <si>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</si>
  <si>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</si>
  <si>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</si>
  <si>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</si>
  <si>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</si>
  <si>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</si>
  <si>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</si>
  <si>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</si>
  <si>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</si>
  <si>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</si>
  <si>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</si>
  <si>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</si>
  <si>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</si>
  <si>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</si>
  <si>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</si>
  <si>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</si>
  <si>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</si>
  <si>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</si>
  <si>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</si>
  <si>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</si>
  <si>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Goal</t>
  </si>
  <si>
    <t xml:space="preserve">Number Successful </t>
  </si>
  <si>
    <t>Number Canceled</t>
  </si>
  <si>
    <t>Total Projects</t>
  </si>
  <si>
    <t>Percentage Failed</t>
  </si>
  <si>
    <t>Percentage Canceled</t>
  </si>
  <si>
    <t>Number Failed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</si>
  <si>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</si>
  <si>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</si>
  <si>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</si>
  <si>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</si>
  <si>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</si>
  <si>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</si>
  <si>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</si>
  <si>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</si>
  <si>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</si>
  <si>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</si>
  <si>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</si>
  <si>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</si>
  <si>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</si>
  <si>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Gmt offset</t>
  </si>
  <si>
    <t>May</t>
  </si>
  <si>
    <t>Jun</t>
  </si>
  <si>
    <t>Aug</t>
  </si>
  <si>
    <t>Sep</t>
  </si>
  <si>
    <t>Oct</t>
  </si>
  <si>
    <t>Nov</t>
  </si>
  <si>
    <t>Feb</t>
  </si>
  <si>
    <t>Mar</t>
  </si>
  <si>
    <t>Apr</t>
  </si>
  <si>
    <t>Jul</t>
  </si>
  <si>
    <t>Jan</t>
  </si>
  <si>
    <t>Dec</t>
  </si>
  <si>
    <t>Years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</si>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</sst>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9" fontId="1" fillId="0" borderId="0" xfId="1" applyFont="1" applyAlignment="1">
      <alignment horizontal="center"/>
    </xf>
    <xf numFmtId="9" fontId="0" fillId="0" borderId="0" xfId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rgb="FF84C2A2"/>
        </patternFill>
      </fill>
    </dxf>
    <dxf>
      <fill>
        <patternFill>
          <bgColor rgb="FFFF5757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5CAC71"/>
      <color rgb="FF9E0000"/>
      <color rgb="FF2659BE"/>
      <color rgb="FFFF5050"/>
      <color rgb="FFFF5757"/>
      <color rgb="FF84C2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94-445E-B7B1-6D81C1CCC21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4B-420C-80E9-870A0BA005C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4B-420C-80E9-870A0BA005C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4B-420C-80E9-870A0BA00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4343808"/>
        <c:axId val="341346560"/>
      </c:barChart>
      <c:catAx>
        <c:axId val="33434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46560"/>
        <c:crosses val="autoZero"/>
        <c:auto val="1"/>
        <c:lblAlgn val="ctr"/>
        <c:lblOffset val="100"/>
        <c:noMultiLvlLbl val="0"/>
      </c:catAx>
      <c:valAx>
        <c:axId val="3413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34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B-4DDE-8AA9-2CD31BB16F3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EB-4DDE-8AA9-2CD31BB16F3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EB-4DDE-8AA9-2CD31BB16F3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EB-4DDE-8AA9-2CD31BB16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4356288"/>
        <c:axId val="1967903456"/>
      </c:barChart>
      <c:catAx>
        <c:axId val="33435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903456"/>
        <c:crosses val="autoZero"/>
        <c:auto val="1"/>
        <c:lblAlgn val="ctr"/>
        <c:lblOffset val="100"/>
        <c:noMultiLvlLbl val="0"/>
      </c:catAx>
      <c:valAx>
        <c:axId val="19679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35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201</c:v>
                </c:pt>
                <c:pt idx="2">
                  <c:v>180</c:v>
                </c:pt>
                <c:pt idx="3">
                  <c:v>193</c:v>
                </c:pt>
                <c:pt idx="4">
                  <c:v>233</c:v>
                </c:pt>
                <c:pt idx="5">
                  <c:v>212</c:v>
                </c:pt>
                <c:pt idx="6">
                  <c:v>193</c:v>
                </c:pt>
                <c:pt idx="7">
                  <c:v>167</c:v>
                </c:pt>
                <c:pt idx="8">
                  <c:v>147</c:v>
                </c:pt>
                <c:pt idx="9">
                  <c:v>183</c:v>
                </c:pt>
                <c:pt idx="10">
                  <c:v>181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77-4A49-9BC2-D1F6B42F6ED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147</c:v>
                </c:pt>
                <c:pt idx="6">
                  <c:v>149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7-4A49-9BC2-D1F6B42F6ED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77-4A49-9BC2-D1F6B42F6ED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77-4A49-9BC2-D1F6B42F6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1725072"/>
        <c:axId val="1847904080"/>
      </c:lineChart>
      <c:catAx>
        <c:axId val="172172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904080"/>
        <c:crosses val="autoZero"/>
        <c:auto val="1"/>
        <c:lblAlgn val="ctr"/>
        <c:lblOffset val="100"/>
        <c:noMultiLvlLbl val="0"/>
      </c:catAx>
      <c:valAx>
        <c:axId val="18479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72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41892405792843712"/>
          <c:y val="2.61848651479444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388746247372014E-2"/>
          <c:y val="9.7119664833726124E-2"/>
          <c:w val="0.94636070316317344"/>
          <c:h val="0.75347361823291337"/>
        </c:manualLayout>
      </c:layout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C-4424-8851-53739C4AA7A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3C-4424-8851-53739C4AA7A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3C-4424-8851-53739C4AA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873648"/>
        <c:axId val="470435296"/>
      </c:lineChart>
      <c:catAx>
        <c:axId val="47087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435296"/>
        <c:crosses val="autoZero"/>
        <c:auto val="1"/>
        <c:lblAlgn val="ctr"/>
        <c:lblOffset val="100"/>
        <c:noMultiLvlLbl val="0"/>
      </c:catAx>
      <c:valAx>
        <c:axId val="47043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87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615314</xdr:colOff>
      <xdr:row>1</xdr:row>
      <xdr:rowOff>127634</xdr:rowOff>
    </xdr:from>
    <xdr:to>
      <xdr:col>14</xdr:col>
      <xdr:colOff>472439</xdr:colOff>
      <xdr:row>20</xdr:row>
      <xdr:rowOff>53339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163094-AA96-48D0-9B08-3A7256C7B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0</xdr:row>
      <xdr:rowOff>17144</xdr:rowOff>
    </xdr:from>
    <xdr:to>
      <xdr:col>16</xdr:col>
      <xdr:colOff>361949</xdr:colOff>
      <xdr:row>25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9CD1B-1685-491A-93B1-173085BB2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224790</xdr:colOff>
      <xdr:row>3</xdr:row>
      <xdr:rowOff>158114</xdr:rowOff>
    </xdr:from>
    <xdr:to>
      <xdr:col>17</xdr:col>
      <xdr:colOff>323850</xdr:colOff>
      <xdr:row>25</xdr:row>
      <xdr:rowOff>26669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A8FE3-73E2-446F-8BBA-BEE3920F0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11430</xdr:rowOff>
    </xdr:from>
    <xdr:to>
      <xdr:col>7</xdr:col>
      <xdr:colOff>1120140</xdr:colOff>
      <xdr:row>40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BE3126-8A3B-4474-B39B-AFBDEF779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m" refreshedDate="43247.007583680555" createdVersion="6" refreshedVersion="6" minRefreshableVersion="3" recordCount="4114" xr:uid="{DDA895C0-94DB-4B44-B1D1-F0081AFB48B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m" refreshedDate="43249.647405787036" createdVersion="6" refreshedVersion="6" minRefreshableVersion="3" recordCount="4115" xr:uid="{E9E55B72-630D-42C2-B22C-A678F22B8E8D}">
  <cacheSource type="worksheet">
    <worksheetSource ref="G1:G1048576" sheet="Sheet1"/>
  </cacheSource>
  <cacheFields count="1"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m" refreshedDate="43249.997920833332" createdVersion="6" refreshedVersion="6" minRefreshableVersion="3" recordCount="4114" xr:uid="{F28EF06F-73DD-4DB3-A168-BE0820E546A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6T23:55:13" maxDate="2017-03-15T16:30:07" count="4114">
        <d v="2015-06-21T20:10:11"/>
        <d v="2017-01-31T10:24:43"/>
        <d v="2016-02-05T17:51:23"/>
        <d v="2014-07-08T08:21:47"/>
        <d v="2015-11-19T16:01:19"/>
        <d v="2016-07-12T18:23:27"/>
        <d v="2014-06-03T21:44:10"/>
        <d v="2016-05-25T21:07:47"/>
        <d v="2016-04-08T18:40:12"/>
        <d v="2016-03-17T22:29:04"/>
        <d v="2014-05-20T21:37:59"/>
        <d v="2016-07-21T14:41:02"/>
        <d v="2014-06-01T13:07:05"/>
        <d v="2016-05-18T12:15:09"/>
        <d v="2014-06-18T10:38:08"/>
        <d v="2015-09-09T11:24:18"/>
        <d v="2014-05-01T15:06:51"/>
        <d v="2014-10-05T18:33:42"/>
        <d v="2014-08-18T09:00:56"/>
        <d v="2015-06-20T15:35:34"/>
        <d v="2015-07-15T14:11:52"/>
        <d v="2014-08-27T11:03:09"/>
        <d v="2014-12-16T17:52:20"/>
        <d v="2015-04-03T14:41:41"/>
        <d v="2015-08-13T15:41:03"/>
        <d v="2015-11-09T20:36:01"/>
        <d v="2014-07-08T08:22:24"/>
        <d v="2014-10-17T15:57:13"/>
        <d v="2015-11-16T19:08:04"/>
        <d v="2014-06-22T17:09:28"/>
        <d v="2014-07-22T03:01:55"/>
        <d v="2016-01-07T15:00:34"/>
        <d v="2016-04-01T11:03:37"/>
        <d v="2015-10-09T11:51:41"/>
        <d v="2014-07-21T03:43:21"/>
        <d v="2015-04-04T03:00:14"/>
        <d v="2015-03-05T03:22:05"/>
        <d v="2015-01-28T12:37:59"/>
        <d v="2013-04-10T21:22:24"/>
        <d v="2014-04-25T02:07:48"/>
        <d v="2014-05-30T01:08:08"/>
        <d v="2014-09-05T09:39:14"/>
        <d v="2014-11-28T11:20:26"/>
        <d v="2014-06-12T14:58:06"/>
        <d v="2014-08-22T22:22:17"/>
        <d v="2016-03-28T10:58:27"/>
        <d v="2015-11-16T09:09:34"/>
        <d v="2014-10-20T15:40:07"/>
        <d v="2015-01-29T13:24:20"/>
        <d v="2015-09-24T00:14:05"/>
        <d v="2014-12-22T19:04:18"/>
        <d v="2015-07-11T18:17:17"/>
        <d v="2014-06-17T12:50:46"/>
        <d v="2014-03-21T09:10:45"/>
        <d v="2015-11-25T13:07:01"/>
        <d v="2016-05-06T19:15:16"/>
        <d v="2015-05-25T14:10:24"/>
        <d v="2015-03-26T15:59:22"/>
        <d v="2014-10-20T13:52:52"/>
        <d v="2015-08-14T01:39:36"/>
        <d v="2014-03-03T22:38:37"/>
        <d v="2013-05-15T15:32:37"/>
        <d v="2013-02-06T15:11:18"/>
        <d v="2013-12-04T17:53:33"/>
        <d v="2013-06-07T20:26:21"/>
        <d v="2014-07-15T14:42:34"/>
        <d v="2016-06-18T16:23:40"/>
        <d v="2012-06-15T10:00:04"/>
        <d v="2014-01-24T14:39:51"/>
        <d v="2011-08-31T00:30:25"/>
        <d v="2011-07-06T17:30:45"/>
        <d v="2012-03-29T02:30:57"/>
        <d v="2012-10-25T20:14:41"/>
        <d v="2011-02-13T14:09:44"/>
        <d v="2015-12-22T13:41:35"/>
        <d v="2013-03-24T01:01:12"/>
        <d v="2011-10-28T12:35:58"/>
        <d v="2012-03-28T23:28:37"/>
        <d v="2016-08-22T19:32:01"/>
        <d v="2014-03-26T19:38:13"/>
        <d v="2013-11-04T22:00:56"/>
        <d v="2012-07-09T23:48:47"/>
        <d v="2011-09-09T15:41:01"/>
        <d v="2015-02-07T15:46:29"/>
        <d v="2011-04-15T14:11:26"/>
        <d v="2011-08-23T23:00:37"/>
        <d v="2015-10-14T15:20:45"/>
        <d v="2010-05-24T08:56:43"/>
        <d v="2014-05-27T11:48:51"/>
        <d v="2013-05-08T14:03:12"/>
        <d v="2011-06-12T03:08:19"/>
        <d v="2011-03-17T05:39:24"/>
        <d v="2016-12-16T23:46:23"/>
        <d v="2012-06-05T16:35:37"/>
        <d v="2014-03-18T18:13:42"/>
        <d v="2012-01-26T20:07:21"/>
        <d v="2010-05-26T11:54:01"/>
        <d v="2011-06-11T23:14:42"/>
        <d v="2012-11-01T15:04:34"/>
        <d v="2013-12-23T17:39:59"/>
        <d v="2012-10-15T14:04:46"/>
        <d v="2012-12-31T14:38:30"/>
        <d v="2010-11-22T23:08:53"/>
        <d v="2014-02-12T20:20:30"/>
        <d v="2011-03-10T12:41:06"/>
        <d v="2016-04-25T13:23:40"/>
        <d v="2012-03-19T14:38:21"/>
        <d v="2011-04-02T19:34:47"/>
        <d v="2013-04-01T10:42:50"/>
        <d v="2011-01-26T20:37:10"/>
        <d v="2013-10-10T18:47:33"/>
        <d v="2015-05-01T17:59:47"/>
        <d v="2014-03-19T21:01:58"/>
        <d v="2011-07-29T14:12:08"/>
        <d v="2011-11-14T02:34:48"/>
        <d v="2012-01-10T13:44:04"/>
        <d v="2011-02-21T07:55:55"/>
        <d v="2010-03-11T16:02:24"/>
        <d v="2011-06-28T21:17:16"/>
        <d v="2011-07-14T21:39:46"/>
        <d v="2016-09-03T09:11:47"/>
        <d v="2015-04-02T12:55:10"/>
        <d v="2016-08-11T06:21:47"/>
        <d v="2014-09-22T14:46:04"/>
        <d v="2015-04-20T18:17:22"/>
        <d v="2016-12-05T18:51:20"/>
        <d v="2015-05-11T10:08:57"/>
        <d v="2015-03-04T10:59:01"/>
        <d v="2016-09-15T01:28:13"/>
        <d v="2014-08-31T18:29:43"/>
        <d v="2014-05-19T22:58:12"/>
        <d v="2016-06-20T16:06:01"/>
        <d v="2014-09-23T15:30:07"/>
        <d v="2016-05-01T15:23:04"/>
        <d v="2015-08-05T17:50:18"/>
        <d v="2014-05-29T05:09:57"/>
        <d v="2015-04-02T05:50:34"/>
        <d v="2015-08-23T15:46:33"/>
        <d v="2015-07-01T02:10:41"/>
        <d v="2015-07-02T18:06:12"/>
        <d v="2015-02-18T00:45:32"/>
        <d v="2015-04-15T23:40:23"/>
        <d v="2014-10-26T17:26:18"/>
        <d v="2016-07-08T11:32:22"/>
        <d v="2015-02-12T13:17:52"/>
        <d v="2015-07-15T09:00:52"/>
        <d v="2016-11-18T20:23:18"/>
        <d v="2014-11-26T19:25:40"/>
        <d v="2016-01-28T02:45:36"/>
        <d v="2014-11-25T00:07:50"/>
        <d v="2015-03-26T23:53:02"/>
        <d v="2015-04-19T23:13:11"/>
        <d v="2014-08-23T21:51:40"/>
        <d v="2014-10-21T10:04:04"/>
        <d v="2015-04-21T09:08:15"/>
        <d v="2015-06-13T09:25:35"/>
        <d v="2014-06-03T21:59:56"/>
        <d v="2016-01-27T17:52:52"/>
        <d v="2014-09-21T21:50:28"/>
        <d v="2016-05-24T06:25:45"/>
        <d v="2015-06-16T17:54:51"/>
        <d v="2014-06-02T12:29:55"/>
        <d v="2014-07-14T23:02:36"/>
        <d v="2015-08-27T19:04:14"/>
        <d v="2014-07-21T14:18:21"/>
        <d v="2015-12-13T16:48:44"/>
        <d v="2016-12-16T21:49:22"/>
        <d v="2015-06-05T18:15:35"/>
        <d v="2015-02-17T16:02:50"/>
        <d v="2014-09-18T13:07:39"/>
        <d v="2015-07-31T19:28:03"/>
        <d v="2016-06-13T00:20:14"/>
        <d v="2015-02-12T05:28:43"/>
        <d v="2015-01-29T14:45:08"/>
        <d v="2015-03-09T20:12:56"/>
        <d v="2014-08-04T19:40:11"/>
        <d v="2015-07-06T15:46:39"/>
        <d v="2015-03-06T21:08:46"/>
        <d v="2015-10-28T00:55:45"/>
        <d v="2016-02-02T21:55:55"/>
        <d v="2015-03-05T00:47:23"/>
        <d v="2015-05-23T18:48:15"/>
        <d v="2016-12-07T20:17:12"/>
        <d v="2014-10-27T20:26:50"/>
        <d v="2014-07-05T13:59:22"/>
        <d v="2016-07-19T23:52:19"/>
        <d v="2017-02-01T15:30:34"/>
        <d v="2015-06-27T01:37:37"/>
        <d v="2014-08-06T00:23:35"/>
        <d v="2016-07-05T12:34:37"/>
        <d v="2016-06-06T11:37:26"/>
        <d v="2015-08-23T20:35:38"/>
        <d v="2014-09-17T15:00:32"/>
        <d v="2014-09-29T23:26:06"/>
        <d v="2016-01-07T00:55:31"/>
        <d v="2015-05-11T12:05:32"/>
        <d v="2015-09-12T14:01:38"/>
        <d v="2017-01-06T21:21:40"/>
        <d v="2014-09-05T05:12:02"/>
        <d v="2016-08-01T22:58:22"/>
        <d v="2014-08-15T22:00:03"/>
        <d v="2015-01-19T15:38:49"/>
        <d v="2015-09-08T18:16:04"/>
        <d v="2014-11-30T21:21:04"/>
        <d v="2016-07-06T00:00:03"/>
        <d v="2015-09-01T11:10:22"/>
        <d v="2016-07-15T20:06:23"/>
        <d v="2014-12-04T23:43:58"/>
        <d v="2014-11-16T18:52:47"/>
        <d v="2015-06-10T18:08:55"/>
        <d v="2015-09-01T21:33:12"/>
        <d v="2015-08-19T23:50:17"/>
        <d v="2016-02-16T17:08:40"/>
        <d v="2015-07-17T10:15:47"/>
        <d v="2015-01-05T11:22:29"/>
        <d v="2016-01-06T06:31:22"/>
        <d v="2015-03-03T19:00:37"/>
        <d v="2014-11-27T17:22:29"/>
        <d v="2015-03-16T11:04:49"/>
        <d v="2016-02-29T03:50:25"/>
        <d v="2015-07-10T11:27:10"/>
        <d v="2015-01-27T16:06:04"/>
        <d v="2015-01-27T14:28:38"/>
        <d v="2016-04-21T21:09:10"/>
        <d v="2015-05-11T15:38:46"/>
        <d v="2016-03-09T19:04:14"/>
        <d v="2015-04-12T16:59:04"/>
        <d v="2015-06-09T17:27:21"/>
        <d v="2015-04-02T17:28:25"/>
        <d v="2016-01-15T00:24:57"/>
        <d v="2015-05-05T14:39:11"/>
        <d v="2015-12-03T19:00:51"/>
        <d v="2015-01-28T20:49:06"/>
        <d v="2016-08-30T17:52:52"/>
        <d v="2015-05-11T20:50:59"/>
        <d v="2015-06-09T17:48:17"/>
        <d v="2015-11-12T22:01:39"/>
        <d v="2016-01-08T09:51:09"/>
        <d v="2016-12-09T19:06:00"/>
        <d v="2015-10-20T12:38:50"/>
        <d v="2013-03-21T13:00:11"/>
        <d v="2014-11-06T12:45:04"/>
        <d v="2011-11-15T07:49:50"/>
        <d v="2014-01-22T21:08:24"/>
        <d v="2010-02-04T03:45:59"/>
        <d v="2012-07-16T21:16:25"/>
        <d v="2010-10-29T04:43:25"/>
        <d v="2010-09-09T10:30:14"/>
        <d v="2011-11-23T14:35:09"/>
        <d v="2010-06-03T18:10:20"/>
        <d v="2013-05-07T09:34:51"/>
        <d v="2012-04-14T14:54:06"/>
        <d v="2010-03-29T11:54:18"/>
        <d v="2012-01-16T11:37:15"/>
        <d v="2015-09-16T18:51:50"/>
        <d v="2011-02-14T08:38:02"/>
        <d v="2013-02-14T14:27:47"/>
        <d v="2016-04-19T11:02:42"/>
        <d v="2011-05-18T21:14:26"/>
        <d v="2015-03-09T13:42:49"/>
        <d v="2010-06-01T14:07:59"/>
        <d v="2012-04-18T17:15:04"/>
        <d v="2011-01-12T01:57:08"/>
        <d v="2012-08-28T18:54:54"/>
        <d v="2012-04-11T10:53:15"/>
        <d v="2010-03-30T01:53:50"/>
        <d v="2010-01-27T00:11:47"/>
        <d v="2014-05-26T11:51:39"/>
        <d v="2011-09-22T23:39:38"/>
        <d v="2017-01-23T14:43:42"/>
        <d v="2011-04-04T16:47:50"/>
        <d v="2013-12-03T22:24:21"/>
        <d v="2010-02-26T17:36:31"/>
        <d v="2011-06-03T07:57:46"/>
        <d v="2012-03-01T17:53:49"/>
        <d v="2012-10-10T20:46:06"/>
        <d v="2012-02-27T21:57:54"/>
        <d v="2015-04-23T17:23:39"/>
        <d v="2012-09-11T20:58:59"/>
        <d v="2017-01-24T01:51:36"/>
        <d v="2014-04-15T10:10:35"/>
        <d v="2009-05-16T23:55:13"/>
        <d v="2010-01-16T18:04:52"/>
        <d v="2011-05-12T13:02:24"/>
        <d v="2011-12-27T13:43:00"/>
        <d v="2013-08-20T14:08:48"/>
        <d v="2013-02-08T15:35:24"/>
        <d v="2012-10-02T02:40:18"/>
        <d v="2012-05-22T00:03:13"/>
        <d v="2013-10-03T11:57:14"/>
        <d v="2010-12-14T04:51:37"/>
        <d v="2013-04-12T14:27:26"/>
        <d v="2011-09-26T15:16:39"/>
        <d v="2014-03-21T12:01:54"/>
        <d v="2010-06-13T22:01:34"/>
        <d v="2013-09-01T20:06:49"/>
        <d v="2012-08-13T07:24:43"/>
        <d v="2015-03-26T13:28:21"/>
        <d v="2014-03-11T07:07:28"/>
        <d v="2010-10-18T01:24:20"/>
        <d v="2011-03-24T19:02:18"/>
        <d v="2013-02-07T13:42:15"/>
        <d v="2012-01-25T16:33:58"/>
        <d v="2012-05-02T21:42:26"/>
        <d v="2012-07-23T22:16:37"/>
        <d v="2012-02-09T11:07:29"/>
        <d v="2013-02-28T16:05:33"/>
        <d v="2013-01-08T18:40:01"/>
        <d v="2011-01-24T12:40:10"/>
        <d v="2012-08-13T14:02:14"/>
        <d v="2011-10-05T00:23:43"/>
        <d v="2011-11-21T01:16:32"/>
        <d v="2013-03-15T17:03:52"/>
        <d v="2010-06-28T01:28:14"/>
        <d v="2013-01-30T15:59:48"/>
        <d v="2012-07-23T14:32:14"/>
        <d v="2014-11-07T17:09:57"/>
        <d v="2013-11-11T12:14:43"/>
        <d v="2013-02-24T20:55:51"/>
        <d v="2009-11-06T16:07:09"/>
        <d v="2015-11-23T14:13:53"/>
        <d v="2016-10-04T12:43:06"/>
        <d v="2016-04-13T09:40:48"/>
        <d v="2016-11-23T03:42:46"/>
        <d v="2015-06-29T11:01:48"/>
        <d v="2016-11-15T00:30:33"/>
        <d v="2017-02-09T03:33:26"/>
        <d v="2015-02-23T01:38:49"/>
        <d v="2015-10-01T18:43:08"/>
        <d v="2015-10-14T07:12:07"/>
        <d v="2013-04-15T08:22:43"/>
        <d v="2016-05-17T09:57:14"/>
        <d v="2015-09-16T12:19:37"/>
        <d v="2016-03-08T11:16:31"/>
        <d v="2015-04-07T12:22:37"/>
        <d v="2015-04-07T13:41:55"/>
        <d v="2015-10-14T10:18:38"/>
        <d v="2015-02-11T23:05:08"/>
        <d v="2016-07-08T14:08:10"/>
        <d v="2015-03-30T14:14:28"/>
        <d v="2017-02-06T12:03:27"/>
        <d v="2014-09-12T17:06:38"/>
        <d v="2016-03-30T14:44:25"/>
        <d v="2014-10-14T13:42:25"/>
        <d v="2015-04-17T19:18:14"/>
        <d v="2015-04-20T18:39:50"/>
        <d v="2015-09-14T08:00:21"/>
        <d v="2015-10-15T07:53:29"/>
        <d v="2015-07-22T10:05:16"/>
        <d v="2017-01-25T07:58:28"/>
        <d v="2016-08-03T21:35:09"/>
        <d v="2016-02-28T01:09:14"/>
        <d v="2014-09-08T00:01:08"/>
        <d v="2015-10-20T15:00:19"/>
        <d v="2016-03-09T15:52:01"/>
        <d v="2014-10-31T03:03:14"/>
        <d v="2016-02-15T15:16:33"/>
        <d v="2015-03-15T01:19:57"/>
        <d v="2016-05-17T16:38:41"/>
        <d v="2014-10-22T21:41:30"/>
        <d v="2015-06-08T17:33:00"/>
        <d v="2014-10-23T20:01:46"/>
        <d v="2014-07-17T01:03:11"/>
        <d v="2010-03-18T13:52:16"/>
        <d v="2014-05-21T16:37:52"/>
        <d v="2014-01-29T15:33:19"/>
        <d v="2012-04-20T15:01:58"/>
        <d v="2013-03-22T09:51:18"/>
        <d v="2015-02-08T10:32:02"/>
        <d v="2011-12-16T09:14:29"/>
        <d v="2016-12-07T15:05:00"/>
        <d v="2012-12-18T14:25:39"/>
        <d v="2016-02-25T14:50:44"/>
        <d v="2012-06-18T17:53:18"/>
        <d v="2011-08-02T17:20:31"/>
        <d v="2014-01-18T19:38:31"/>
        <d v="2016-07-25T11:51:56"/>
        <d v="2015-10-15T02:01:08"/>
        <d v="2016-01-01T08:43:28"/>
        <d v="2012-03-19T12:31:12"/>
        <d v="2015-12-29T13:16:32"/>
        <d v="2012-06-25T12:45:17"/>
        <d v="2012-08-23T13:01:40"/>
        <d v="2014-04-25T22:49:19"/>
        <d v="2014-12-07T14:45:47"/>
        <d v="2014-10-22T10:01:41"/>
        <d v="2015-07-26T18:49:51"/>
        <d v="2015-07-15T12:14:18"/>
        <d v="2016-06-27T21:49:40"/>
        <d v="2014-02-03T21:30:50"/>
        <d v="2015-04-17T20:52:52"/>
        <d v="2011-11-17T21:00:51"/>
        <d v="2011-08-08T13:12:51"/>
        <d v="2013-09-09T13:00:52"/>
        <d v="2016-02-17T21:38:02"/>
        <d v="2012-03-22T17:49:20"/>
        <d v="2012-06-22T09:33:26"/>
        <d v="2010-07-20T14:38:04"/>
        <d v="2015-03-15T15:02:06"/>
        <d v="2016-11-13T22:01:07"/>
        <d v="2014-04-16T11:15:47"/>
        <d v="2011-07-08T16:12:50"/>
        <d v="2015-10-15T08:56:57"/>
        <d v="2011-06-24T03:27:21"/>
        <d v="2014-01-07T11:04:22"/>
        <d v="2014-02-03T22:02:19"/>
        <d v="2011-04-04T23:53:57"/>
        <d v="2011-09-20T16:54:10"/>
        <d v="2013-09-26T13:39:50"/>
        <d v="2016-06-22T21:42:24"/>
        <d v="2015-04-19T18:33:17"/>
        <d v="2013-11-20T00:13:24"/>
        <d v="2012-07-09T13:49:38"/>
        <d v="2012-06-19T17:03:31"/>
        <d v="2013-09-11T21:31:05"/>
        <d v="2014-09-22T15:26:42"/>
        <d v="2014-01-09T05:30:31"/>
        <d v="2013-03-27T19:17:40"/>
        <d v="2015-06-23T02:46:37"/>
        <d v="2013-04-30T16:13:07"/>
        <d v="2014-02-12T01:40:31"/>
        <d v="2015-06-22T07:47:36"/>
        <d v="2014-08-12T02:14:57"/>
        <d v="2013-05-06T18:13:50"/>
        <d v="2012-01-26T05:01:39"/>
        <d v="2015-09-28T16:40:04"/>
        <d v="2016-01-31T13:05:14"/>
        <d v="2015-10-08T17:49:00"/>
        <d v="2014-05-19T14:24:05"/>
        <d v="2009-09-14T17:38:02"/>
        <d v="2013-08-26T22:34:27"/>
        <d v="2016-06-05T21:54:43"/>
        <d v="2015-08-22T13:26:21"/>
        <d v="2015-08-12T11:07:02"/>
        <d v="2013-10-29T16:01:42"/>
        <d v="2013-08-14T13:56:20"/>
        <d v="2013-07-01T04:41:53"/>
        <d v="2016-08-09T02:38:46"/>
        <d v="2015-10-19T02:15:58"/>
        <d v="2014-10-07T14:16:58"/>
        <d v="2016-02-23T19:39:13"/>
        <d v="2013-10-03T20:03:16"/>
        <d v="2015-01-20T17:19:43"/>
        <d v="2014-01-10T19:21:41"/>
        <d v="2011-12-17T17:46:01"/>
        <d v="2015-05-06T04:02:55"/>
        <d v="2015-02-01T22:00:20"/>
        <d v="2013-02-26T14:19:23"/>
        <d v="2014-04-24T14:11:35"/>
        <d v="2013-09-17T14:38:05"/>
        <d v="2014-01-15T18:43:20"/>
        <d v="2013-12-26T13:09:51"/>
        <d v="2015-04-13T12:53:35"/>
        <d v="2015-02-03T15:47:59"/>
        <d v="2014-10-26T13:12:51"/>
        <d v="2012-03-02T20:03:42"/>
        <d v="2013-09-30T12:40:01"/>
        <d v="2014-07-17T13:25:12"/>
        <d v="2013-04-14T17:47:40"/>
        <d v="2011-09-14T11:22:07"/>
        <d v="2014-04-30T09:01:15"/>
        <d v="2013-05-13T21:19:27"/>
        <d v="2011-06-10T23:02:21"/>
        <d v="2011-07-26T13:02:33"/>
        <d v="2016-04-28T22:22:15"/>
        <d v="2014-06-10T22:52:54"/>
        <d v="2012-08-08T18:37:44"/>
        <d v="2012-08-14T12:18:54"/>
        <d v="2012-05-12T00:01:23"/>
        <d v="2014-07-08T00:45:24"/>
        <d v="2013-11-27T00:01:29"/>
        <d v="2014-03-05T13:19:39"/>
        <d v="2014-07-24T18:08:38"/>
        <d v="2014-08-18T12:45:19"/>
        <d v="2017-01-18T03:53:49"/>
        <d v="2015-04-05T22:04:03"/>
        <d v="2014-04-28T19:24:01"/>
        <d v="2012-03-19T16:02:14"/>
        <d v="2015-03-02T17:51:49"/>
        <d v="2014-09-22T05:47:15"/>
        <d v="2013-07-10T08:00:15"/>
        <d v="2012-09-10T12:08:09"/>
        <d v="2016-03-18T17:31:30"/>
        <d v="2012-11-30T05:44:32"/>
        <d v="2015-09-25T23:32:52"/>
        <d v="2013-04-17T13:08:19"/>
        <d v="2014-05-03T08:37:19"/>
        <d v="2016-10-26T09:16:34"/>
        <d v="2016-12-09T21:18:20"/>
        <d v="2011-12-05T07:33:36"/>
        <d v="2012-07-23T19:14:45"/>
        <d v="2015-12-28T19:34:59"/>
        <d v="2016-08-14T02:50:30"/>
        <d v="2015-04-20T18:25:38"/>
        <d v="2014-06-09T15:56:05"/>
        <d v="2015-06-16T15:51:45"/>
        <d v="2013-12-12T18:21:14"/>
        <d v="2014-11-01T20:54:25"/>
        <d v="2011-11-11T14:17:29"/>
        <d v="2009-08-18T17:29:28"/>
        <d v="2010-03-10T17:15:51"/>
        <d v="2011-06-09T01:37:31"/>
        <d v="2012-02-17T09:17:05"/>
        <d v="2014-12-18T13:38:23"/>
        <d v="2012-02-10T19:36:27"/>
        <d v="2015-11-09T22:21:26"/>
        <d v="2013-07-11T09:15:20"/>
        <d v="2012-09-04T19:00:57"/>
        <d v="2012-03-26T20:35:01"/>
        <d v="2015-05-29T16:09:30"/>
        <d v="2016-01-31T00:13:59"/>
        <d v="2013-03-07T03:16:22"/>
        <d v="2016-10-06T13:48:47"/>
        <d v="2016-07-01T11:41:45"/>
        <d v="2014-07-10T09:44:07"/>
        <d v="2015-11-19T07:46:41"/>
        <d v="2015-03-28T19:41:20"/>
        <d v="2017-01-03T10:46:01"/>
        <d v="2015-08-07T10:47:04"/>
        <d v="2012-11-05T05:23:41"/>
        <d v="2015-11-10T17:51:01"/>
        <d v="2016-10-02T22:13:39"/>
        <d v="2016-02-29T20:58:45"/>
        <d v="2015-08-21T23:11:16"/>
        <d v="2016-05-02T18:12:49"/>
        <d v="2014-07-30T05:37:21"/>
        <d v="2015-07-07T15:12:24"/>
        <d v="2017-01-18T00:56:06"/>
        <d v="2015-05-31T18:05:07"/>
        <d v="2016-12-20T19:44:54"/>
        <d v="2015-06-02T10:11:08"/>
        <d v="2016-11-01T21:33:49"/>
        <d v="2016-04-12T20:10:08"/>
        <d v="2016-04-22T11:26:05"/>
        <d v="2015-09-23T21:27:50"/>
        <d v="2016-12-07T14:05:05"/>
        <d v="2015-06-24T09:16:47"/>
        <d v="2015-10-05T14:26:31"/>
        <d v="2016-04-13T15:04:23"/>
        <d v="2016-06-14T02:11:47"/>
        <d v="2015-01-05T15:36:46"/>
        <d v="2015-09-28T21:07:14"/>
        <d v="2016-03-04T13:41:56"/>
        <d v="2014-10-02T12:12:42"/>
        <d v="2016-06-04T11:46:00"/>
        <d v="2015-10-06T16:13:09"/>
        <d v="2015-09-02T12:01:55"/>
        <d v="2016-01-11T17:42:44"/>
        <d v="2015-09-29T22:40:48"/>
        <d v="2015-06-08T16:17:02"/>
        <d v="2017-01-18T11:17:25"/>
        <d v="2015-06-18T02:37:04"/>
        <d v="2015-11-10T09:48:16"/>
        <d v="2014-10-15T13:16:31"/>
        <d v="2014-09-19T12:26:12"/>
        <d v="2016-05-13T09:29:03"/>
        <d v="2015-12-07T16:38:37"/>
        <d v="2016-11-03T00:36:43"/>
        <d v="2015-02-22T17:11:45"/>
        <d v="2015-11-13T02:47:40"/>
        <d v="2014-11-17T13:30:45"/>
        <d v="2015-09-21T11:48:33"/>
        <d v="2016-11-18T11:20:15"/>
        <d v="2015-01-18T11:40:47"/>
        <d v="2016-02-12T00:37:55"/>
        <d v="2015-06-10T19:50:49"/>
        <d v="2016-06-14T12:25:33"/>
        <d v="2014-12-02T16:13:14"/>
        <d v="2015-12-11T10:07:03"/>
        <d v="2015-12-02T15:20:12"/>
        <d v="2016-01-19T15:09:29"/>
        <d v="2015-07-07T15:35:23"/>
        <d v="2015-10-05T13:11:28"/>
        <d v="2014-11-19T21:12:11"/>
        <d v="2016-09-19T11:38:27"/>
        <d v="2015-05-14T18:37:23"/>
        <d v="2015-01-27T07:19:12"/>
        <d v="2016-03-21T10:08:22"/>
        <d v="2015-08-14T14:53:13"/>
        <d v="2014-11-25T16:27:03"/>
        <d v="2016-08-23T17:47:47"/>
        <d v="2015-07-02T20:18:24"/>
        <d v="2015-02-20T13:45:19"/>
        <d v="2015-02-17T18:31:27"/>
        <d v="2015-02-14T13:11:56"/>
        <d v="2015-10-06T10:22:57"/>
        <d v="2015-01-16T16:30:07"/>
        <d v="2015-03-17T13:10:33"/>
        <d v="2016-09-18T20:28:06"/>
        <d v="2015-06-23T10:44:59"/>
        <d v="2016-01-08T14:18:51"/>
        <d v="2015-06-22T09:02:10"/>
        <d v="2014-11-03T01:34:20"/>
        <d v="2015-03-07T17:15:45"/>
        <d v="2016-03-17T14:43:26"/>
        <d v="2015-03-19T21:40:38"/>
        <d v="2016-10-03T17:31:32"/>
        <d v="2016-06-24T12:55:35"/>
        <d v="2014-11-04T20:03:01"/>
        <d v="2015-02-12T15:30:02"/>
        <d v="2015-03-10T15:09:22"/>
        <d v="2014-11-26T15:35:39"/>
        <d v="2015-05-19T15:03:35"/>
        <d v="2014-07-15T11:20:23"/>
        <d v="2014-07-28T20:50:56"/>
        <d v="2015-07-09T04:35:08"/>
        <d v="2015-04-08T17:36:49"/>
        <d v="2015-10-23T15:48:56"/>
        <d v="2015-05-16T18:06:20"/>
        <d v="2015-10-30T01:49:04"/>
        <d v="2015-03-23T15:56:26"/>
        <d v="2015-11-20T15:27:17"/>
        <d v="2016-08-03T02:45:46"/>
        <d v="2015-08-31T07:55:20"/>
        <d v="2016-05-24T21:29:00"/>
        <d v="2015-08-26T14:55:59"/>
        <d v="2017-01-26T11:01:47"/>
        <d v="2015-03-24T09:14:03"/>
        <d v="2015-11-09T15:26:43"/>
        <d v="2014-09-26T11:36:30"/>
        <d v="2014-07-11T12:12:18"/>
        <d v="2016-06-07T19:42:17"/>
        <d v="2016-06-11T14:35:38"/>
        <d v="2015-04-28T10:13:17"/>
        <d v="2015-04-14T19:44:01"/>
        <d v="2017-02-24T16:29:37"/>
        <d v="2015-07-13T09:25:39"/>
        <d v="2016-01-15T09:21:51"/>
        <d v="2014-06-13T12:37:37"/>
        <d v="2016-04-15T01:18:28"/>
        <d v="2015-08-07T10:52:01"/>
        <d v="2016-04-29T13:32:09"/>
        <d v="2015-10-26T17:49:25"/>
        <d v="2016-05-17T03:11:02"/>
        <d v="2015-01-27T18:17:09"/>
        <d v="2015-03-12T22:12:42"/>
        <d v="2015-05-07T11:55:50"/>
        <d v="2017-01-28T00:05:18"/>
        <d v="2017-01-24T16:14:22"/>
        <d v="2014-08-14T09:59:55"/>
        <d v="2016-11-09T12:05:15"/>
        <d v="2015-07-14T09:40:48"/>
        <d v="2015-07-14T17:37:54"/>
        <d v="2015-04-06T11:24:35"/>
        <d v="2014-09-16T11:58:59"/>
        <d v="2016-07-12T20:37:54"/>
        <d v="2014-07-12T16:27:47"/>
        <d v="2016-02-16T13:25:49"/>
        <d v="2014-09-09T12:38:28"/>
        <d v="2014-08-26T17:53:33"/>
        <d v="2014-10-19T20:53:04"/>
        <d v="2014-11-12T20:25:11"/>
        <d v="2016-11-01T12:34:10"/>
        <d v="2015-07-14T10:50:40"/>
        <d v="2015-06-08T18:58:33"/>
        <d v="2015-02-10T18:58:32"/>
        <d v="2016-02-17T15:18:39"/>
        <d v="2015-11-23T16:17:52"/>
        <d v="2015-06-23T23:51:29"/>
        <d v="2015-07-24T10:14:55"/>
        <d v="2014-10-10T13:47:59"/>
        <d v="2016-09-23T11:29:19"/>
        <d v="2014-12-17T06:30:47"/>
        <d v="2015-06-18T22:14:16"/>
        <d v="2015-03-14T11:59:35"/>
        <d v="2016-11-14T13:04:21"/>
        <d v="2014-07-18T15:58:18"/>
        <d v="2016-09-19T10:57:43"/>
        <d v="2015-03-27T15:57:02"/>
        <d v="2016-06-06T17:00:58"/>
        <d v="2016-05-16T19:02:00"/>
        <d v="2014-12-11T12:37:32"/>
        <d v="2014-12-01T01:16:04"/>
        <d v="2014-07-18T16:10:17"/>
        <d v="2014-06-12T22:47:07"/>
        <d v="2014-12-02T18:20:04"/>
        <d v="2015-01-08T13:26:21"/>
        <d v="2016-05-14T11:41:35"/>
        <d v="2016-04-21T05:02:18"/>
        <d v="2016-07-05T12:41:49"/>
        <d v="2014-08-13T08:02:11"/>
        <d v="2016-09-26T15:20:04"/>
        <d v="2017-02-12T14:22:02"/>
        <d v="2016-09-21T17:36:04"/>
        <d v="2014-06-19T07:21:31"/>
        <d v="2014-11-28T16:47:52"/>
        <d v="2015-07-04T18:09:30"/>
        <d v="2016-12-07T13:00:53"/>
        <d v="2015-09-14T22:30:53"/>
        <d v="2016-11-01T12:01:37"/>
        <d v="2016-07-28T11:14:01"/>
        <d v="2015-06-02T20:40:46"/>
        <d v="2016-11-22T10:01:03"/>
        <d v="2015-03-31T15:23:47"/>
        <d v="2017-01-02T11:55:59"/>
        <d v="2014-10-01T08:30:20"/>
        <d v="2014-06-26T00:15:02"/>
        <d v="2016-01-19T14:33:09"/>
        <d v="2014-08-15T18:20:45"/>
        <d v="2013-10-16T07:39:08"/>
        <d v="2016-12-11T18:31:21"/>
        <d v="2014-06-23T16:54:40"/>
        <d v="2016-10-25T13:26:27"/>
        <d v="2016-12-07T18:49:09"/>
        <d v="2016-12-21T23:37:48"/>
        <d v="2016-12-22T13:47:58"/>
        <d v="2016-11-03T01:53:03"/>
        <d v="2016-11-22T16:55:27"/>
        <d v="2014-07-15T14:56:40"/>
        <d v="2014-11-04T20:59:19"/>
        <d v="2014-07-17T18:38:22"/>
        <d v="2016-11-04T13:01:08"/>
        <d v="2016-01-15T12:20:32"/>
        <d v="2016-05-06T14:42:12"/>
        <d v="2016-12-30T14:54:42"/>
        <d v="2015-09-25T22:10:40"/>
        <d v="2014-10-28T11:48:27"/>
        <d v="2014-08-06T16:30:02"/>
        <d v="2017-01-17T16:17:27"/>
        <d v="2016-02-08T20:57:56"/>
        <d v="2012-01-01T11:34:51"/>
        <d v="2014-06-17T09:43:27"/>
        <d v="2012-03-09T15:19:38"/>
        <d v="2015-06-29T15:35:49"/>
        <d v="2011-05-31T11:19:23"/>
        <d v="2015-11-13T11:01:52"/>
        <d v="2013-03-12T21:01:27"/>
        <d v="2012-12-03T20:29:09"/>
        <d v="2011-07-07T16:05:57"/>
        <d v="2012-07-21T00:27:41"/>
        <d v="2011-11-07T13:53:11"/>
        <d v="2011-12-02T15:05:47"/>
        <d v="2013-07-31T11:11:01"/>
        <d v="2013-11-20T11:04:52"/>
        <d v="2015-04-07T22:57:00"/>
        <d v="2014-11-02T20:42:26"/>
        <d v="2013-11-01T13:37:20"/>
        <d v="2014-01-28T02:36:27"/>
        <d v="2014-10-31T10:29:54"/>
        <d v="2014-07-09T08:03:49"/>
        <d v="2015-06-06T23:31:22"/>
        <d v="2013-05-07T11:33:26"/>
        <d v="2014-02-19T18:01:52"/>
        <d v="2012-03-22T13:01:25"/>
        <d v="2012-11-13T18:58:23"/>
        <d v="2013-04-03T09:44:05"/>
        <d v="2012-09-04T21:01:49"/>
        <d v="2014-12-15T15:10:19"/>
        <d v="2014-07-11T16:19:26"/>
        <d v="2016-12-29T18:35:30"/>
        <d v="2013-01-25T17:04:32"/>
        <d v="2011-06-19T11:07:55"/>
        <d v="2016-09-26T20:06:57"/>
        <d v="2015-01-15T10:09:51"/>
        <d v="2012-12-06T13:58:41"/>
        <d v="2013-04-19T10:31:17"/>
        <d v="2011-02-16T14:24:19"/>
        <d v="2012-11-21T21:18:34"/>
        <d v="2010-09-08T16:04:28"/>
        <d v="2014-05-30T08:55:39"/>
        <d v="2016-10-27T14:20:13"/>
        <d v="2014-01-03T14:02:06"/>
        <d v="2016-11-16T15:36:10"/>
        <d v="2013-07-16T11:43:28"/>
        <d v="2015-08-11T00:09:21"/>
        <d v="2014-09-19T09:01:24"/>
        <d v="2015-01-17T13:48:03"/>
        <d v="2015-04-20T23:26:50"/>
        <d v="2013-11-16T00:58:10"/>
        <d v="2013-11-26T19:54:54"/>
        <d v="2013-01-15T19:59:29"/>
        <d v="2015-12-11T15:46:42"/>
        <d v="2009-09-11T21:21:59"/>
        <d v="2015-04-06T18:39:45"/>
        <d v="2014-01-24T14:43:38"/>
        <d v="2011-11-15T21:26:35"/>
        <d v="2015-09-03T12:27:25"/>
        <d v="2013-07-01T19:32:57"/>
        <d v="2014-03-31T12:51:20"/>
        <d v="2010-09-15T12:25:05"/>
        <d v="2011-04-03T12:10:25"/>
        <d v="2013-05-08T20:01:14"/>
        <d v="2012-07-26T14:11:42"/>
        <d v="2012-03-19T14:34:09"/>
        <d v="2014-02-04T23:35:19"/>
        <d v="2013-01-29T10:15:15"/>
        <d v="2012-03-14T21:20:34"/>
        <d v="2013-10-02T11:03:46"/>
        <d v="2012-05-29T20:09:48"/>
        <d v="2013-01-03T00:28:00"/>
        <d v="2013-01-01T21:08:59"/>
        <d v="2013-10-10T14:44:06"/>
        <d v="2013-10-08T16:58:03"/>
        <d v="2013-06-17T13:47:24"/>
        <d v="2011-07-11T22:45:37"/>
        <d v="2012-02-24T10:42:46"/>
        <d v="2013-08-16T17:11:25"/>
        <d v="2012-03-28T19:51:28"/>
        <d v="2014-08-31T10:09:47"/>
        <d v="2012-03-28T12:00:46"/>
        <d v="2014-08-12T11:24:14"/>
        <d v="2011-06-01T15:05:20"/>
        <d v="2012-08-01T20:32:04"/>
        <d v="2011-05-02T18:47:58"/>
        <d v="2011-07-05T22:32:06"/>
        <d v="2011-05-27T15:45:12"/>
        <d v="2011-08-08T12:35:39"/>
        <d v="2017-01-24T11:05:11"/>
        <d v="2014-11-18T21:24:46"/>
        <d v="2013-12-20T16:00:30"/>
        <d v="2012-08-01T21:21:02"/>
        <d v="2013-06-18T11:26:42"/>
        <d v="2013-01-07T20:25:52"/>
        <d v="2012-06-20T19:02:45"/>
        <d v="2011-05-16T13:50:01"/>
        <d v="2014-10-02T18:01:43"/>
        <d v="2013-03-08T16:54:03"/>
        <d v="2012-01-17T10:23:31"/>
        <d v="2012-07-30T17:11:21"/>
        <d v="2013-12-11T19:57:34"/>
        <d v="2014-05-09T16:12:22"/>
        <d v="2015-03-30T18:07:45"/>
        <d v="2012-09-05T18:44:10"/>
        <d v="2015-02-20T19:20:52"/>
        <d v="2010-03-13T01:48:38"/>
        <d v="2012-10-04T03:21:24"/>
        <d v="2012-03-04T20:55:30"/>
        <d v="2012-01-19T07:21:47"/>
        <d v="2012-06-12T21:13:02"/>
        <d v="2016-05-14T20:14:00"/>
        <d v="2013-02-20T08:37:05"/>
        <d v="2012-03-28T11:31:34"/>
        <d v="2011-11-22T12:12:15"/>
        <d v="2014-03-20T17:04:35"/>
        <d v="2013-05-28T15:44:52"/>
        <d v="2012-04-06T06:59:18"/>
        <d v="2013-09-06T21:21:58"/>
        <d v="2014-04-01T19:57:42"/>
        <d v="2011-12-18T17:33:05"/>
        <d v="2012-08-23T14:19:16"/>
        <d v="2016-08-25T01:26:27"/>
        <d v="2014-10-11T16:07:43"/>
        <d v="2013-09-09T09:13:03"/>
        <d v="2016-11-21T02:11:20"/>
        <d v="2014-09-23T12:25:52"/>
        <d v="2016-07-27T00:56:36"/>
        <d v="2014-02-24T10:24:15"/>
        <d v="2015-06-10T15:09:36"/>
        <d v="2015-03-15T15:00:33"/>
        <d v="2015-02-15T23:34:24"/>
        <d v="2016-03-23T15:51:57"/>
        <d v="2016-06-01T23:07:33"/>
        <d v="2016-10-13T15:19:55"/>
        <d v="2015-01-17T15:58:29"/>
        <d v="2016-11-28T01:05:46"/>
        <d v="2016-06-23T23:00:17"/>
        <d v="2016-08-27T09:29:16"/>
        <d v="2015-10-14T15:57:11"/>
        <d v="2015-03-16T18:53:38"/>
        <d v="2015-05-04T15:41:08"/>
        <d v="2013-10-23T07:35:13"/>
        <d v="2016-08-17T19:10:04"/>
        <d v="2013-10-12T14:19:08"/>
        <d v="2012-01-12T22:49:26"/>
        <d v="2013-09-23T22:33:58"/>
        <d v="2012-11-17T14:33:17"/>
        <d v="2015-01-21T11:18:38"/>
        <d v="2009-10-01T22:31:46"/>
        <d v="2013-12-07T20:39:58"/>
        <d v="2013-03-09T16:17:37"/>
        <d v="2013-08-02T01:32:03"/>
        <d v="2013-10-30T09:28:15"/>
        <d v="2011-01-24T15:48:47"/>
        <d v="2012-10-02T00:00:40"/>
        <d v="2013-04-04T10:00:34"/>
        <d v="2015-09-01T13:22:11"/>
        <d v="2013-01-02T12:55:27"/>
        <d v="2013-11-19T14:56:00"/>
        <d v="2010-11-23T01:35:24"/>
        <d v="2012-05-08T15:55:05"/>
        <d v="2012-09-27T03:42:18"/>
        <d v="2011-11-30T02:01:26"/>
        <d v="2011-08-04T16:39:10"/>
        <d v="2016-01-02T18:27:15"/>
        <d v="2012-03-13T15:15:46"/>
        <d v="2016-12-09T18:35:11"/>
        <d v="2016-08-21T16:53:33"/>
        <d v="2012-04-27T19:00:55"/>
        <d v="2011-07-27T14:04:45"/>
        <d v="2014-09-05T14:49:03"/>
        <d v="2013-10-22T12:46:19"/>
        <d v="2014-07-21T20:45:30"/>
        <d v="2010-05-06T00:48:03"/>
        <d v="2015-03-02T17:32:43"/>
        <d v="2016-05-06T19:33:30"/>
        <d v="2010-09-09T23:03:49"/>
        <d v="2015-08-02T16:57:06"/>
        <d v="2012-10-29T12:31:48"/>
        <d v="2011-12-01T14:11:50"/>
        <d v="2011-04-12T22:22:42"/>
        <d v="2016-02-29T16:23:22"/>
        <d v="2010-04-23T15:28:34"/>
        <d v="2014-07-09T19:10:22"/>
        <d v="2012-08-28T15:06:20"/>
        <d v="2015-12-03T21:55:37"/>
        <d v="2010-11-25T01:45:26"/>
        <d v="2014-02-11T00:33:10"/>
        <d v="2011-08-12T00:37:03"/>
        <d v="2010-06-11T15:14:15"/>
        <d v="2012-06-21T12:34:00"/>
        <d v="2017-01-02T14:05:19"/>
        <d v="2014-01-02T20:07:25"/>
        <d v="2012-10-11T22:37:27"/>
        <d v="2012-04-04T23:20:19"/>
        <d v="2012-07-26T14:19:07"/>
        <d v="2012-01-29T12:18:34"/>
        <d v="2010-09-13T16:28:54"/>
        <d v="2014-06-12T18:38:50"/>
        <d v="2014-11-01T22:59:21"/>
        <d v="2012-11-14T11:24:05"/>
        <d v="2013-10-15T12:07:02"/>
        <d v="2011-10-31T00:06:16"/>
        <d v="2014-08-27T08:43:13"/>
        <d v="2014-10-22T19:02:03"/>
        <d v="2013-01-14T18:37:49"/>
        <d v="2013-10-28T17:08:31"/>
        <d v="2010-06-08T20:28:50"/>
        <d v="2012-04-14T15:44:55"/>
        <d v="2012-09-28T16:41:53"/>
        <d v="2012-03-10T01:42:49"/>
        <d v="2010-05-14T17:58:26"/>
        <d v="2014-02-10T09:38:22"/>
        <d v="2013-02-05T19:15:45"/>
        <d v="2014-03-13T00:03:29"/>
        <d v="2014-04-04T12:41:24"/>
        <d v="2015-12-30T04:00:29"/>
        <d v="2011-12-05T20:34:49"/>
        <d v="2013-10-04T15:09:17"/>
        <d v="2012-08-03T07:30:48"/>
        <d v="2013-05-22T14:18:58"/>
        <d v="2015-06-26T20:12:06"/>
        <d v="2017-01-10T22:19:05"/>
        <d v="2016-01-13T16:14:20"/>
        <d v="2016-10-30T12:01:45"/>
        <d v="2016-03-15T10:00:50"/>
        <d v="2016-12-28T22:57:06"/>
        <d v="2016-08-10T14:00:48"/>
        <d v="2016-05-01T14:45:06"/>
        <d v="2016-02-11T21:52:44"/>
        <d v="2015-12-23T03:02:56"/>
        <d v="2015-12-18T13:01:01"/>
        <d v="2016-04-20T11:41:12"/>
        <d v="2016-10-19T10:43:32"/>
        <d v="2014-12-25T23:56:39"/>
        <d v="2015-07-09T16:00:39"/>
        <d v="2016-08-04T03:05:00"/>
        <d v="2015-02-25T17:55:59"/>
        <d v="2016-10-17T09:15:33"/>
        <d v="2015-03-19T15:16:03"/>
        <d v="2014-12-20T00:11:05"/>
        <d v="2017-01-31T11:02:35"/>
        <d v="2017-01-05T12:38:55"/>
        <d v="2016-01-04T13:05:53"/>
        <d v="2016-09-12T11:15:19"/>
        <d v="2015-07-23T10:05:19"/>
        <d v="2016-09-23T20:24:06"/>
        <d v="2016-09-06T11:15:32"/>
        <d v="2016-02-22T02:06:14"/>
        <d v="2014-07-16T16:20:34"/>
        <d v="2017-01-07T02:16:47"/>
        <d v="2016-12-17T00:17:33"/>
        <d v="2015-04-17T13:01:00"/>
        <d v="2014-08-05T16:46:38"/>
        <d v="2015-09-09T20:21:33"/>
        <d v="2016-02-24T13:59:16"/>
        <d v="2016-04-29T12:43:05"/>
        <d v="2015-06-30T11:24:57"/>
        <d v="2016-01-23T00:36:37"/>
        <d v="2016-01-26T09:25:01"/>
        <d v="2016-05-16T06:00:28"/>
        <d v="2014-10-16T17:42:02"/>
        <d v="2014-07-10T18:43:42"/>
        <d v="2016-09-02T14:04:46"/>
        <d v="2016-07-23T18:01:25"/>
        <d v="2015-02-25T22:46:48"/>
        <d v="2015-12-02T01:13:30"/>
        <d v="2015-11-16T19:25:00"/>
        <d v="2014-05-14T09:04:10"/>
        <d v="2016-09-01T10:33:45"/>
        <d v="2016-08-29T18:24:55"/>
        <d v="2014-08-04T14:49:24"/>
        <d v="2016-06-17T19:09:48"/>
        <d v="2016-03-08T18:11:59"/>
        <d v="2016-10-09T19:09:28"/>
        <d v="2014-10-09T02:18:50"/>
        <d v="2014-11-04T18:34:40"/>
        <d v="2014-06-27T16:47:40"/>
        <d v="2014-10-28T22:28:17"/>
        <d v="2015-10-04T23:03:21"/>
        <d v="2014-10-14T02:11:30"/>
        <d v="2017-01-13T21:26:00"/>
        <d v="2016-12-16T18:16:53"/>
        <d v="2015-11-17T12:25:14"/>
        <d v="2017-02-14T19:01:01"/>
        <d v="2016-01-19T13:00:27"/>
        <d v="2015-09-29T10:59:43"/>
        <d v="2014-12-03T20:57:52"/>
        <d v="2016-11-02T10:00:23"/>
        <d v="2016-11-28T14:25:15"/>
        <d v="2016-05-20T10:30:46"/>
        <d v="2016-07-10T15:54:22"/>
        <d v="2014-11-03T17:33:15"/>
        <d v="2016-12-10T06:34:12"/>
        <d v="2015-12-01T16:00:56"/>
        <d v="2014-11-11T20:03:35"/>
        <d v="2015-10-26T23:04:55"/>
        <d v="2016-02-21T22:34:16"/>
        <d v="2015-10-12T12:12:15"/>
        <d v="2016-06-14T07:48:53"/>
        <d v="2015-01-05T19:22:29"/>
        <d v="2015-05-02T20:40:09"/>
        <d v="2015-09-24T02:02:51"/>
        <d v="2015-04-17T11:31:17"/>
        <d v="2015-05-21T23:04:21"/>
        <d v="2016-01-01T15:56:03"/>
        <d v="2015-02-14T16:00:37"/>
        <d v="2016-02-26T10:46:56"/>
        <d v="2014-09-22T20:49:07"/>
        <d v="2017-01-20T16:03:25"/>
        <d v="2015-02-09T19:05:07"/>
        <d v="2016-08-29T07:35:49"/>
        <d v="2015-11-16T14:20:10"/>
        <d v="2016-05-24T12:00:25"/>
        <d v="2016-11-14T18:34:40"/>
        <d v="2016-07-04T00:00:04"/>
        <d v="2015-01-12T11:23:40"/>
        <d v="2012-12-06T06:46:30"/>
        <d v="2015-04-25T15:44:22"/>
        <d v="2016-02-18T01:33:43"/>
        <d v="2016-11-17T22:37:26"/>
        <d v="2016-07-28T13:00:09"/>
        <d v="2014-07-10T21:26:32"/>
        <d v="2014-07-31T12:42:28"/>
        <d v="2015-04-20T02:04:15"/>
        <d v="2015-01-07T18:13:21"/>
        <d v="2014-07-24T16:59:10"/>
        <d v="2015-11-11T22:26:00"/>
        <d v="2014-10-06T15:38:35"/>
        <d v="2016-08-15T21:16:29"/>
        <d v="2016-01-13T06:20:45"/>
        <d v="2015-08-15T15:07:57"/>
        <d v="2014-07-29T20:20:25"/>
        <d v="2016-04-23T15:08:15"/>
        <d v="2017-02-09T00:08:52"/>
        <d v="2014-07-11T16:26:39"/>
        <d v="2016-02-06T19:49:05"/>
        <d v="2015-02-23T13:16:17"/>
        <d v="2016-11-04T16:54:43"/>
        <d v="2015-02-12T17:37:23"/>
        <d v="2015-02-11T14:57:36"/>
        <d v="2015-03-16T17:54:53"/>
        <d v="2016-03-03T02:38:28"/>
        <d v="2016-07-05T15:22:21"/>
        <d v="2016-07-31T20:44:22"/>
        <d v="2013-05-23T01:28:23"/>
        <d v="2014-01-22T19:08:42"/>
        <d v="2013-06-20T19:06:22"/>
        <d v="2013-11-21T16:32:11"/>
        <d v="2016-03-11T04:54:24"/>
        <d v="2013-10-25T01:30:59"/>
        <d v="2012-09-10T20:17:02"/>
        <d v="2015-10-18T20:04:53"/>
        <d v="2014-01-06T15:58:17"/>
        <d v="2011-09-16T19:09:01"/>
        <d v="2013-12-05T00:09:05"/>
        <d v="2012-04-06T17:41:56"/>
        <d v="2014-07-18T05:04:10"/>
        <d v="2015-12-15T00:00:11"/>
        <d v="2011-06-07T00:42:01"/>
        <d v="2016-04-19T15:35:36"/>
        <d v="2014-04-10T23:18:53"/>
        <d v="2014-12-29T18:14:52"/>
        <d v="2012-07-11T17:44:48"/>
        <d v="2014-06-03T10:49:43"/>
        <d v="2014-07-09T17:53:24"/>
        <d v="2016-02-13T11:06:15"/>
        <d v="2014-07-25T16:48:11"/>
        <d v="2014-05-16T13:08:07"/>
        <d v="2014-03-25T15:11:07"/>
        <d v="2015-05-27T06:32:55"/>
        <d v="2015-04-29T14:27:33"/>
        <d v="2016-03-11T20:41:12"/>
        <d v="2012-12-06T20:37:18"/>
        <d v="2016-01-27T18:22:17"/>
        <d v="2011-09-09T13:07:13"/>
        <d v="2013-07-31T08:53:40"/>
        <d v="2014-09-03T08:25:54"/>
        <d v="2014-01-21T15:01:17"/>
        <d v="2014-03-14T14:18:15"/>
        <d v="2015-04-13T21:04:28"/>
        <d v="2016-01-15T04:39:31"/>
        <d v="2016-06-17T14:32:18"/>
        <d v="2013-10-29T21:05:25"/>
        <d v="2016-04-19T01:19:50"/>
        <d v="2014-05-12T10:50:21"/>
        <d v="2014-02-21T23:15:27"/>
        <d v="2012-03-05T13:46:15"/>
        <d v="2014-06-23T16:40:24"/>
        <d v="2012-02-13T11:17:15"/>
        <d v="2016-10-19T14:03:10"/>
        <d v="2012-11-07T18:23:42"/>
        <d v="2015-12-09T00:53:10"/>
        <d v="2014-11-20T14:13:31"/>
        <d v="2014-07-16T00:27:00"/>
        <d v="2013-09-09T09:18:07"/>
        <d v="2016-02-29T12:41:35"/>
        <d v="2012-04-10T16:20:08"/>
        <d v="2015-11-25T16:21:53"/>
        <d v="2014-03-06T13:59:39"/>
        <d v="2014-03-24T15:01:04"/>
        <d v="2011-09-13T16:56:40"/>
        <d v="2016-02-12T18:25:16"/>
        <d v="2013-05-16T17:53:45"/>
        <d v="2014-03-20T08:34:08"/>
        <d v="2015-03-31T12:00:51"/>
        <d v="2015-07-27T15:58:50"/>
        <d v="2016-06-14T03:51:34"/>
        <d v="2014-10-14T16:30:00"/>
        <d v="2014-07-08T16:35:17"/>
        <d v="2016-05-06T02:21:33"/>
        <d v="2014-09-26T19:55:00"/>
        <d v="2015-11-25T07:47:48"/>
        <d v="2016-12-01T21:46:11"/>
        <d v="2014-07-01T10:46:21"/>
        <d v="2014-11-15T16:50:28"/>
        <d v="2016-07-08T01:44:54"/>
        <d v="2015-11-19T18:07:09"/>
        <d v="2016-03-24T15:40:21"/>
        <d v="2017-01-01T17:45:31"/>
        <d v="2014-12-02T04:20:26"/>
        <d v="2015-07-07T12:05:21"/>
        <d v="2015-06-09T18:47:30"/>
        <d v="2015-01-17T20:08:47"/>
        <d v="2015-11-17T00:38:46"/>
        <d v="2015-03-30T00:22:00"/>
        <d v="2014-08-03T13:56:32"/>
        <d v="2014-03-25T18:52:53"/>
        <d v="2014-08-20T18:19:43"/>
        <d v="2016-11-01T00:06:21"/>
        <d v="2016-05-17T13:02:46"/>
        <d v="2015-11-09T18:54:35"/>
        <d v="2015-08-07T22:27:43"/>
        <d v="2015-04-15T13:01:52"/>
        <d v="2015-05-19T13:08:25"/>
        <d v="2015-08-06T22:36:46"/>
        <d v="2014-07-15T14:20:08"/>
        <d v="2015-01-24T21:42:42"/>
        <d v="2014-10-06T11:04:40"/>
        <d v="2014-11-08T22:12:08"/>
        <d v="2015-05-30T13:26:05"/>
        <d v="2015-02-25T23:43:06"/>
        <d v="2015-04-28T11:06:29"/>
        <d v="2014-08-25T12:24:24"/>
        <d v="2014-07-10T13:22:00"/>
        <d v="2016-05-19T13:23:02"/>
        <d v="2014-06-02T01:08:50"/>
        <d v="2015-05-26T07:39:02"/>
        <d v="2014-08-12T13:38:15"/>
        <d v="2016-08-22T21:17:45"/>
        <d v="2015-01-23T04:29:23"/>
        <d v="2015-04-30T22:26:11"/>
        <d v="2014-10-26T15:18:47"/>
        <d v="2014-07-21T12:22:32"/>
        <d v="2015-06-29T00:27:37"/>
        <d v="2016-04-08T16:12:07"/>
        <d v="2015-06-15T13:28:59"/>
        <d v="2017-01-11T10:28:18"/>
        <d v="2014-09-15T16:51:36"/>
        <d v="2014-07-17T17:44:12"/>
        <d v="2015-09-28T12:17:07"/>
        <d v="2014-05-22T15:21:54"/>
        <d v="2015-01-30T04:08:41"/>
        <d v="2016-12-24T15:51:28"/>
        <d v="2016-10-13T16:40:23"/>
        <d v="2017-01-06T15:23:31"/>
        <d v="2015-05-06T16:45:49"/>
        <d v="2015-04-29T21:43:15"/>
        <d v="2015-04-15T17:28:43"/>
        <d v="2016-12-07T11:49:00"/>
        <d v="2016-06-08T19:29:55"/>
        <d v="2014-08-01T11:58:45"/>
        <d v="2016-02-19T10:29:20"/>
        <d v="2017-01-12T13:09:38"/>
        <d v="2016-02-09T14:37:33"/>
        <d v="2015-03-09T13:42:59"/>
        <d v="2015-10-21T10:20:53"/>
        <d v="2015-11-18T20:38:59"/>
        <d v="2016-05-13T11:57:14"/>
        <d v="2015-11-25T10:51:26"/>
        <d v="2015-06-06T19:30:00"/>
        <d v="2015-03-26T07:27:36"/>
        <d v="2016-06-15T15:34:06"/>
        <d v="2015-05-28T16:55:54"/>
        <d v="2015-05-01T10:45:27"/>
        <d v="2015-10-20T13:57:13"/>
        <d v="2015-05-14T14:09:11"/>
        <d v="2017-02-06T20:37:33"/>
        <d v="2016-03-01T12:19:33"/>
        <d v="2016-02-23T13:01:04"/>
        <d v="2017-01-26T16:18:25"/>
        <d v="2015-05-09T00:36:12"/>
        <d v="2016-05-25T15:47:41"/>
        <d v="2015-11-10T18:48:15"/>
        <d v="2016-12-27T19:08:20"/>
        <d v="2015-04-10T16:10:05"/>
        <d v="2014-04-30T18:09:16"/>
        <d v="2015-08-31T10:47:37"/>
        <d v="2016-06-14T15:25:40"/>
        <d v="2015-10-01T11:53:20"/>
        <d v="2016-09-20T07:05:13"/>
        <d v="2015-07-26T17:05:12"/>
        <d v="2016-11-06T12:24:48"/>
        <d v="2016-03-01T12:17:27"/>
        <d v="2016-10-11T00:15:09"/>
        <d v="2014-04-07T09:11:42"/>
        <d v="2013-08-23T17:44:38"/>
        <d v="2014-03-17T16:59:41"/>
        <d v="2014-07-07T18:03:36"/>
        <d v="2011-07-30T13:30:08"/>
        <d v="2012-03-17T07:02:07"/>
        <d v="2011-01-25T19:20:30"/>
        <d v="2015-07-08T18:36:08"/>
        <d v="2013-08-20T16:21:10"/>
        <d v="2012-01-31T18:46:14"/>
        <d v="2015-01-03T19:55:42"/>
        <d v="2013-11-04T23:14:59"/>
        <d v="2012-07-20T12:19:24"/>
        <d v="2012-08-04T02:47:45"/>
        <d v="2011-07-07T10:38:56"/>
        <d v="2011-12-06T19:06:07"/>
        <d v="2013-05-14T20:57:37"/>
        <d v="2014-10-11T16:06:20"/>
        <d v="2011-08-26T23:58:22"/>
        <d v="2011-05-08T17:06:11"/>
        <d v="2013-03-22T15:48:43"/>
        <d v="2014-05-15T10:23:54"/>
        <d v="2011-10-21T21:02:29"/>
        <d v="2013-04-06T03:00:55"/>
        <d v="2014-05-08T11:45:53"/>
        <d v="2012-06-07T13:46:51"/>
        <d v="2014-07-23T11:25:31"/>
        <d v="2011-07-27T15:32:47"/>
        <d v="2013-09-26T19:42:49"/>
        <d v="2014-08-04T14:48:27"/>
        <d v="2010-11-05T10:54:46"/>
        <d v="2013-11-01T16:17:32"/>
        <d v="2012-01-13T18:03:51"/>
        <d v="2011-02-12T22:03:10"/>
        <d v="2013-08-01T10:40:12"/>
        <d v="2014-05-07T19:17:44"/>
        <d v="2014-01-27T16:13:40"/>
        <d v="2013-12-30T04:13:47"/>
        <d v="2014-01-17T13:18:12"/>
        <d v="2014-02-21T22:01:10"/>
        <d v="2013-09-30T11:54:43"/>
        <d v="2010-10-14T11:43:35"/>
        <d v="2013-12-12T17:02:25"/>
        <d v="2013-06-24T10:02:38"/>
        <d v="2013-08-21T16:17:27"/>
        <d v="2016-03-16T15:45:12"/>
        <d v="2012-01-25T16:34:02"/>
        <d v="2013-10-14T12:24:19"/>
        <d v="2010-04-06T13:52:59"/>
        <d v="2014-08-01T12:31:31"/>
        <d v="2012-07-26T12:33:45"/>
        <d v="2013-07-03T16:49:47"/>
        <d v="2009-07-13T12:54:07"/>
        <d v="2012-07-31T09:29:07"/>
        <d v="2014-05-27T09:19:26"/>
        <d v="2014-02-11T22:22:50"/>
        <d v="2010-12-01T14:10:54"/>
        <d v="2013-07-08T13:50:36"/>
        <d v="2013-11-08T07:24:15"/>
        <d v="2013-02-15T13:13:09"/>
        <d v="2016-12-08T01:38:02"/>
        <d v="2015-06-05T14:59:35"/>
        <d v="2015-02-04T10:13:47"/>
        <d v="2015-04-13T15:54:16"/>
        <d v="2016-07-09T23:42:43"/>
        <d v="2016-12-04T23:14:05"/>
        <d v="2015-03-23T10:45:31"/>
        <d v="2015-03-01T11:39:51"/>
        <d v="2015-09-09T19:20:28"/>
        <d v="2015-10-15T12:49:31"/>
        <d v="2015-10-01T11:53:17"/>
        <d v="2015-06-29T14:44:57"/>
        <d v="2016-02-23T02:12:53"/>
        <d v="2016-04-01T13:55:58"/>
        <d v="2016-03-29T17:20:32"/>
        <d v="2015-06-14T15:32:39"/>
        <d v="2016-04-23T12:12:18"/>
        <d v="2015-07-10T13:59:38"/>
        <d v="2016-10-31T21:23:31"/>
        <d v="2016-07-15T11:35:20"/>
        <d v="2017-01-12T05:40:05"/>
        <d v="2016-06-22T11:58:28"/>
        <d v="2014-11-04T06:58:54"/>
        <d v="2016-01-18T08:04:39"/>
        <d v="2016-08-29T10:43:32"/>
        <d v="2015-09-10T17:11:08"/>
        <d v="2016-07-05T12:00:50"/>
        <d v="2016-10-26T15:15:19"/>
        <d v="2015-03-19T12:52:02"/>
        <d v="2016-02-02T13:01:54"/>
        <d v="2016-08-22T12:04:20"/>
        <d v="2015-10-01T07:57:28"/>
        <d v="2016-01-24T19:05:09"/>
        <d v="2016-05-30T07:39:06"/>
        <d v="2014-12-11T21:02:52"/>
        <d v="2014-06-26T20:29:25"/>
        <d v="2016-12-01T18:34:06"/>
        <d v="2016-11-23T19:58:57"/>
        <d v="2015-04-21T16:45:25"/>
        <d v="2016-03-22T12:45:46"/>
        <d v="2016-09-13T11:12:32"/>
        <d v="2016-11-29T22:03:55"/>
        <d v="2014-12-01T15:00:28"/>
        <d v="2015-04-29T12:17:15"/>
        <d v="2016-08-30T11:25:34"/>
        <d v="2014-10-23T01:19:05"/>
        <d v="2016-06-01T02:38:29"/>
        <d v="2016-07-18T08:05:54"/>
        <d v="2016-12-28T03:26:48"/>
        <d v="2014-06-16T12:33:45"/>
        <d v="2016-02-10T14:34:47"/>
        <d v="2015-11-05T18:28:22"/>
        <d v="2014-11-12T16:43:48"/>
        <d v="2017-02-01T09:51:19"/>
        <d v="2015-07-03T15:17:13"/>
        <d v="2014-10-24T11:31:55"/>
        <d v="2014-07-16T10:17:33"/>
        <d v="2016-08-30T15:58:37"/>
        <d v="2015-06-17T15:35:39"/>
        <d v="2016-06-21T08:38:03"/>
        <d v="2016-06-01T13:57:19"/>
        <d v="2014-06-09T15:32:39"/>
        <d v="2013-05-27T21:49:11"/>
        <d v="2015-02-05T11:18:45"/>
        <d v="2014-11-20T08:08:53"/>
        <d v="2015-11-09T02:58:55"/>
        <d v="2015-11-25T20:18:54"/>
        <d v="2016-01-13T13:45:44"/>
        <d v="2015-07-15T09:52:46"/>
        <d v="2013-02-03T22:49:48"/>
        <d v="2016-05-12T20:22:59"/>
        <d v="2012-10-31T07:06:45"/>
        <d v="2013-06-04T20:56:00"/>
        <d v="2013-01-30T19:05:37"/>
        <d v="2011-05-26T09:42:03"/>
        <d v="2011-05-05T15:33:10"/>
        <d v="2012-07-05T17:37:00"/>
        <d v="2014-05-22T18:12:52"/>
        <d v="2013-07-09T18:25:31"/>
        <d v="2016-01-27T16:15:27"/>
        <d v="2014-11-08T18:41:46"/>
        <d v="2015-02-14T13:35:52"/>
        <d v="2014-10-12T19:54:23"/>
        <d v="2015-10-14T20:04:10"/>
        <d v="2015-05-22T00:34:54"/>
        <d v="2014-03-12T10:15:46"/>
        <d v="2013-09-30T20:04:50"/>
        <d v="2015-04-07T14:12:22"/>
        <d v="2012-06-12T13:45:32"/>
        <d v="2016-11-30T18:50:33"/>
        <d v="2016-02-23T23:53:08"/>
        <d v="2016-12-16T03:35:19"/>
        <d v="2016-11-03T17:03:26"/>
        <d v="2017-01-12T01:16:10"/>
        <d v="2016-07-17T19:13:30"/>
        <d v="2015-05-06T07:47:56"/>
        <d v="2015-05-17T14:18:26"/>
        <d v="2016-11-29T01:08:45"/>
        <d v="2013-04-06T15:12:16"/>
        <d v="2016-12-02T20:47:58"/>
        <d v="2015-06-05T13:38:42"/>
        <d v="2016-03-04T18:32:01"/>
        <d v="2015-06-29T11:31:29"/>
        <d v="2015-05-02T18:06:35"/>
        <d v="2016-09-21T10:45:17"/>
        <d v="2016-07-14T12:32:37"/>
        <d v="2015-03-24T15:16:46"/>
        <d v="2015-07-08T11:36:58"/>
        <d v="2016-01-31T23:43:06"/>
        <d v="2016-07-02T12:22:03"/>
        <d v="2017-01-16T23:28:46"/>
        <d v="2016-12-15T17:48:01"/>
        <d v="2015-01-14T19:58:02"/>
        <d v="2016-09-27T18:01:50"/>
        <d v="2016-06-05T16:58:54"/>
        <d v="2014-09-06T20:06:13"/>
        <d v="2016-05-08T09:11:13"/>
        <d v="2013-05-05T19:54:34"/>
        <d v="2015-03-02T02:16:51"/>
        <d v="2013-06-25T21:30:35"/>
        <d v="2015-01-28T13:14:45"/>
        <d v="2014-10-29T12:20:01"/>
        <d v="2015-10-20T12:23:27"/>
        <d v="2014-07-18T08:52:58"/>
        <d v="2015-10-14T21:55:56"/>
        <d v="2014-11-01T23:12:15"/>
        <d v="2016-04-19T09:38:40"/>
        <d v="2015-01-09T02:25:00"/>
        <d v="2014-11-03T21:31:39"/>
        <d v="2015-12-22T12:29:30"/>
        <d v="2016-12-04T02:04:27"/>
        <d v="2015-07-07T12:13:11"/>
        <d v="2015-10-22T18:13:39"/>
        <d v="2015-08-15T23:36:14"/>
        <d v="2016-01-26T12:57:14"/>
        <d v="2016-09-09T06:56:59"/>
        <d v="2016-06-03T12:01:26"/>
        <d v="2015-01-09T23:58:29"/>
        <d v="2016-08-22T17:45:04"/>
        <d v="2015-12-02T18:38:51"/>
        <d v="2016-11-02T13:13:22"/>
        <d v="2015-03-29T23:09:19"/>
        <d v="2015-06-25T11:22:00"/>
        <d v="2016-08-19T22:26:25"/>
        <d v="2016-03-03T11:06:57"/>
        <d v="2015-03-10T21:27:22"/>
        <d v="2014-11-18T15:31:28"/>
        <d v="2015-10-27T01:03:36"/>
        <d v="2015-06-20T14:43:48"/>
        <d v="2016-10-30T17:01:15"/>
        <d v="2015-05-18T20:24:38"/>
        <d v="2015-09-11T20:43:40"/>
        <d v="2016-01-22T10:24:17"/>
        <d v="2014-06-06T08:45:39"/>
        <d v="2016-03-28T22:54:59"/>
        <d v="2015-02-05T14:55:01"/>
        <d v="2016-04-26T19:57:43"/>
        <d v="2015-07-13T19:22:49"/>
        <d v="2016-04-25T11:29:18"/>
        <d v="2016-12-04T00:13:29"/>
        <d v="2015-07-14T22:57:42"/>
        <d v="2015-05-15T15:00:55"/>
        <d v="2016-04-01T12:44:38"/>
        <d v="2016-06-08T13:32:14"/>
        <d v="2015-04-22T08:28:38"/>
        <d v="2015-03-23T15:28:25"/>
        <d v="2016-01-21T00:06:37"/>
        <d v="2014-10-19T19:00:59"/>
        <d v="2014-06-28T12:52:43"/>
        <d v="2017-03-01T18:42:27"/>
        <d v="2016-04-03T22:48:00"/>
        <d v="2014-07-12T12:08:40"/>
        <d v="2016-12-04T18:02:45"/>
        <d v="2015-10-12T17:30:44"/>
        <d v="2014-07-11T12:56:00"/>
        <d v="2015-11-04T06:54:56"/>
        <d v="2014-10-03T17:31:38"/>
        <d v="2014-09-17T11:29:14"/>
        <d v="2013-03-11T11:54:31"/>
        <d v="2013-02-21T17:52:18"/>
        <d v="2013-01-17T11:52:38"/>
        <d v="2012-02-20T13:37:32"/>
        <d v="2015-12-02T00:07:46"/>
        <d v="2012-01-25T15:14:45"/>
        <d v="2011-04-12T20:20:49"/>
        <d v="2013-01-16T10:21:49"/>
        <d v="2012-12-07T15:51:03"/>
        <d v="2015-03-10T18:58:54"/>
        <d v="2013-09-16T09:01:43"/>
        <d v="2012-01-31T19:30:39"/>
        <d v="2013-08-14T13:28:12"/>
        <d v="2014-11-17T13:21:03"/>
        <d v="2011-08-10T21:00:22"/>
        <d v="2011-10-24T10:46:44"/>
        <d v="2013-04-30T16:55:13"/>
        <d v="2014-04-25T13:53:09"/>
        <d v="2013-07-09T18:24:59"/>
        <d v="2013-10-03T17:09:05"/>
        <d v="2012-08-15T16:35:36"/>
        <d v="2016-06-27T00:37:55"/>
        <d v="2012-05-24T00:49:23"/>
        <d v="2015-05-06T15:06:13"/>
        <d v="2015-01-28T00:02:41"/>
        <d v="2016-07-03T18:01:11"/>
        <d v="2013-12-06T23:31:00"/>
        <d v="2012-10-16T10:40:52"/>
        <d v="2013-09-03T09:27:54"/>
        <d v="2014-12-18T13:07:23"/>
        <d v="2011-05-19T17:14:06"/>
        <d v="2013-05-17T16:47:55"/>
        <d v="2015-03-04T13:20:13"/>
        <d v="2011-07-28T14:57:11"/>
        <d v="2014-07-18T07:24:19"/>
        <d v="2013-06-19T11:25:22"/>
        <d v="2014-07-20T19:36:18"/>
        <d v="2016-06-05T20:10:33"/>
        <d v="2013-04-01T17:42:37"/>
        <d v="2015-06-08T09:00:23"/>
        <d v="2016-02-26T14:01:20"/>
        <d v="2016-08-24T10:20:01"/>
        <d v="2014-05-13T16:47:04"/>
        <d v="2016-02-14T12:38:23"/>
        <d v="2014-06-24T19:51:44"/>
        <d v="2010-03-17T06:48:29"/>
        <d v="2014-05-27T10:44:41"/>
        <d v="2017-01-16T14:48:05"/>
        <d v="2014-06-19T10:14:38"/>
        <d v="2015-10-19T10:00:04"/>
        <d v="2017-01-06T12:25:39"/>
        <d v="2014-06-16T16:17:46"/>
        <d v="2015-08-18T10:20:40"/>
        <d v="2016-02-15T08:04:57"/>
        <d v="2016-09-06T07:11:32"/>
        <d v="2014-11-05T09:35:53"/>
        <d v="2014-05-01T15:40:52"/>
        <d v="2014-05-23T13:48:03"/>
        <d v="2014-11-12T16:35:13"/>
        <d v="2016-05-03T00:01:31"/>
        <d v="2014-09-17T15:55:39"/>
        <d v="2014-11-21T14:01:56"/>
        <d v="2017-01-21T14:01:30"/>
        <d v="2016-07-19T12:52:18"/>
        <d v="2015-12-01T02:37:27"/>
        <d v="2017-02-14T10:24:46"/>
        <d v="2017-01-01T13:35:22"/>
        <d v="2015-02-17T11:05:20"/>
        <d v="2015-09-28T14:24:55"/>
        <d v="2014-10-29T15:15:26"/>
        <d v="2016-01-22T21:24:25"/>
        <d v="2016-03-13T20:02:57"/>
        <d v="2015-08-05T12:11:02"/>
        <d v="2016-04-24T15:53:51"/>
        <d v="2015-07-28T15:15:10"/>
        <d v="2016-07-01T09:33:47"/>
        <d v="2014-12-08T14:46:10"/>
        <d v="2016-12-01T18:03:39"/>
        <d v="2014-10-26T20:10:16"/>
        <d v="2014-12-01T13:05:38"/>
        <d v="2015-06-15T18:55:00"/>
        <d v="2014-10-23T08:13:54"/>
        <d v="2015-02-17T21:13:44"/>
        <d v="2015-01-27T17:13:54"/>
        <d v="2014-07-19T06:06:39"/>
        <d v="2017-02-16T06:14:42"/>
        <d v="2015-10-09T17:10:20"/>
        <d v="2015-10-03T23:15:59"/>
        <d v="2016-04-12T11:47:14"/>
        <d v="2015-04-27T15:47:19"/>
        <d v="2014-09-10T12:31:48"/>
        <d v="2015-08-03T02:47:27"/>
        <d v="2015-07-03T16:03:10"/>
        <d v="2015-08-25T10:43:52"/>
        <d v="2016-06-03T22:40:24"/>
        <d v="2014-08-20T11:40:33"/>
        <d v="2015-06-30T10:32:39"/>
        <d v="2015-04-13T21:16:39"/>
        <d v="2014-10-23T20:29:53"/>
        <d v="2013-10-07T21:00:03"/>
        <d v="2009-09-23T09:35:16"/>
        <d v="2014-01-13T18:49:11"/>
        <d v="2015-04-27T04:48:29"/>
        <d v="2011-05-09T13:31:01"/>
        <d v="2016-06-28T18:00:04"/>
        <d v="2014-02-01T18:29:05"/>
        <d v="2014-11-18T21:29:45"/>
        <d v="2013-04-25T12:18:34"/>
        <d v="2016-03-09T15:31:22"/>
        <d v="2015-05-20T19:28:03"/>
        <d v="2016-02-04T01:47:39"/>
        <d v="2017-02-19T19:00:02"/>
        <d v="2015-01-13T18:15:29"/>
        <d v="2014-06-09T08:34:56"/>
        <d v="2015-05-16T17:06:08"/>
        <d v="2012-05-25T16:20:48"/>
        <d v="2010-08-08T21:34:51"/>
        <d v="2013-07-26T19:54:51"/>
        <d v="2012-03-21T21:12:06"/>
        <d v="2015-11-17T11:46:30"/>
        <d v="2015-08-30T14:57:33"/>
        <d v="2014-08-26T22:43:11"/>
        <d v="2014-05-20T11:35:01"/>
        <d v="2016-12-03T16:29:28"/>
        <d v="2015-03-05T22:30:22"/>
        <d v="2014-11-13T18:49:25"/>
        <d v="2015-01-01T01:59:59"/>
        <d v="2015-09-09T19:38:06"/>
        <d v="2015-08-24T22:34:24"/>
        <d v="2016-03-04T18:25:41"/>
        <d v="2015-02-10T21:44:45"/>
        <d v="2015-01-29T16:17:35"/>
        <d v="2016-03-16T13:06:22"/>
        <d v="2014-05-20T21:12:08"/>
        <d v="2014-10-29T11:19:29"/>
        <d v="2016-08-21T04:29:57"/>
        <d v="2015-05-27T12:00:58"/>
        <d v="2016-03-09T13:56:16"/>
        <d v="2014-05-31T21:22:32"/>
        <d v="2011-04-04T22:13:53"/>
        <d v="2011-09-02T03:08:37"/>
        <d v="2011-11-29T00:04:19"/>
        <d v="2012-02-06T16:17:15"/>
        <d v="2011-07-22T20:18:33"/>
        <d v="2010-12-23T22:40:38"/>
        <d v="2012-05-24T15:24:11"/>
        <d v="2013-11-29T15:56:26"/>
        <d v="2011-09-09T20:01:49"/>
        <d v="2012-11-15T18:11:50"/>
        <d v="2013-05-14T20:00:32"/>
        <d v="2012-12-03T16:59:44"/>
        <d v="2012-06-21T21:40:02"/>
        <d v="2014-06-04T19:32:49"/>
        <d v="2011-10-28T21:13:16"/>
        <d v="2012-10-12T13:10:21"/>
        <d v="2013-09-29T11:56:28"/>
        <d v="2013-01-27T11:42:15"/>
        <d v="2014-08-25T00:28:06"/>
        <d v="2013-02-16T04:09:00"/>
        <d v="2012-04-04T10:33:35"/>
        <d v="2014-11-07T03:04:34"/>
        <d v="2013-06-28T17:31:29"/>
        <d v="2012-11-30T04:48:55"/>
        <d v="2012-08-14T12:47:33"/>
        <d v="2013-11-01T16:21:07"/>
        <d v="2012-10-23T12:58:09"/>
        <d v="2014-05-15T13:41:22"/>
        <d v="2014-01-06T16:48:53"/>
        <d v="2012-01-31T16:06:15"/>
        <d v="2012-09-12T16:37:41"/>
        <d v="2011-07-26T04:10:54"/>
        <d v="2011-12-19T17:12:36"/>
        <d v="2011-04-25T00:33:21"/>
        <d v="2016-05-12T16:51:01"/>
        <d v="2011-04-29T22:04:48"/>
        <d v="2009-11-05T14:02:20"/>
        <d v="2013-01-14T12:29:28"/>
        <d v="2012-02-02T11:39:25"/>
        <d v="2010-07-20T01:32:35"/>
        <d v="2014-11-19T10:19:04"/>
        <d v="2011-05-24T20:35:27"/>
        <d v="2012-08-25T15:46:52"/>
        <d v="2012-09-22T21:26:00"/>
        <d v="2013-09-04T10:49:00"/>
        <d v="2014-07-13T11:48:23"/>
        <d v="2012-05-10T05:49:37"/>
        <d v="2011-02-18T12:54:42"/>
        <d v="2014-04-08T12:25:55"/>
        <d v="2013-09-09T06:27:17"/>
        <d v="2011-03-23T17:37:00"/>
        <d v="2013-10-25T07:49:53"/>
        <d v="2011-03-24T16:01:36"/>
        <d v="2012-03-19T17:22:40"/>
        <d v="2012-03-06T15:00:20"/>
        <d v="2012-11-13T18:17:32"/>
        <d v="2012-04-24T14:46:08"/>
        <d v="2012-11-10T01:19:27"/>
        <d v="2013-11-18T22:55:21"/>
        <d v="2016-03-30T18:39:10"/>
        <d v="2015-12-06T01:57:11"/>
        <d v="2011-11-01T00:45:36"/>
        <d v="2015-01-01T20:31:47"/>
        <d v="2012-01-31T14:16:58"/>
        <d v="2011-01-21T11:35:13"/>
        <d v="2013-02-26T02:04:33"/>
        <d v="2014-02-11T21:41:38"/>
        <d v="2011-10-28T23:35:39"/>
        <d v="2016-04-01T17:14:36"/>
        <d v="2010-05-15T18:19:59"/>
        <d v="2016-07-02T09:03:34"/>
        <d v="2012-05-05T11:45:30"/>
        <d v="2015-02-04T17:04:52"/>
        <d v="2016-07-18T10:31:46"/>
        <d v="2011-09-16T13:35:40"/>
        <d v="2012-03-05T13:25:47"/>
        <d v="2016-02-16T11:46:16"/>
        <d v="2014-01-23T16:31:11"/>
        <d v="2011-06-28T21:39:05"/>
        <d v="2014-06-12T14:11:07"/>
        <d v="2017-02-07T22:54:44"/>
        <d v="2017-02-13T01:07:40"/>
        <d v="2017-03-14T20:45:38"/>
        <d v="2017-02-17T15:34:01"/>
        <d v="2017-02-22T02:00:23"/>
        <d v="2017-02-26T15:15:19"/>
        <d v="2017-03-07T21:07:25"/>
        <d v="2017-03-10T08:49:54"/>
        <d v="2017-02-14T18:37:10"/>
        <d v="2017-03-07T06:20:42"/>
        <d v="2017-03-01T12:50:08"/>
        <d v="2017-02-21T23:37:47"/>
        <d v="2017-03-09T23:05:12"/>
        <d v="2017-02-25T12:04:34"/>
        <d v="2017-03-06T20:45:14"/>
        <d v="2017-03-01T21:40:11"/>
        <d v="2017-03-10T20:47:28"/>
        <d v="2017-03-02T00:59:20"/>
        <d v="2017-03-12T16:44:05"/>
        <d v="2017-03-01T21:43:10"/>
        <d v="2014-12-16T11:56:45"/>
        <d v="2015-02-28T16:52:30"/>
        <d v="2015-07-02T02:45:37"/>
        <d v="2015-01-16T23:21:13"/>
        <d v="2015-08-28T20:24:06"/>
        <d v="2015-06-24T09:21:12"/>
        <d v="2016-02-27T13:18:15"/>
        <d v="2016-03-22T16:48:26"/>
        <d v="2014-07-21T09:31:54"/>
        <d v="2015-12-03T16:11:28"/>
        <d v="2014-08-01T11:30:34"/>
        <d v="2015-05-01T17:55:53"/>
        <d v="2014-09-05T15:13:32"/>
        <d v="2015-04-01T18:02:41"/>
        <d v="2015-03-01T01:13:05"/>
        <d v="2016-10-30T09:51:39"/>
        <d v="2016-03-31T19:33:58"/>
        <d v="2016-03-31T10:39:09"/>
        <d v="2014-08-18T08:49:51"/>
        <d v="2014-10-10T14:47:51"/>
        <d v="2015-11-11T07:04:23"/>
        <d v="2016-02-25T19:03:49"/>
        <d v="2015-05-05T15:48:35"/>
        <d v="2014-09-30T18:22:42"/>
        <d v="2014-07-25T19:14:09"/>
        <d v="2014-05-29T18:04:24"/>
        <d v="2015-02-09T23:16:17"/>
        <d v="2015-09-21T11:01:14"/>
        <d v="2016-04-10T21:15:06"/>
        <d v="2015-09-24T22:06:23"/>
        <d v="2015-05-28T17:45:52"/>
        <d v="2015-11-17T12:24:41"/>
        <d v="2016-09-01T12:12:54"/>
        <d v="2015-04-07T20:52:36"/>
        <d v="2016-07-08T15:32:25"/>
        <d v="2015-10-09T16:40:33"/>
        <d v="2015-06-20T18:46:32"/>
        <d v="2014-09-02T16:59:02"/>
        <d v="2016-03-06T16:58:52"/>
        <d v="2015-06-16T15:37:02"/>
        <d v="2015-04-26T16:04:31"/>
        <d v="2016-12-06T17:02:50"/>
        <d v="2016-08-04T18:12:55"/>
        <d v="2015-01-22T15:31:17"/>
        <d v="2016-11-16T02:13:58"/>
        <d v="2016-10-25T00:14:27"/>
        <d v="2015-10-15T11:27:10"/>
        <d v="2015-08-03T17:49:03"/>
        <d v="2017-01-24T01:25:21"/>
        <d v="2016-03-25T16:05:04"/>
        <d v="2015-02-17T14:45:23"/>
        <d v="2016-09-14T07:04:42"/>
        <d v="2016-02-20T19:59:28"/>
        <d v="2015-03-04T16:02:33"/>
        <d v="2015-09-05T14:56:01"/>
        <d v="2016-07-20T00:01:09"/>
        <d v="2016-12-29T15:51:23"/>
        <d v="2016-05-15T18:56:32"/>
        <d v="2015-03-05T15:53:49"/>
        <d v="2016-02-05T12:08:33"/>
        <d v="2015-07-24T14:37:40"/>
        <d v="2016-02-10T19:34:05"/>
        <d v="2016-09-23T16:50:40"/>
        <d v="2014-07-05T12:39:39"/>
        <d v="2014-07-14T19:31:52"/>
        <d v="2014-08-05T06:38:08"/>
        <d v="2014-07-04T11:48:04"/>
        <d v="2014-07-29T09:27:24"/>
        <d v="2014-12-14T15:39:19"/>
        <d v="2014-09-09T14:43:14"/>
        <d v="2014-09-24T00:30:40"/>
        <d v="2014-05-07T18:13:56"/>
        <d v="2014-12-05T14:14:58"/>
        <d v="2014-10-18T01:14:52"/>
        <d v="2014-09-09T19:26:00"/>
        <d v="2014-09-23T23:57:51"/>
        <d v="2015-01-21T10:34:13"/>
        <d v="2015-02-10T16:43:15"/>
        <d v="2016-08-03T12:36:20"/>
        <d v="2016-05-03T10:25:10"/>
        <d v="2016-08-15T10:49:05"/>
        <d v="2016-01-19T09:48:09"/>
        <d v="2015-04-21T18:47:58"/>
        <d v="2014-12-30T11:44:00"/>
        <d v="2014-09-14T23:14:15"/>
        <d v="2014-11-15T15:12:57"/>
        <d v="2015-03-05T11:43:57"/>
        <d v="2014-10-01T23:45:42"/>
        <d v="2014-11-13T02:00:03"/>
        <d v="2015-01-06T12:11:18"/>
        <d v="2014-11-30T18:46:05"/>
        <d v="2015-07-03T20:44:42"/>
        <d v="2014-10-29T07:24:00"/>
        <d v="2015-01-07T09:13:42"/>
        <d v="2016-09-15T08:55:41"/>
        <d v="2016-05-25T11:32:46"/>
        <d v="2016-11-15T09:39:49"/>
        <d v="2015-12-06T03:50:33"/>
        <d v="2014-10-22T21:13:28"/>
        <d v="2016-09-10T15:32:50"/>
        <d v="2015-11-13T16:51:08"/>
        <d v="2015-06-04T13:20:30"/>
        <d v="2015-01-13T21:43:02"/>
        <d v="2015-10-05T12:16:44"/>
        <d v="2015-08-31T21:17:38"/>
        <d v="2014-08-26T16:19:09"/>
        <d v="2014-08-28T21:38:33"/>
        <d v="2017-01-07T12:20:30"/>
        <d v="2015-01-25T16:47:19"/>
        <d v="2014-08-09T17:50:26"/>
        <d v="2014-08-25T06:24:30"/>
        <d v="2016-06-03T08:38:56"/>
        <d v="2014-07-09T22:20:12"/>
        <d v="2015-01-29T08:32:16"/>
        <d v="2015-06-17T17:45:37"/>
        <d v="2016-06-27T23:01:43"/>
        <d v="2016-12-01T11:53:27"/>
        <d v="2015-03-04T01:37:30"/>
        <d v="2014-06-30T14:03:16"/>
        <d v="2015-03-01T22:01:30"/>
        <d v="2012-01-18T03:39:27"/>
        <d v="2013-12-26T14:07:42"/>
        <d v="2012-09-24T12:26:16"/>
        <d v="2013-12-18T17:59:27"/>
        <d v="2013-06-18T16:01:43"/>
        <d v="2014-01-18T18:10:17"/>
        <d v="2011-01-12T03:49:21"/>
        <d v="2014-04-07T17:35:30"/>
        <d v="2010-12-03T22:06:11"/>
        <d v="2014-01-25T12:25:07"/>
        <d v="2012-04-27T19:54:23"/>
        <d v="2011-02-02T08:57:07"/>
        <d v="2013-01-28T21:03:23"/>
        <d v="2014-12-15T19:08:15"/>
        <d v="2016-03-01T17:51:11"/>
        <d v="2013-01-31T15:25:29"/>
        <d v="2012-01-17T21:08:55"/>
        <d v="2011-09-02T14:52:37"/>
        <d v="2016-09-01T13:19:42"/>
        <d v="2013-04-17T22:18:30"/>
        <d v="2014-04-16T16:17:25"/>
        <d v="2015-01-27T11:09:41"/>
        <d v="2011-01-21T19:52:34"/>
        <d v="2011-05-03T19:21:54"/>
        <d v="2016-06-02T03:59:58"/>
        <d v="2012-11-15T11:36:17"/>
        <d v="2015-03-31T01:40:32"/>
        <d v="2011-05-28T14:54:48"/>
        <d v="2012-09-17T16:17:39"/>
        <d v="2014-06-10T19:01:40"/>
        <d v="2014-07-07T17:45:38"/>
        <d v="2015-03-18T14:30:52"/>
        <d v="2012-09-24T21:26:57"/>
        <d v="2013-04-23T20:30:37"/>
        <d v="2013-11-22T07:55:40"/>
        <d v="2014-06-27T16:31:12"/>
        <d v="2014-08-13T14:26:53"/>
        <d v="2011-10-17T00:48:41"/>
        <d v="2011-08-23T14:28:49"/>
        <d v="2014-01-16T13:01:24"/>
        <d v="2014-12-27T08:12:21"/>
        <d v="2017-01-20T07:49:34"/>
        <d v="2014-05-13T15:08:05"/>
        <d v="2014-04-04T13:11:40"/>
        <d v="2016-10-02T09:49:07"/>
        <d v="2017-01-07T01:54:57"/>
        <d v="2016-10-06T18:11:52"/>
        <d v="2015-11-20T14:42:05"/>
        <d v="2016-12-04T20:04:09"/>
        <d v="2016-01-02T04:32:15"/>
        <d v="2014-10-11T14:48:21"/>
        <d v="2015-05-30T23:06:42"/>
        <d v="2015-06-09T09:46:50"/>
        <d v="2016-06-08T19:15:33"/>
        <d v="2016-06-07T17:35:08"/>
        <d v="2014-05-17T16:50:05"/>
        <d v="2015-01-30T20:42:05"/>
        <d v="2014-05-14T10:12:35"/>
        <d v="2016-02-13T17:35:29"/>
        <d v="2016-03-01T14:36:20"/>
        <d v="2015-02-07T23:39:49"/>
        <d v="2012-06-07T18:46:52"/>
        <d v="2012-03-09T18:45:08"/>
        <d v="2012-10-23T00:45:35"/>
        <d v="2012-07-08T22:15:10"/>
        <d v="2014-10-13T17:45:38"/>
        <d v="2015-11-15T21:12:12"/>
        <d v="2010-05-01T01:45:32"/>
        <d v="2013-01-25T15:02:26"/>
        <d v="2012-11-15T14:52:08"/>
        <d v="2010-06-06T15:09:14"/>
        <d v="2011-05-08T11:18:01"/>
        <d v="2011-03-30T18:36:25"/>
        <d v="2012-01-12T17:43:03"/>
        <d v="2015-09-20T13:55:22"/>
        <d v="2012-03-13T13:02:45"/>
        <d v="2014-02-10T10:00:06"/>
        <d v="2015-12-28T00:37:53"/>
        <d v="2015-02-23T18:36:06"/>
        <d v="2012-09-08T16:55:31"/>
        <d v="2015-04-22T14:02:09"/>
        <d v="2015-02-02T20:57:27"/>
        <d v="2016-11-28T14:29:51"/>
        <d v="2015-11-18T12:27:01"/>
        <d v="2014-08-08T18:13:14"/>
        <d v="2016-05-24T12:06:23"/>
        <d v="2014-05-08T10:05:25"/>
        <d v="2016-11-29T18:01:40"/>
        <d v="2014-09-23T06:17:59"/>
        <d v="2015-09-18T01:06:57"/>
        <d v="2014-07-10T12:48:54"/>
        <d v="2015-05-05T01:26:00"/>
        <d v="2014-09-08T13:16:18"/>
        <d v="2014-10-17T00:11:13"/>
        <d v="2014-08-12T21:10:22"/>
        <d v="2016-10-13T13:12:55"/>
        <d v="2017-01-11T14:28:53"/>
        <d v="2014-07-08T14:57:31"/>
        <d v="2015-04-19T17:00:49"/>
        <d v="2015-09-23T22:01:01"/>
        <d v="2012-06-14T01:19:03"/>
        <d v="2013-11-12T02:08:27"/>
        <d v="2011-08-17T16:22:12"/>
        <d v="2013-12-18T14:15:55"/>
        <d v="2013-09-18T17:38:08"/>
        <d v="2010-10-05T18:54:16"/>
        <d v="2012-02-21T16:40:39"/>
        <d v="2013-04-07T11:33:14"/>
        <d v="2011-05-23T20:31:06"/>
        <d v="2013-05-08T09:24:42"/>
        <d v="2012-05-08T17:25:09"/>
        <d v="2012-01-03T15:26:13"/>
        <d v="2014-08-27T23:08:27"/>
        <d v="2011-11-18T16:48:41"/>
        <d v="2014-05-14T18:22:51"/>
        <d v="2011-11-05T17:21:10"/>
        <d v="2012-05-29T22:51:21"/>
        <d v="2013-06-01T02:13:51"/>
        <d v="2013-02-08T19:38:28"/>
        <d v="2011-05-07T08:10:33"/>
        <d v="2014-04-15T02:58:51"/>
        <d v="2011-04-05T15:52:20"/>
        <d v="2016-06-27T02:28:36"/>
        <d v="2014-04-01T10:01:30"/>
        <d v="2015-06-02T08:02:38"/>
        <d v="2014-02-18T23:36:01"/>
        <d v="2009-10-16T18:02:00"/>
        <d v="2016-04-13T10:30:09"/>
        <d v="2014-06-10T11:09:11"/>
        <d v="2011-03-22T00:21:13"/>
        <d v="2016-10-08T06:05:37"/>
        <d v="2013-09-09T09:33:35"/>
        <d v="2012-02-02T00:47:45"/>
        <d v="2016-01-25T09:56:16"/>
        <d v="2012-04-21T02:31:21"/>
        <d v="2015-03-04T18:10:05"/>
        <d v="2012-09-26T22:21:53"/>
        <d v="2013-02-21T19:42:41"/>
        <d v="2014-08-20T16:17:40"/>
        <d v="2014-11-21T10:42:21"/>
        <d v="2012-08-27T00:40:17"/>
        <d v="2014-04-13T14:43:56"/>
        <d v="2014-08-12T11:18:54"/>
        <d v="2016-03-23T08:32:52"/>
        <d v="2011-12-20T22:08:30"/>
        <d v="2014-07-15T08:58:18"/>
        <d v="2014-04-01T11:55:29"/>
        <d v="2016-11-02T10:05:15"/>
        <d v="2016-07-06T20:01:08"/>
        <d v="2013-02-19T00:38:21"/>
        <d v="2013-10-14T08:01:01"/>
        <d v="2012-10-18T20:17:24"/>
        <d v="2016-06-28T13:21:04"/>
        <d v="2013-06-20T09:01:09"/>
        <d v="2013-02-08T14:07:31"/>
        <d v="2013-06-13T22:35:25"/>
        <d v="2015-11-03T01:12:20"/>
        <d v="2012-05-10T01:24:52"/>
        <d v="2015-10-13T07:02:26"/>
        <d v="2016-02-23T15:01:02"/>
        <d v="2014-06-09T12:24:25"/>
        <d v="2016-11-04T22:04:47"/>
        <d v="2016-08-10T20:16:58"/>
        <d v="2014-10-01T14:58:01"/>
        <d v="2016-07-04T17:46:11"/>
        <d v="2016-02-13T11:24:43"/>
        <d v="2015-01-30T16:21:16"/>
        <d v="2015-07-21T14:19:02"/>
        <d v="2016-11-11T12:20:08"/>
        <d v="2016-01-29T00:42:12"/>
        <d v="2015-06-12T17:26:26"/>
        <d v="2015-01-18T23:26:31"/>
        <d v="2015-11-21T15:07:17"/>
        <d v="2016-10-07T20:09:02"/>
        <d v="2015-06-26T16:38:56"/>
        <d v="2014-06-10T15:40:11"/>
        <d v="2014-07-27T18:20:12"/>
        <d v="2014-06-16T22:50:38"/>
        <d v="2014-10-14T12:35:08"/>
        <d v="2015-12-07T17:50:13"/>
        <d v="2015-05-12T07:01:56"/>
        <d v="2016-12-24T13:05:43"/>
        <d v="2010-06-17T23:00:52"/>
        <d v="2014-06-10T10:31:03"/>
        <d v="2013-09-18T15:30:18"/>
        <d v="2014-10-29T08:00:45"/>
        <d v="2010-06-18T16:06:26"/>
        <d v="2011-08-06T10:30:22"/>
        <d v="2016-10-18T09:45:43"/>
        <d v="2016-07-19T19:54:51"/>
        <d v="2015-12-09T10:36:13"/>
        <d v="2015-01-06T15:44:01"/>
        <d v="2016-05-09T19:03:34"/>
        <d v="2013-02-19T01:08:59"/>
        <d v="2011-08-10T17:02:43"/>
        <d v="2013-02-07T17:08:19"/>
        <d v="2012-02-21T21:22:35"/>
        <d v="2015-07-14T10:46:49"/>
        <d v="2016-08-23T13:00:21"/>
        <d v="2014-04-07T22:20:24"/>
        <d v="2014-08-09T21:41:37"/>
        <d v="2016-05-12T09:39:32"/>
        <d v="2015-05-12T06:05:53"/>
        <d v="2012-07-09T19:12:24"/>
        <d v="2015-05-12T06:25:46"/>
        <d v="2014-03-06T13:39:45"/>
        <d v="2015-02-13T15:31:59"/>
        <d v="2010-02-06T18:03:26"/>
        <d v="2014-07-27T20:31:21"/>
        <d v="2012-10-31T00:54:56"/>
        <d v="2014-12-02T09:54:13"/>
        <d v="2016-11-15T09:34:34"/>
        <d v="2014-03-26T21:58:38"/>
        <d v="2015-03-12T23:07:13"/>
        <d v="2015-11-03T11:00:07"/>
        <d v="2014-04-09T16:45:19"/>
        <d v="2013-10-31T01:02:33"/>
        <d v="2013-05-30T07:30:21"/>
        <d v="2016-11-01T06:32:05"/>
        <d v="2013-10-31T18:15:03"/>
        <d v="2016-10-11T08:37:07"/>
        <d v="2015-11-23T12:59:34"/>
        <d v="2016-10-18T00:14:37"/>
        <d v="2015-05-14T12:25:14"/>
        <d v="2012-06-08T22:07:27"/>
        <d v="2013-04-23T00:07:24"/>
        <d v="2015-03-19T07:41:10"/>
        <d v="2013-04-23T11:38:11"/>
        <d v="2013-10-28T13:39:23"/>
        <d v="2015-04-20T21:42:58"/>
        <d v="2013-11-25T20:32:17"/>
        <d v="2016-01-05T22:00:53"/>
        <d v="2015-10-26T10:49:11"/>
        <d v="2014-04-02T13:30:10"/>
        <d v="2014-11-03T12:10:43"/>
        <d v="2013-03-18T14:15:42"/>
        <d v="2016-01-27T12:52:12"/>
        <d v="2015-01-22T09:53:50"/>
        <d v="2015-12-23T10:27:34"/>
        <d v="2014-05-24T11:25:50"/>
        <d v="2016-12-01T14:20:54"/>
        <d v="2016-02-23T11:11:38"/>
        <d v="2016-04-12T19:35:01"/>
        <d v="2013-04-25T04:45:23"/>
        <d v="2013-11-25T09:00:29"/>
        <d v="2014-07-24T14:31:23"/>
        <d v="2015-04-21T21:29:36"/>
        <d v="2016-09-20T16:11:55"/>
        <d v="2015-12-02T19:19:51"/>
        <d v="2016-05-29T17:45:23"/>
        <d v="2016-08-18T02:41:24"/>
        <d v="2016-04-07T09:57:12"/>
        <d v="2015-03-24T12:01:58"/>
        <d v="2016-04-06T15:49:42"/>
        <d v="2013-06-25T12:21:28"/>
        <d v="2014-06-13T22:08:09"/>
        <d v="2015-04-08T21:01:16"/>
        <d v="2016-11-18T20:30:57"/>
        <d v="2015-05-26T18:03:13"/>
        <d v="2015-10-12T18:58:20"/>
        <d v="2012-04-04T23:45:55"/>
        <d v="2011-09-24T22:53:16"/>
        <d v="2012-05-05T13:19:55"/>
        <d v="2014-04-02T15:59:42"/>
        <d v="2012-06-15T16:03:07"/>
        <d v="2011-11-13T12:05:32"/>
        <d v="2011-08-09T00:54:18"/>
        <d v="2010-08-05T13:09:12"/>
        <d v="2013-06-27T21:49:54"/>
        <d v="2013-01-25T05:09:15"/>
        <d v="2011-01-12T03:44:38"/>
        <d v="2011-08-08T12:58:52"/>
        <d v="2012-10-23T16:30:32"/>
        <d v="2012-01-30T20:28:50"/>
        <d v="2011-08-03T13:36:13"/>
        <d v="2012-10-10T14:12:15"/>
        <d v="2011-10-02T10:02:15"/>
        <d v="2012-02-06T22:43:55"/>
        <d v="2015-06-18T13:54:44"/>
        <d v="2012-06-14T16:02:21"/>
        <d v="2011-12-14T23:35:14"/>
        <d v="2011-04-05T16:50:48"/>
        <d v="2012-10-10T14:07:07"/>
        <d v="2013-04-29T21:47:14"/>
        <d v="2014-11-08T14:55:53"/>
        <d v="2012-12-27T01:09:34"/>
        <d v="2014-10-22T13:03:13"/>
        <d v="2012-08-14T00:13:00"/>
        <d v="2015-06-05T13:00:17"/>
        <d v="2014-04-30T12:06:09"/>
        <d v="2011-06-09T00:43:45"/>
        <d v="2013-04-01T18:16:33"/>
        <d v="2014-08-19T16:46:16"/>
        <d v="2010-10-07T15:34:30"/>
        <d v="2011-01-20T21:56:41"/>
        <d v="2012-08-15T14:40:03"/>
        <d v="2015-10-12T21:25:49"/>
        <d v="2011-06-24T16:08:56"/>
        <d v="2012-07-16T23:07:25"/>
        <d v="2013-11-13T19:08:56"/>
        <d v="2016-12-12T19:49:08"/>
        <d v="2016-12-08T02:12:49"/>
        <d v="2010-01-20T06:11:47"/>
        <d v="2010-10-12T20:40:35"/>
        <d v="2015-07-05T20:33:53"/>
        <d v="2014-11-08T19:21:27"/>
        <d v="2015-02-10T13:07:43"/>
        <d v="2014-07-23T13:32:49"/>
        <d v="2016-02-08T20:35:00"/>
        <d v="2014-07-11T22:04:23"/>
        <d v="2015-06-12T00:58:11"/>
        <d v="2014-01-04T07:41:32"/>
        <d v="2011-03-16T22:19:59"/>
        <d v="2013-03-28T17:16:31"/>
        <d v="2012-09-04T19:07:13"/>
        <d v="2013-09-19T08:13:06"/>
        <d v="2014-11-05T13:30:29"/>
        <d v="2013-10-10T01:18:59"/>
        <d v="2016-10-04T14:00:08"/>
        <d v="2012-12-12T16:00:24"/>
        <d v="2014-10-15T01:39:19"/>
        <d v="2015-12-02T18:50:10"/>
        <d v="2010-06-03T17:16:52"/>
        <d v="2013-08-13T09:07:20"/>
        <d v="2013-10-28T01:41:54"/>
        <d v="2016-01-28T12:18:30"/>
        <d v="2014-10-15T03:05:48"/>
        <d v="2015-03-03T18:36:22"/>
        <d v="2010-06-25T20:35:56"/>
        <d v="2016-06-13T08:49:59"/>
        <d v="2016-05-30T16:20:14"/>
        <d v="2014-02-13T15:58:29"/>
        <d v="2014-12-01T17:51:58"/>
        <d v="2014-01-08T11:10:27"/>
        <d v="2016-03-01T18:56:25"/>
        <d v="2013-08-02T16:30:06"/>
        <d v="2016-11-20T19:33:03"/>
        <d v="2012-12-21T16:29:34"/>
        <d v="2011-06-16T13:32:54"/>
        <d v="2012-04-19T13:05:05"/>
        <d v="2015-08-24T16:27:39"/>
        <d v="2014-06-23T14:23:11"/>
        <d v="2015-04-17T17:35:20"/>
        <d v="2016-05-25T13:13:34"/>
        <d v="2016-03-09T18:00:35"/>
        <d v="2014-10-21T16:06:58"/>
        <d v="2012-08-31T21:35:37"/>
        <d v="2017-01-10T10:24:21"/>
        <d v="2017-02-27T12:49:11"/>
        <d v="2015-07-13T14:00:22"/>
        <d v="2015-05-17T18:58:15"/>
        <d v="2015-03-19T09:55:20"/>
        <d v="2013-08-09T12:37:23"/>
        <d v="2016-04-05T14:01:47"/>
        <d v="2016-07-13T20:13:06"/>
        <d v="2015-04-02T11:11:49"/>
        <d v="2016-05-12T02:01:07"/>
        <d v="2016-12-19T11:16:37"/>
        <d v="2015-03-12T00:06:32"/>
        <d v="2015-10-02T12:04:28"/>
        <d v="2017-02-06T20:07:33"/>
        <d v="2014-08-28T16:37:05"/>
        <d v="2017-01-10T04:46:17"/>
        <d v="2016-01-11T12:34:01"/>
        <d v="2013-02-14T09:23:59"/>
        <d v="2016-08-01T10:45:43"/>
        <d v="2015-03-05T01:01:06"/>
        <d v="2016-09-21T00:04:01"/>
        <d v="2016-04-07T19:55:00"/>
        <d v="2016-02-17T11:00:04"/>
        <d v="2017-02-02T21:00:27"/>
        <d v="2016-11-17T21:25:44"/>
        <d v="2016-10-21T05:44:32"/>
        <d v="2016-02-25T14:11:30"/>
        <d v="2015-07-12T14:31:40"/>
        <d v="2016-11-01T07:41:42"/>
        <d v="2015-01-29T10:00:59"/>
        <d v="2015-10-15T08:20:00"/>
        <d v="2015-09-15T11:59:58"/>
        <d v="2015-06-08T16:01:08"/>
        <d v="2013-01-02T21:19:25"/>
        <d v="2012-10-02T16:22:48"/>
        <d v="2015-08-25T15:38:02"/>
        <d v="2013-02-07T03:28:39"/>
        <d v="2012-05-02T15:43:09"/>
        <d v="2012-03-29T02:10:24"/>
        <d v="2013-10-17T00:39:33"/>
        <d v="2012-02-07T17:10:26"/>
        <d v="2014-04-03T12:30:44"/>
        <d v="2012-02-16T21:35:10"/>
        <d v="2014-03-18T14:50:25"/>
        <d v="2013-10-01T13:56:17"/>
        <d v="2015-04-15T15:49:39"/>
        <d v="2014-01-07T15:00:48"/>
        <d v="2012-02-19T13:12:52"/>
        <d v="2015-07-09T14:02:25"/>
        <d v="2015-10-22T14:38:33"/>
        <d v="2012-08-06T15:29:43"/>
        <d v="2015-07-20T13:15:12"/>
        <d v="2013-06-26T21:27:16"/>
        <d v="2016-03-23T12:00:09"/>
        <d v="2011-12-29T14:54:07"/>
        <d v="2015-05-28T10:22:48"/>
        <d v="2016-10-01T12:01:15"/>
        <d v="2014-08-22T20:00:15"/>
        <d v="2016-01-12T15:10:22"/>
        <d v="2013-10-14T20:22:35"/>
        <d v="2015-07-17T08:40:36"/>
        <d v="2013-07-29T11:56:31"/>
        <d v="2014-03-26T17:08:47"/>
        <d v="2013-05-29T17:51:41"/>
        <d v="2014-06-16T15:03:28"/>
        <d v="2015-11-23T10:05:39"/>
        <d v="2016-12-06T15:47:27"/>
        <d v="2015-02-26T19:31:51"/>
        <d v="2016-01-02T10:48:43"/>
        <d v="2014-10-02T20:04:43"/>
        <d v="2017-02-08T16:55:16"/>
        <d v="2013-10-25T19:00:14"/>
        <d v="2016-03-23T15:49:04"/>
        <d v="2017-01-31T20:51:40"/>
        <d v="2013-10-22T09:48:53"/>
        <d v="2017-03-06T14:01:30"/>
        <d v="2016-10-04T15:39:06"/>
        <d v="2014-01-21T13:00:17"/>
        <d v="2015-08-05T20:00:10"/>
        <d v="2015-07-15T11:59:25"/>
        <d v="2016-11-14T22:01:18"/>
        <d v="2013-03-03T12:52:45"/>
        <d v="2016-11-02T20:07:53"/>
        <d v="2014-07-26T04:17:57"/>
        <d v="2016-07-22T09:52:18"/>
        <d v="2015-10-19T11:09:07"/>
        <d v="2017-01-17T11:32:48"/>
        <d v="2016-04-07T18:50:51"/>
        <d v="2016-11-08T11:50:46"/>
        <d v="2016-05-15T23:28:49"/>
        <d v="2015-05-12T14:01:27"/>
        <d v="2016-11-28T20:18:56"/>
        <d v="2014-02-24T20:24:10"/>
        <d v="2017-01-25T03:23:40"/>
        <d v="2014-10-14T10:02:38"/>
        <d v="2015-01-10T21:58:33"/>
        <d v="2016-05-06T09:58:34"/>
        <d v="2016-11-15T21:28:27"/>
        <d v="2016-04-09T16:59:52"/>
        <d v="2014-11-25T15:54:57"/>
        <d v="2017-02-09T21:58:35"/>
        <d v="2017-02-10T12:54:23"/>
        <d v="2016-12-21T16:51:53"/>
        <d v="2016-11-09T20:00:04"/>
        <d v="2015-11-07T12:47:16"/>
        <d v="2017-02-15T08:10:42"/>
        <d v="2014-01-24T08:00:57"/>
        <d v="2014-11-22T15:47:59"/>
        <d v="2013-12-06T11:38:09"/>
        <d v="2012-01-28T12:17:03"/>
        <d v="2015-11-30T19:01:07"/>
        <d v="2015-01-16T15:21:39"/>
        <d v="2015-08-18T10:59:51"/>
        <d v="2011-05-24T02:51:37"/>
        <d v="2015-11-15T00:11:26"/>
        <d v="2012-03-09T23:00:04"/>
        <d v="2011-02-11T15:07:25"/>
        <d v="2012-05-30T00:27:23"/>
        <d v="2013-08-08T19:07:34"/>
        <d v="2014-06-02T12:01:00"/>
        <d v="2012-06-07T15:51:29"/>
        <d v="2013-10-24T19:57:40"/>
        <d v="2009-09-14T02:05:30"/>
        <d v="2012-03-19T19:26:58"/>
        <d v="2012-03-19T12:44:36"/>
        <d v="2012-08-30T12:59:59"/>
        <d v="2012-12-21T13:21:20"/>
        <d v="2012-12-27T18:54:16"/>
        <d v="2012-01-19T13:33:46"/>
        <d v="2012-02-08T21:00:49"/>
        <d v="2014-02-24T16:10:33"/>
        <d v="2011-01-21T20:46:49"/>
        <d v="2012-06-14T13:26:56"/>
        <d v="2013-05-21T23:31:36"/>
        <d v="2013-11-27T16:50:34"/>
        <d v="2011-11-02T22:39:56"/>
        <d v="2010-11-20T15:34:51"/>
        <d v="2014-07-14T12:41:12"/>
        <d v="2012-02-09T00:02:09"/>
        <d v="2012-04-05T15:15:33"/>
        <d v="2014-07-31T19:06:36"/>
        <d v="2013-02-02T19:42:17"/>
        <d v="2013-02-19T15:03:35"/>
        <d v="2014-04-06T20:06:29"/>
        <d v="2014-03-18T11:11:18"/>
        <d v="2012-04-03T19:00:26"/>
        <d v="2012-05-08T09:14:17"/>
        <d v="2012-04-05T13:25:43"/>
        <d v="2009-09-23T13:24:10"/>
        <d v="2010-01-14T09:00:49"/>
        <d v="2009-08-25T11:26:54"/>
        <d v="2013-11-14T21:58:05"/>
        <d v="2014-02-26T15:36:40"/>
        <d v="2017-03-05T08:15:01"/>
        <d v="2017-03-10T17:29:29"/>
        <d v="2017-03-13T14:07:27"/>
        <d v="2017-02-24T22:14:45"/>
        <d v="2017-02-27T20:32:11"/>
        <d v="2017-03-09T20:49:08"/>
        <d v="2014-07-22T18:00:40"/>
        <d v="2015-05-15T14:45:37"/>
        <d v="2014-06-17T10:59:06"/>
        <d v="2015-11-24T17:35:43"/>
        <d v="2014-07-18T20:08:10"/>
        <d v="2015-01-07T11:04:31"/>
        <d v="2014-05-08T11:36:30"/>
        <d v="2014-10-06T12:04:58"/>
        <d v="2014-05-12T09:44:03"/>
        <d v="2014-01-27T18:11:35"/>
        <d v="2014-05-27T11:22:23"/>
        <d v="2014-05-30T17:31:24"/>
        <d v="2016-11-18T15:11:49"/>
        <d v="2016-09-30T11:25:38"/>
        <d v="2015-06-12T15:31:44"/>
        <d v="2014-09-15T12:51:10"/>
        <d v="2015-11-19T15:48:25"/>
        <d v="2016-05-25T12:27:49"/>
        <d v="2015-02-24T20:02:36"/>
        <d v="2016-09-02T15:10:31"/>
        <d v="2016-07-26T10:34:36"/>
        <d v="2015-12-22T18:22:18"/>
        <d v="2015-07-13T20:37:08"/>
        <d v="2016-12-04T22:12:50"/>
        <d v="2015-03-31T14:25:39"/>
        <d v="2015-04-07T11:12:32"/>
        <d v="2015-04-09T12:13:42"/>
        <d v="2014-11-11T13:21:00"/>
        <d v="2015-04-03T08:02:16"/>
        <d v="2015-05-06T20:48:24"/>
        <d v="2015-09-17T15:52:58"/>
        <d v="2014-12-05T23:20:36"/>
        <d v="2015-06-04T11:35:24"/>
        <d v="2016-01-08T11:58:00"/>
        <d v="2016-04-06T15:36:48"/>
        <d v="2014-11-11T12:31:10"/>
        <d v="2015-11-13T20:16:40"/>
        <d v="2015-09-01T18:25:56"/>
        <d v="2015-12-08T19:40:25"/>
        <d v="2015-09-21T13:45:33"/>
        <d v="2016-02-25T19:16:56"/>
        <d v="2015-02-28T13:19:25"/>
        <d v="2016-01-11T15:30:11"/>
        <d v="2014-11-18T00:32:21"/>
        <d v="2015-05-26T14:39:56"/>
        <d v="2015-03-25T11:39:31"/>
        <d v="2015-07-30T17:53:44"/>
        <d v="2015-01-13T16:14:20"/>
        <d v="2016-08-10T16:03:57"/>
        <d v="2015-11-10T18:12:46"/>
        <d v="2016-10-26T15:53:03"/>
        <d v="2015-07-27T20:18:50"/>
        <d v="2015-08-20T20:23:36"/>
        <d v="2015-09-01T15:02:22"/>
        <d v="2015-03-11T18:27:28"/>
        <d v="2015-07-10T00:30:03"/>
        <d v="2015-01-23T13:21:47"/>
        <d v="2014-10-14T21:37:23"/>
        <d v="2015-07-06T12:50:32"/>
        <d v="2014-11-11T15:07:04"/>
        <d v="2016-06-07T11:02:20"/>
        <d v="2014-12-16T16:29:19"/>
        <d v="2015-06-24T17:40:52"/>
        <d v="2014-11-25T16:17:44"/>
        <d v="2015-03-01T15:04:04"/>
        <d v="2015-09-28T22:53:43"/>
        <d v="2015-07-09T11:33:37"/>
        <d v="2015-01-27T10:41:33"/>
        <d v="2016-12-12T22:54:47"/>
        <d v="2015-09-15T22:22:38"/>
        <d v="2014-12-03T17:14:16"/>
        <d v="2015-06-02T17:59:44"/>
        <d v="2014-11-13T22:28:26"/>
        <d v="2016-03-15T16:26:04"/>
        <d v="2016-01-05T15:44:56"/>
        <d v="2015-04-13T12:18:51"/>
        <d v="2016-01-30T22:10:58"/>
        <d v="2015-12-03T20:56:47"/>
        <d v="2016-08-13T10:02:55"/>
        <d v="2014-12-09T22:39:50"/>
        <d v="2015-03-19T09:48:48"/>
        <d v="2014-10-06T23:22:37"/>
        <d v="2015-07-19T17:01:15"/>
        <d v="2015-08-08T19:47:55"/>
        <d v="2015-07-26T13:34:42"/>
        <d v="2016-10-12T19:41:13"/>
        <d v="2014-04-30T22:38:02"/>
        <d v="2015-07-13T12:41:00"/>
        <d v="2016-06-15T16:42:26"/>
        <d v="2015-01-15T13:42:23"/>
        <d v="2014-07-11T17:13:07"/>
        <d v="2015-01-23T16:34:04"/>
        <d v="2014-12-20T13:43:09"/>
        <d v="2014-09-10T20:41:35"/>
        <d v="2015-01-22T12:29:56"/>
        <d v="2015-02-09T13:23:56"/>
        <d v="2014-12-01T12:54:50"/>
        <d v="2014-09-27T17:25:08"/>
        <d v="2016-05-12T17:55:49"/>
        <d v="2015-06-09T00:04:52"/>
        <d v="2016-02-12T03:38:53"/>
        <d v="2015-02-10T14:49:11"/>
        <d v="2016-12-30T23:06:06"/>
        <d v="2016-01-12T23:08:24"/>
        <d v="2016-04-28T22:23:33"/>
        <d v="2015-02-06T01:14:57"/>
        <d v="2016-01-28T17:35:43"/>
        <d v="2015-06-25T00:27:54"/>
        <d v="2015-09-05T08:39:46"/>
        <d v="2015-11-30T09:46:10"/>
        <d v="2015-01-27T19:09:48"/>
        <d v="2015-10-08T17:57:42"/>
        <d v="2015-09-18T15:38:49"/>
        <d v="2016-01-14T23:35:13"/>
        <d v="2015-07-01T23:00:54"/>
        <d v="2015-02-17T12:00:28"/>
        <d v="2014-07-16T11:00:22"/>
        <d v="2016-04-25T14:06:31"/>
        <d v="2015-08-27T00:33:41"/>
        <d v="2016-10-27T10:27:51"/>
        <d v="2016-10-11T07:16:33"/>
        <d v="2016-08-25T03:35:13"/>
        <d v="2014-10-30T23:25:15"/>
        <d v="2014-09-19T21:44:16"/>
        <d v="2017-02-13T17:48:10"/>
        <d v="2015-11-30T16:15:00"/>
        <d v="2017-01-03T12:36:49"/>
        <d v="2017-02-04T00:50:08"/>
        <d v="2016-03-23T14:45:50"/>
        <d v="2017-01-26T19:03:59"/>
        <d v="2016-02-23T10:27:36"/>
        <d v="2016-05-05T16:55:18"/>
        <d v="2016-02-07T11:18:05"/>
        <d v="2016-11-30T00:29:27"/>
        <d v="2011-08-28T20:18:17"/>
        <d v="2012-06-29T00:28:16"/>
        <d v="2013-03-07T22:40:25"/>
        <d v="2015-09-01T16:36:37"/>
        <d v="2012-08-24T13:15:48"/>
        <d v="2013-04-08T22:27:33"/>
        <d v="2012-04-26T16:58:51"/>
        <d v="2012-09-21T23:42:01"/>
        <d v="2011-01-14T06:18:49"/>
        <d v="2012-04-23T21:47:35"/>
        <d v="2011-12-16T19:49:52"/>
        <d v="2010-06-24T22:46:20"/>
        <d v="2012-10-11T13:57:49"/>
        <d v="2010-08-26T20:16:16"/>
        <d v="2010-05-12T02:54:15"/>
        <d v="2014-10-01T03:52:50"/>
        <d v="2012-06-28T12:35:45"/>
        <d v="2012-12-14T18:48:33"/>
        <d v="2012-07-17T13:26:34"/>
        <d v="2015-08-11T18:28:04"/>
        <d v="2012-03-31T11:30:08"/>
        <d v="2011-06-17T14:46:23"/>
        <d v="2012-03-02T14:00:03"/>
        <d v="2011-08-16T18:00:03"/>
        <d v="2011-09-07T19:57:59"/>
        <d v="2012-03-23T12:59:36"/>
        <d v="2012-04-26T21:59:57"/>
        <d v="2011-10-17T11:11:48"/>
        <d v="2013-04-09T12:33:59"/>
        <d v="2012-04-24T01:27:56"/>
        <d v="2010-12-30T16:08:34"/>
        <d v="2012-04-25T19:39:48"/>
        <d v="2013-03-15T00:02:20"/>
        <d v="2012-04-23T11:29:04"/>
        <d v="2012-05-07T18:42:55"/>
        <d v="2013-02-22T19:54:52"/>
        <d v="2011-07-06T17:05:38"/>
        <d v="2015-01-13T19:13:07"/>
        <d v="2012-11-13T11:33:57"/>
        <d v="2012-05-24T14:32:55"/>
        <d v="2015-08-28T13:38:24"/>
        <d v="2014-08-07T15:48:38"/>
        <d v="2016-05-08T17:35:08"/>
        <d v="2014-10-15T20:22:14"/>
        <d v="2015-02-11T21:20:16"/>
        <d v="2015-09-11T08:07:49"/>
        <d v="2015-04-10T21:45:04"/>
        <d v="2014-07-15T18:50:34"/>
        <d v="2015-02-23T20:25:49"/>
        <d v="2015-03-15T19:56:12"/>
        <d v="2016-01-02T11:43:33"/>
        <d v="2014-11-28T17:02:41"/>
        <d v="2016-12-28T02:09:49"/>
        <d v="2014-08-03T05:21:17"/>
        <d v="2015-01-23T16:09:13"/>
        <d v="2014-10-30T11:40:52"/>
        <d v="2015-02-17T14:15:30"/>
        <d v="2014-10-14T12:20:28"/>
        <d v="2014-06-18T23:43:24"/>
        <d v="2016-08-30T10:24:45"/>
        <d v="2015-09-22T19:13:41"/>
        <d v="2016-03-31T09:46:00"/>
        <d v="2014-10-18T19:24:52"/>
        <d v="2014-11-18T15:22:37"/>
        <d v="2012-05-29T16:16:11"/>
        <d v="2014-11-09T22:11:14"/>
        <d v="2013-09-29T14:01:31"/>
        <d v="2015-08-01T21:01:43"/>
        <d v="2012-02-08T21:56:15"/>
        <d v="2015-03-18T16:45:05"/>
        <d v="2015-07-23T12:19:14"/>
        <d v="2012-07-17T16:22:46"/>
        <d v="2013-01-30T14:01:51"/>
        <d v="2009-11-10T12:48:32"/>
        <d v="2014-10-31T14:59:05"/>
        <d v="2013-07-08T22:32:46"/>
        <d v="2011-06-02T11:34:15"/>
        <d v="2013-01-24T08:14:21"/>
        <d v="2014-12-04T17:39:12"/>
        <d v="2011-08-30T12:12:01"/>
        <d v="2013-07-28T11:46:58"/>
        <d v="2013-08-23T06:14:17"/>
        <d v="2010-12-01T22:34:58"/>
        <d v="2012-06-08T08:29:29"/>
        <d v="2015-01-22T23:18:58"/>
        <d v="2013-09-07T16:36:19"/>
        <d v="2012-03-05T14:33:23"/>
        <d v="2016-09-05T17:00:37"/>
        <d v="2013-04-26T19:11:10"/>
        <d v="2015-08-12T11:13:26"/>
        <d v="2012-02-22T02:03:05"/>
        <d v="2017-02-03T15:26:21"/>
        <d v="2012-07-23T00:46:47"/>
        <d v="2015-04-30T21:52:43"/>
        <d v="2012-04-27T11:43:13"/>
        <d v="2012-11-09T19:47:37"/>
        <d v="2014-04-15T18:53:06"/>
        <d v="2015-03-31T06:38:26"/>
        <d v="2011-10-13T16:58:04"/>
        <d v="2015-02-04T23:49:34"/>
        <d v="2015-09-13T07:41:29"/>
        <d v="2016-08-12T14:35:39"/>
        <d v="2015-05-30T23:20:51"/>
        <d v="2014-07-01T19:58:19"/>
        <d v="2016-03-11T11:36:29"/>
        <d v="2014-07-22T19:32:28"/>
        <d v="2015-03-24T17:05:38"/>
        <d v="2016-08-02T16:59:54"/>
        <d v="2015-08-17T22:31:52"/>
        <d v="2017-01-09T17:40:35"/>
        <d v="2016-03-20T18:12:01"/>
        <d v="2015-03-13T22:51:57"/>
        <d v="2014-07-09T10:12:29"/>
        <d v="2016-04-27T15:49:05"/>
        <d v="2014-12-12T22:36:34"/>
        <d v="2015-02-24T20:14:07"/>
        <d v="2014-07-10T15:41:37"/>
        <d v="2015-08-21T20:32:59"/>
        <d v="2014-07-17T15:55:03"/>
        <d v="2015-04-16T03:50:03"/>
        <d v="2015-10-17T11:04:58"/>
        <d v="2016-09-29T19:43:54"/>
        <d v="2015-01-15T14:28:00"/>
        <d v="2015-05-16T00:09:29"/>
        <d v="2014-06-05T19:07:12"/>
        <d v="2015-11-25T08:55:36"/>
        <d v="2015-11-30T12:12:33"/>
        <d v="2015-02-07T12:13:46"/>
        <d v="2016-02-22T14:52:07"/>
        <d v="2016-01-20T00:08:17"/>
        <d v="2016-01-13T17:45:24"/>
        <d v="2014-09-05T15:13:41"/>
        <d v="2015-03-26T16:17:06"/>
        <d v="2014-07-08T19:13:48"/>
        <d v="2017-01-25T01:51:40"/>
        <d v="2014-07-08T10:56:49"/>
        <d v="2016-05-20T09:11:57"/>
        <d v="2015-08-24T16:10:01"/>
        <d v="2014-06-19T14:05:47"/>
        <d v="2016-01-25T17:36:40"/>
        <d v="2012-08-29T17:39:09"/>
        <d v="2014-10-03T13:56:08"/>
        <d v="2013-12-09T17:54:14"/>
        <d v="2012-03-29T21:13:43"/>
        <d v="2016-05-18T08:59:50"/>
        <d v="2014-03-28T13:06:22"/>
        <d v="2015-06-29T16:59:32"/>
        <d v="2017-02-01T15:14:28"/>
        <d v="2012-06-15T01:42:31"/>
        <d v="2016-07-13T17:08:45"/>
        <d v="2016-11-30T10:03:34"/>
        <d v="2014-12-08T23:26:10"/>
        <d v="2012-08-22T15:38:14"/>
        <d v="2014-04-01T13:00:12"/>
        <d v="2016-03-24T12:56:04"/>
        <d v="2015-07-26T19:52:09"/>
        <d v="2014-09-20T16:59:11"/>
        <d v="2015-10-02T15:01:01"/>
        <d v="2015-09-26T17:13:24"/>
        <d v="2015-09-04T14:00:42"/>
        <d v="2015-04-21T13:56:28"/>
        <d v="2016-11-15T19:50:16"/>
        <d v="2016-11-18T02:09:26"/>
        <d v="2012-08-23T06:07:02"/>
        <d v="2016-10-15T21:26:48"/>
        <d v="2015-05-04T11:04:29"/>
        <d v="2015-10-27T15:54:21"/>
        <d v="2014-11-10T19:11:07"/>
        <d v="2015-04-14T13:55:22"/>
        <d v="2016-06-03T12:31:52"/>
        <d v="2015-08-02T00:03:47"/>
        <d v="2016-05-03T21:28:59"/>
        <d v="2014-01-28T15:45:32"/>
        <d v="2016-08-30T11:45:21"/>
        <d v="2015-02-02T17:49:21"/>
        <d v="2016-09-23T10:45:14"/>
        <d v="2016-09-26T09:11:15"/>
        <d v="2014-12-16T17:54:55"/>
        <d v="2015-01-20T21:45:48"/>
        <d v="2015-04-08T23:51:14"/>
        <d v="2014-08-29T15:51:03"/>
        <d v="2016-06-15T07:55:08"/>
        <d v="2016-11-15T09:58:35"/>
        <d v="2017-02-08T15:00:35"/>
        <d v="2014-10-10T06:13:23"/>
        <d v="2015-08-10T03:31:09"/>
        <d v="2015-07-15T01:16:59"/>
        <d v="2016-02-08T13:09:20"/>
        <d v="2015-12-03T19:55:41"/>
        <d v="2016-11-21T10:59:03"/>
        <d v="2015-11-19T15:20:09"/>
        <d v="2014-11-10T13:48:45"/>
        <d v="2014-05-12T11:38:47"/>
        <d v="2015-02-20T10:25:26"/>
        <d v="2016-01-12T16:47:27"/>
        <d v="2017-02-01T12:31:28"/>
        <d v="2016-06-30T18:17:33"/>
        <d v="2016-06-30T17:13:14"/>
        <d v="2015-03-18T21:40:10"/>
        <d v="2015-09-25T13:06:58"/>
        <d v="2013-09-25T19:00:10"/>
        <d v="2015-07-22T13:55:13"/>
        <d v="2015-08-06T09:56:47"/>
        <d v="2015-11-04T20:36:37"/>
        <d v="2015-03-20T17:29:34"/>
        <d v="2015-08-19T14:20:39"/>
        <d v="2016-01-11T18:13:36"/>
        <d v="2015-09-28T09:07:45"/>
        <d v="2015-11-10T20:51:36"/>
        <d v="2014-07-01T10:29:40"/>
        <d v="2014-11-19T13:58:36"/>
        <d v="2015-12-06T17:13:10"/>
        <d v="2014-09-30T08:59:59"/>
        <d v="2016-06-08T11:11:10"/>
        <d v="2014-10-11T16:34:49"/>
        <d v="2016-04-22T09:59:34"/>
        <d v="2014-06-02T20:42:23"/>
        <d v="2015-08-25T21:09:25"/>
        <d v="2015-01-28T20:01:34"/>
        <d v="2016-03-07T07:04:51"/>
        <d v="2014-06-15T17:29:10"/>
        <d v="2014-10-20T16:55:40"/>
        <d v="2015-01-30T14:07:20"/>
        <d v="2014-06-30T17:57:05"/>
        <d v="2015-02-26T12:42:10"/>
        <d v="2014-09-10T19:23:43"/>
        <d v="2015-05-30T11:21:58"/>
        <d v="2015-01-23T22:51:10"/>
        <d v="2016-06-30T19:04:50"/>
        <d v="2015-04-18T22:31:16"/>
        <d v="2015-03-26T12:22:37"/>
        <d v="2015-02-23T04:01:00"/>
        <d v="2014-07-13T23:19:26"/>
        <d v="2014-08-26T23:22:19"/>
        <d v="2015-02-13T00:21:58"/>
        <d v="2014-11-21T16:16:00"/>
        <d v="2015-07-02T18:33:43"/>
        <d v="2014-05-28T17:33:28"/>
        <d v="2014-07-09T16:31:03"/>
        <d v="2014-08-19T16:59:32"/>
        <d v="2017-03-07T20:35:34"/>
        <d v="2017-03-06T15:14:37"/>
        <d v="2017-01-21T11:33:50"/>
        <d v="2017-02-21T16:41:54"/>
        <d v="2017-02-07T17:59:18"/>
        <d v="2014-09-17T03:04:43"/>
        <d v="2013-04-27T14:47:23"/>
        <d v="2016-05-22T17:45:26"/>
        <d v="2016-08-29T23:35:41"/>
        <d v="2014-07-08T01:30:28"/>
        <d v="2014-05-21T18:53:10"/>
        <d v="2013-06-06T21:29:20"/>
        <d v="2015-11-14T11:41:24"/>
        <d v="2016-09-16T11:43:16"/>
        <d v="2016-01-18T05:33:48"/>
        <d v="2015-09-08T09:59:53"/>
        <d v="2014-10-22T17:57:29"/>
        <d v="2016-04-05T10:19:05"/>
        <d v="2016-02-17T20:44:54"/>
        <d v="2016-10-12T07:10:53"/>
        <d v="2013-08-07T14:03:18"/>
        <d v="2016-11-30T16:34:13"/>
        <d v="2014-11-01T16:08:08"/>
        <d v="2015-07-14T08:50:59"/>
        <d v="2017-01-10T12:52:15"/>
        <d v="2016-03-23T09:55:11"/>
        <d v="2015-07-13T12:14:23"/>
        <d v="2015-11-25T10:23:54"/>
        <d v="2015-04-01T01:46:37"/>
        <d v="2013-03-18T08:59:35"/>
        <d v="2014-08-21T08:37:02"/>
        <d v="2013-04-25T15:23:48"/>
        <d v="2015-02-09T02:32:54"/>
        <d v="2016-09-13T12:03:12"/>
        <d v="2013-02-11T03:54:10"/>
        <d v="2014-03-24T10:59:33"/>
        <d v="2013-12-03T18:01:27"/>
        <d v="2016-09-06T23:26:44"/>
        <d v="2014-03-21T22:18:37"/>
        <d v="2015-02-09T20:45:52"/>
        <d v="2014-09-29T11:46:42"/>
        <d v="2012-05-01T13:16:27"/>
        <d v="2016-09-19T03:53:27"/>
        <d v="2012-01-29T21:29:58"/>
        <d v="2012-05-15T19:42:48"/>
        <d v="2014-07-30T14:45:11"/>
        <d v="2012-05-15T11:33:17"/>
        <d v="2016-08-03T13:03:22"/>
        <d v="2015-03-05T15:10:37"/>
        <d v="2012-06-18T17:35:45"/>
        <d v="2014-04-18T17:17:22"/>
        <d v="2011-11-08T14:21:44"/>
        <d v="2012-07-27T17:37:03"/>
        <d v="2014-08-12T11:15:51"/>
        <d v="2015-03-09T20:58:47"/>
        <d v="2013-12-12T17:36:41"/>
        <d v="2016-07-22T11:45:32"/>
        <d v="2016-09-26T20:36:23"/>
        <d v="2016-06-03T18:47:46"/>
        <d v="2013-05-21T12:04:18"/>
        <d v="2012-12-03T21:31:33"/>
        <d v="2012-01-18T20:53:15"/>
        <d v="2013-04-09T09:54:44"/>
        <d v="2012-05-01T03:00:31"/>
        <d v="2012-10-12T09:53:48"/>
        <d v="2011-07-12T12:01:58"/>
        <d v="2015-06-17T18:00:50"/>
        <d v="2012-02-28T10:45:23"/>
        <d v="2014-04-16T20:49:50"/>
        <d v="2014-02-16T12:55:30"/>
        <d v="2012-12-14T08:45:40"/>
        <d v="2013-09-20T16:51:34"/>
        <d v="2016-04-14T15:45:21"/>
        <d v="2013-02-05T23:02:08"/>
        <d v="2011-11-15T20:19:14"/>
        <d v="2015-05-12T03:07:56"/>
        <d v="2015-06-17T12:03:24"/>
        <d v="2014-07-26T19:28:26"/>
        <d v="2015-10-23T10:03:41"/>
        <d v="2017-02-08T12:44:48"/>
        <d v="2015-01-14T18:35:54"/>
        <d v="2015-01-22T18:11:58"/>
        <d v="2015-04-09T13:50:46"/>
        <d v="2014-10-08T14:54:03"/>
        <d v="2016-07-07T00:32:47"/>
        <d v="2014-06-25T14:39:40"/>
        <d v="2014-06-18T00:45:52"/>
        <d v="2016-06-29T12:50:43"/>
        <d v="2015-02-20T20:18:54"/>
        <d v="2015-01-12T18:31:43"/>
        <d v="2016-08-09T17:35:59"/>
        <d v="2015-06-28T01:32:39"/>
        <d v="2015-06-21T20:03:25"/>
        <d v="2016-02-16T17:35:59"/>
        <d v="2014-05-21T08:37:21"/>
        <d v="2014-06-05T13:40:28"/>
        <d v="2014-06-08T23:34:00"/>
        <d v="2015-07-16T17:12:01"/>
        <d v="2016-05-17T07:21:10"/>
        <d v="2014-11-05T14:16:06"/>
        <d v="2014-09-18T15:50:09"/>
        <d v="2015-07-07T16:31:47"/>
        <d v="2015-06-02T21:34:36"/>
        <d v="2014-08-30T11:53:10"/>
        <d v="2015-07-28T13:07:53"/>
        <d v="2015-06-30T07:24:50"/>
        <d v="2015-05-30T16:57:18"/>
        <d v="2015-07-23T16:18:55"/>
        <d v="2016-03-22T07:55:25"/>
        <d v="2014-04-29T23:21:04"/>
        <d v="2015-01-24T12:55:03"/>
        <d v="2015-02-19T12:51:38"/>
        <d v="2016-11-19T13:49:21"/>
        <d v="2015-04-09T10:35:15"/>
        <d v="2016-07-08T13:38:29"/>
        <d v="2015-07-03T12:13:12"/>
        <d v="2015-01-19T16:14:22"/>
        <d v="2015-09-03T10:21:26"/>
        <d v="2015-05-15T13:36:49"/>
        <d v="2016-02-01T15:39:49"/>
        <d v="2014-08-24T23:08:55"/>
        <d v="2015-02-25T12:24:52"/>
        <d v="2015-03-04T01:16:46"/>
        <d v="2015-05-12T02:29:56"/>
        <d v="2015-11-04T20:01:26"/>
        <d v="2015-06-15T20:50:12"/>
        <d v="2016-05-04T12:24:26"/>
        <d v="2015-09-07T07:21:09"/>
        <d v="2016-05-05T11:25:18"/>
        <d v="2014-04-29T16:09:08"/>
        <d v="2015-06-16T15:47:50"/>
        <d v="2014-10-26T18:01:34"/>
        <d v="2015-09-20T23:03:53"/>
        <d v="2015-01-16T00:02:10"/>
        <d v="2015-11-05T17:53:37"/>
        <d v="2017-01-11T02:16:58"/>
        <d v="2015-10-30T16:48:04"/>
        <d v="2014-07-22T10:34:56"/>
        <d v="2014-08-02T01:45:54"/>
        <d v="2015-02-25T01:51:19"/>
        <d v="2015-10-14T18:44:57"/>
        <d v="2014-05-25T23:51:35"/>
        <d v="2016-05-02T13:42:30"/>
        <d v="2016-12-05T15:06:20"/>
        <d v="2015-04-08T20:23:53"/>
        <d v="2015-04-14T12:36:34"/>
        <d v="2016-03-24T15:21:05"/>
        <d v="2015-04-29T11:34:19"/>
        <d v="2016-03-24T11:16:40"/>
        <d v="2014-08-06T20:10:11"/>
        <d v="2016-01-21T02:03:49"/>
        <d v="2014-05-21T21:05:03"/>
        <d v="2014-07-15T23:34:57"/>
        <d v="2015-04-17T18:11:59"/>
        <d v="2015-12-31T20:11:11"/>
        <d v="2015-06-09T20:54:07"/>
        <d v="2016-12-22T17:04:55"/>
        <d v="2014-11-11T15:04:55"/>
        <d v="2015-08-17T18:41:44"/>
        <d v="2016-04-20T15:12:56"/>
        <d v="2015-09-11T00:10:48"/>
        <d v="2014-05-25T14:57:09"/>
        <d v="2014-07-11T12:12:03"/>
        <d v="2015-06-17T15:43:27"/>
        <d v="2014-11-06T22:44:19"/>
        <d v="2016-09-14T18:55:21"/>
        <d v="2016-06-10T00:41:12"/>
        <d v="2016-09-05T15:50:54"/>
        <d v="2016-06-19T10:14:41"/>
        <d v="2014-04-17T00:32:45"/>
        <d v="2014-12-01T13:43:33"/>
        <d v="2015-04-20T22:47:18"/>
        <d v="2014-12-29T15:37:11"/>
        <d v="2016-12-18T16:16:26"/>
        <d v="2016-04-04T23:04:53"/>
        <d v="2015-06-16T13:51:19"/>
        <d v="2016-10-29T18:55:24"/>
        <d v="2015-05-04T15:46:35"/>
        <d v="2015-12-21T13:24:21"/>
        <d v="2015-07-07T17:44:12"/>
        <d v="2014-10-04T10:20:36"/>
        <d v="2016-04-01T10:18:38"/>
        <d v="2016-01-01T17:40:37"/>
        <d v="2014-11-05T13:27:15"/>
        <d v="2015-02-11T21:50:01"/>
        <d v="2015-09-14T11:11:24"/>
        <d v="2014-12-12T06:15:24"/>
        <d v="2014-10-10T08:50:40"/>
        <d v="2014-07-30T16:43:05"/>
        <d v="2014-07-11T13:49:52"/>
        <d v="2016-02-15T17:12:08"/>
        <d v="2014-08-18T13:08:24"/>
        <d v="2014-11-10T14:33:15"/>
        <d v="2015-02-02T19:40:15"/>
        <d v="2014-06-21T09:19:52"/>
        <d v="2016-11-27T17:48:41"/>
        <d v="2015-09-11T11:30:58"/>
        <d v="2015-10-01T11:57:33"/>
        <d v="2016-05-24T21:52:38"/>
        <d v="2014-07-10T01:37:12"/>
        <d v="2014-12-09T17:42:19"/>
        <d v="2015-07-25T06:33:16"/>
        <d v="2015-07-11T00:00:18"/>
        <d v="2014-10-29T00:13:51"/>
        <d v="2016-08-23T21:21:53"/>
        <d v="2015-07-14T11:34:26"/>
        <d v="2016-03-15T17:03:57"/>
        <d v="2016-05-09T13:33:39"/>
        <d v="2014-10-17T02:23:21"/>
        <d v="2015-04-13T21:11:27"/>
        <d v="2015-05-18T14:27:06"/>
        <d v="2015-12-15T23:09:34"/>
        <d v="2014-07-08T18:08:59"/>
        <d v="2015-01-13T22:46:34"/>
        <d v="2016-02-15T10:33:10"/>
        <d v="2014-04-26T12:26:29"/>
        <d v="2015-08-29T01:37:27"/>
        <d v="2015-10-01T11:06:47"/>
        <d v="2014-07-06T10:52:09"/>
        <d v="2015-02-23T14:01:10"/>
        <d v="2014-08-26T17:16:44"/>
        <d v="2015-04-03T21:58:47"/>
        <d v="2015-01-08T23:39:39"/>
        <d v="2015-04-09T09:21:50"/>
        <d v="2014-08-12T10:01:08"/>
        <d v="2015-02-09T14:22:59"/>
        <d v="2014-06-16T12:03:49"/>
        <d v="2016-02-03T19:57:26"/>
        <d v="2014-04-25T09:32:38"/>
        <d v="2015-04-07T15:01:04"/>
        <d v="2014-08-21T01:59:23"/>
        <d v="2015-01-21T13:57:17"/>
        <d v="2016-05-05T18:57:33"/>
        <d v="2014-05-16T10:16:04"/>
        <d v="2016-07-02T10:00:08"/>
        <d v="2014-09-30T11:37:03"/>
        <d v="2014-06-13T11:58:33"/>
        <d v="2014-12-31T12:53:34"/>
        <d v="2014-07-25T15:25:12"/>
        <d v="2014-12-09T14:33:38"/>
        <d v="2015-01-30T19:02:35"/>
        <d v="2015-11-26T14:17:39"/>
        <d v="2015-03-13T23:06:20"/>
        <d v="2015-05-08T17:56:38"/>
        <d v="2015-04-23T23:21:00"/>
        <d v="2016-07-16T13:44:52"/>
        <d v="2016-10-06T09:29:27"/>
        <d v="2015-04-03T11:34:53"/>
        <d v="2015-10-20T15:45:17"/>
        <d v="2015-12-24T04:45:52"/>
        <d v="2014-08-21T15:16:13"/>
        <d v="2016-09-15T12:33:59"/>
        <d v="2015-09-08T15:00:21"/>
        <d v="2017-02-24T10:00:03"/>
        <d v="2015-05-17T13:47:29"/>
        <d v="2016-04-04T19:00:50"/>
        <d v="2015-01-26T20:16:12"/>
        <d v="2016-03-09T14:41:57"/>
        <d v="2016-05-08T01:12:05"/>
        <d v="2014-08-12T14:10:23"/>
        <d v="2015-02-26T01:05:59"/>
        <d v="2015-02-01T01:51:46"/>
        <d v="2015-06-02T07:17:04"/>
        <d v="2014-07-07T17:50:19"/>
        <d v="2015-06-07T13:30:33"/>
        <d v="2015-08-17T13:43:32"/>
        <d v="2015-02-07T00:44:52"/>
        <d v="2016-08-03T08:34:20"/>
        <d v="2015-04-03T13:52:33"/>
        <d v="2014-06-18T12:04:11"/>
        <d v="2014-08-01T11:47:58"/>
        <d v="2016-11-19T22:38:40"/>
        <d v="2015-12-03T15:38:28"/>
        <d v="2014-08-28T21:27:51"/>
        <d v="2014-10-29T12:24:46"/>
        <d v="2016-02-25T18:32:10"/>
        <d v="2015-01-22T17:08:54"/>
        <d v="2014-10-10T11:22:27"/>
        <d v="2014-12-20T15:47:03"/>
        <d v="2015-08-03T17:58:50"/>
        <d v="2015-08-09T15:25:56"/>
        <d v="2016-01-12T17:29:03"/>
        <d v="2014-09-12T11:10:36"/>
        <d v="2016-07-25T02:41:21"/>
        <d v="2016-10-12T11:22:08"/>
        <d v="2016-03-02T13:00:06"/>
        <d v="2016-09-14T03:22:31"/>
        <d v="2016-05-21T09:41:21"/>
        <d v="2015-11-28T20:29:22"/>
        <d v="2015-12-03T09:47:00"/>
        <d v="2017-01-05T16:05:30"/>
        <d v="2016-09-09T14:25:10"/>
        <d v="2016-01-21T16:07:47"/>
        <d v="2014-09-03T12:29:32"/>
        <d v="2016-12-20T11:57:51"/>
        <d v="2015-03-27T17:54:00"/>
        <d v="2017-02-09T13:36:33"/>
        <d v="2014-05-19T00:38:49"/>
        <d v="2017-02-14T13:46:00"/>
        <d v="2017-01-17T15:51:10"/>
        <d v="2016-06-13T17:29:42"/>
        <d v="2012-11-26T16:04:12"/>
        <d v="2016-01-29T16:22:56"/>
        <d v="2014-10-16T17:08:44"/>
        <d v="2014-09-06T12:11:45"/>
        <d v="2014-11-14T13:09:51"/>
        <d v="2015-04-04T01:11:23"/>
        <d v="2015-12-22T01:05:19"/>
        <d v="2014-10-27T09:40:40"/>
        <d v="2014-12-23T15:58:39"/>
        <d v="2015-11-26T13:15:16"/>
        <d v="2015-01-20T12:52:10"/>
        <d v="2015-05-22T16:04:09"/>
        <d v="2014-10-07T22:58:00"/>
        <d v="2014-05-26T13:27:18"/>
        <d v="2014-05-19T09:09:12"/>
        <d v="2014-07-21T16:24:03"/>
        <d v="2015-06-08T09:09:36"/>
        <d v="2014-04-29T16:00:20"/>
        <d v="2015-06-15T16:18:53"/>
        <d v="2016-10-17T10:51:09"/>
        <d v="2016-07-13T18:53:29"/>
        <d v="2015-04-27T17:13:06"/>
        <d v="2012-09-06T19:51:15"/>
        <d v="2014-05-02T13:13:33"/>
        <d v="2017-02-17T12:01:32"/>
        <d v="2015-02-18T12:54:11"/>
        <d v="2016-07-16T02:20:25"/>
        <d v="2014-10-20T13:00:47"/>
        <d v="2015-08-17T13:56:11"/>
        <d v="2016-08-15T17:10:47"/>
        <d v="2015-08-11T21:04:19"/>
        <d v="2016-07-18T22:38:45"/>
        <d v="2016-10-01T08:50:55"/>
        <d v="2013-04-04T09:26:49"/>
        <d v="2013-07-11T14:50:44"/>
        <d v="2010-07-19T17:26:13"/>
        <d v="2016-01-04T02:03:17"/>
        <d v="2013-12-02T15:03:58"/>
        <d v="2015-06-22T15:00:21"/>
        <d v="2015-12-21T16:50:48"/>
        <d v="2015-09-06T17:30:47"/>
        <d v="2015-03-19T20:41:39"/>
        <d v="2016-01-18T13:26:38"/>
        <d v="2014-07-22T23:44:15"/>
        <d v="2014-08-11T15:16:26"/>
        <d v="2016-03-14T19:44:14"/>
        <d v="2014-12-02T17:37:42"/>
        <d v="2015-05-14T20:20:55"/>
        <d v="2016-04-05T00:02:40"/>
        <d v="2017-01-09T10:59:05"/>
        <d v="2015-04-28T12:04:54"/>
        <d v="2014-08-11T14:16:53"/>
        <d v="2015-01-23T15:59:14"/>
        <d v="2014-11-10T18:59:50"/>
        <d v="2014-07-31T11:16:24"/>
        <d v="2016-03-04T16:36:51"/>
        <d v="2016-03-31T10:59:00"/>
        <d v="2014-07-09T18:27:26"/>
        <d v="2015-08-29T02:35:34"/>
        <d v="2014-07-14T14:49:08"/>
        <d v="2015-09-01T08:51:32"/>
        <d v="2016-09-17T18:08:58"/>
        <d v="2015-10-21T23:07:26"/>
        <d v="2014-07-04T21:19:32"/>
        <d v="2016-06-10T15:28:57"/>
        <d v="2015-08-11T10:31:19"/>
        <d v="2015-09-16T12:35:52"/>
        <d v="2014-11-14T16:00:34"/>
        <d v="2016-11-16T18:36:09"/>
        <d v="2015-04-03T13:34:41"/>
        <d v="2016-10-15T12:34:22"/>
        <d v="2015-04-17T12:25:00"/>
        <d v="2016-02-09T15:42:39"/>
        <d v="2016-06-29T22:27:20"/>
        <d v="2015-08-10T11:38:43"/>
        <d v="2017-01-31T17:57:58"/>
        <d v="2015-01-26T23:19:55"/>
        <d v="2015-02-20T13:07:15"/>
        <d v="2014-10-27T20:40:44"/>
        <d v="2015-08-21T00:21:31"/>
        <d v="2015-10-16T18:09:06"/>
        <d v="2014-08-02T09:31:18"/>
        <d v="2015-04-06T13:22:11"/>
        <d v="2015-08-30T17:12:39"/>
        <d v="2015-06-18T18:05:59"/>
        <d v="2016-10-21T23:36:30"/>
        <d v="2014-12-08T09:44:07"/>
        <d v="2016-06-07T09:01:23"/>
        <d v="2015-03-02T15:39:05"/>
        <d v="2016-07-15T18:45:43"/>
        <d v="2015-09-08T10:51:52"/>
        <d v="2014-05-01T16:49:01"/>
        <d v="2015-07-22T15:05:56"/>
        <d v="2016-06-01T20:36:20"/>
        <d v="2015-04-20T15:48:46"/>
        <d v="2016-09-16T13:05:01"/>
        <d v="2015-12-21T15:00:49"/>
        <d v="2016-01-13T00:33:11"/>
        <d v="2014-09-20T10:56:15"/>
        <d v="2015-06-16T11:12:17"/>
        <d v="2016-07-04T09:10:18"/>
        <d v="2015-04-12T23:45:06"/>
        <d v="2015-01-03T07:48:31"/>
        <d v="2014-08-25T13:15:16"/>
        <d v="2015-08-25T11:17:56"/>
        <d v="2015-05-04T15:32:31"/>
        <d v="2015-02-27T12:19:54"/>
        <d v="2014-07-23T23:00:10"/>
        <d v="2017-01-09T20:45:19"/>
        <d v="2014-09-03T10:17:00"/>
        <d v="2016-09-01T22:55:34"/>
        <d v="2015-03-18T13:33:02"/>
        <d v="2014-07-23T11:10:50"/>
        <d v="2016-05-06T12:43:47"/>
        <d v="2015-03-18T08:22:05"/>
        <d v="2016-05-19T09:59:20"/>
        <d v="2016-06-13T17:35:23"/>
        <d v="2015-02-24T21:05:32"/>
        <d v="2016-03-07T00:36:36"/>
        <d v="2014-07-28T11:18:55"/>
        <d v="2016-11-04T18:22:12"/>
        <d v="2016-06-09T19:49:58"/>
        <d v="2014-12-04T14:43:21"/>
        <d v="2015-12-08T00:57:52"/>
        <d v="2016-02-26T20:26:02"/>
        <d v="2015-01-30T16:33:49"/>
        <d v="2017-02-14T15:49:01"/>
        <d v="2017-03-09T16:13:39"/>
        <d v="2017-03-14T11:21:56"/>
        <d v="2017-03-09T09:54:05"/>
        <d v="2017-02-20T04:24:20"/>
        <d v="2017-02-22T14:33:54"/>
        <d v="2017-03-06T18:16:59"/>
        <d v="2017-03-12T23:38:41"/>
        <d v="2017-02-23T12:05:54"/>
        <d v="2017-03-13T17:14:29"/>
        <d v="2017-03-15T16:30:07"/>
        <d v="2017-02-19T01:29:20"/>
        <d v="2017-03-08T19:15:03"/>
        <d v="2017-03-06T20:04:48"/>
        <d v="2017-02-17T13:18:59"/>
        <d v="2017-03-14T09:35:56"/>
        <d v="2017-03-02T08:55:07"/>
        <d v="2017-01-26T20:58:54"/>
        <d v="2017-03-02T11:22:46"/>
        <d v="2014-09-27T19:15:55"/>
        <d v="2014-09-09T11:58:04"/>
        <d v="2012-11-12T20:25:00"/>
        <d v="2010-10-27T02:20:03"/>
        <d v="2014-08-11T16:09:34"/>
        <d v="2013-10-03T21:49:27"/>
        <d v="2011-03-30T23:42:17"/>
        <d v="2012-03-02T17:00:58"/>
        <d v="2012-11-20T12:58:45"/>
        <d v="2012-04-27T18:52:24"/>
        <d v="2014-07-09T14:55:05"/>
        <d v="2013-06-22T16:09:12"/>
        <d v="2011-12-06T21:36:01"/>
        <d v="2014-07-21T02:21:27"/>
        <d v="2014-09-15T13:52:02"/>
        <d v="2014-06-09T12:27:42"/>
        <d v="2014-05-16T14:05:25"/>
        <d v="2014-05-07T15:20:15"/>
        <d v="2011-04-10T23:49:20"/>
        <d v="2014-10-28T12:35:53"/>
        <d v="2014-07-19T00:13:01"/>
        <d v="2014-05-12T22:32:33"/>
        <d v="2013-11-13T13:42:41"/>
        <d v="2014-05-29T21:55:44"/>
        <d v="2016-04-06T15:35:58"/>
        <d v="2012-01-15T13:31:08"/>
        <d v="2014-08-27T17:04:52"/>
        <d v="2014-08-11T16:45:08"/>
        <d v="2010-12-19T17:17:07"/>
        <d v="2013-07-22T18:20:31"/>
        <d v="2014-05-22T12:00:09"/>
        <d v="2014-06-16T15:31:15"/>
        <d v="2013-04-11T12:51:11"/>
        <d v="2014-05-21T10:54:09"/>
        <d v="2014-05-20T08:26:27"/>
        <d v="2011-12-06T18:47:01"/>
        <d v="2013-08-05T15:04:29"/>
        <d v="2014-06-01T19:50:31"/>
        <d v="2014-07-10T00:27:21"/>
        <d v="2014-08-17T23:10:38"/>
        <d v="2014-07-15T11:59:33"/>
        <d v="2015-05-20T10:58:22"/>
        <d v="2015-04-24T10:18:52"/>
        <d v="2016-11-08T22:37:55"/>
        <d v="2016-06-17T14:07:49"/>
        <d v="2015-01-14T23:34:19"/>
        <d v="2015-01-07T00:14:16"/>
        <d v="2015-06-26T21:29:58"/>
        <d v="2015-01-13T10:15:42"/>
        <d v="2015-06-02T10:21:15"/>
        <d v="2015-01-05T13:50:18"/>
        <d v="2015-01-09T12:11:17"/>
        <d v="2014-08-07T14:16:58"/>
        <d v="2016-03-31T03:41:41"/>
        <d v="2014-08-10T19:24:37"/>
        <d v="2015-10-16T16:29:06"/>
        <d v="2015-08-26T19:43:42"/>
        <d v="2015-06-17T12:27:59"/>
        <d v="2015-04-01T09:59:32"/>
        <d v="2015-08-20T02:37:31"/>
        <d v="2015-02-22T02:40:07"/>
        <d v="2014-07-07T10:31:17"/>
        <d v="2014-05-19T11:17:38"/>
        <d v="2012-04-14T18:28:39"/>
        <d v="2014-07-14T10:04:40"/>
        <d v="2014-07-09T15:05:51"/>
        <d v="2015-06-16T19:19:19"/>
        <d v="2015-11-29T20:01:13"/>
        <d v="2015-08-03T11:57:51"/>
        <d v="2015-06-10T12:06:11"/>
        <d v="2016-10-05T09:06:24"/>
        <d v="2014-11-28T01:03:06"/>
        <d v="2015-02-15T19:35:47"/>
        <d v="2017-02-06T16:00:04"/>
        <d v="2015-05-31T17:43:23"/>
        <d v="2015-09-23T09:58:17"/>
        <d v="2015-07-21T16:02:56"/>
        <d v="2016-11-23T16:25:13"/>
        <d v="2016-05-13T09:25:38"/>
        <d v="2015-09-30T15:00:12"/>
        <d v="2016-12-18T22:10:36"/>
        <d v="2015-11-15T13:01:24"/>
        <d v="2014-10-21T02:59:58"/>
        <d v="2014-09-16T00:02:06"/>
        <d v="2016-03-17T18:39:07"/>
        <d v="2016-04-03T15:31:57"/>
        <d v="2017-01-31T15:19:15"/>
        <d v="2016-12-30T19:56:48"/>
        <d v="2016-06-01T04:20:51"/>
        <d v="2016-11-28T18:00:33"/>
        <d v="2015-09-05T07:23:04"/>
        <d v="2015-06-01T13:14:58"/>
        <d v="2015-10-01T03:08:13"/>
        <d v="2017-01-19T17:39:08"/>
        <d v="2014-09-11T03:47:50"/>
        <d v="2014-08-20T14:08:12"/>
        <d v="2015-09-14T22:19:22"/>
        <d v="2016-11-01T17:39:42"/>
        <d v="2015-05-11T10:24:18"/>
        <d v="2015-08-14T07:20:00"/>
        <d v="2015-06-12T11:25:12"/>
        <d v="2015-03-05T17:19:17"/>
        <d v="2015-05-21T13:55:14"/>
        <d v="2014-10-06T13:48:44"/>
        <d v="2015-05-22T13:32:46"/>
        <d v="2016-08-08T12:20:40"/>
        <d v="2016-08-20T09:50:28"/>
        <d v="2015-02-24T03:03:29"/>
        <d v="2014-09-07T19:26:15"/>
        <d v="2015-05-20T09:46:17"/>
        <d v="2017-01-23T14:25:52"/>
        <d v="2014-12-09T17:17:41"/>
        <d v="2016-09-01T14:15:45"/>
        <d v="2015-10-26T12:08:38"/>
        <d v="2015-06-16T13:24:36"/>
        <d v="2014-11-21T03:34:22"/>
        <d v="2015-10-07T08:23:08"/>
        <d v="2015-01-12T15:12:18"/>
        <d v="2015-11-03T19:05:15"/>
        <d v="2015-05-12T08:52:02"/>
        <d v="2015-06-17T14:11:00"/>
        <d v="2016-08-08T17:42:08"/>
        <d v="2015-05-13T10:29:57"/>
        <d v="2015-06-12T13:47:45"/>
        <d v="2014-10-03T11:29:35"/>
        <d v="2015-10-07T08:00:09"/>
        <d v="2016-08-29T15:14:02"/>
        <d v="2016-01-31T12:54:32"/>
        <d v="2015-01-13T17:07:51"/>
        <d v="2016-02-26T17:47:59"/>
        <d v="2014-10-19T17:23:26"/>
        <d v="2015-04-30T21:21:43"/>
        <d v="2016-03-01T22:27:39"/>
        <d v="2015-04-27T14:09:58"/>
        <d v="2015-08-02T20:28:25"/>
        <d v="2016-03-16T00:39:48"/>
        <d v="2016-01-10T18:51:38"/>
        <d v="2016-01-11T17:14:13"/>
        <d v="2017-01-27T18:37:06"/>
        <d v="2016-07-16T16:09:42"/>
        <d v="2015-11-03T13:00:28"/>
        <d v="2016-05-15T19:35:15"/>
        <d v="2017-01-23T09:50:02"/>
        <d v="2017-02-09T13:21:31"/>
        <d v="2015-08-16T12:51:40"/>
        <d v="2015-10-05T19:29:08"/>
        <d v="2017-02-02T22:12:32"/>
        <d v="2015-05-17T13:59:14"/>
        <d v="2016-08-27T11:37:09"/>
        <d v="2015-11-01T19:09:32"/>
        <d v="2015-07-08T19:30:56"/>
        <d v="2015-08-23T18:59:28"/>
        <d v="2015-09-14T18:01:03"/>
        <d v="2015-04-08T13:51:02"/>
        <d v="2016-06-17T13:39:36"/>
        <d v="2016-11-07T10:26:16"/>
        <d v="2015-02-21T11:38:04"/>
        <d v="2016-11-22T10:59:12"/>
        <d v="2015-07-01T16:32:28"/>
        <d v="2016-05-03T01:15:42"/>
        <d v="2016-04-14T21:22:19"/>
        <d v="2016-03-23T17:02:45"/>
        <d v="2016-09-15T16:36:18"/>
        <d v="2015-09-06T18:17:05"/>
        <d v="2015-09-17T03:00:10"/>
        <d v="2016-10-21T15:25:46"/>
        <d v="2016-01-13T01:51:57"/>
        <d v="2015-04-11T07:25:11"/>
        <d v="2016-04-06T08:17:21"/>
        <d v="2014-07-06T16:54:35"/>
        <d v="2016-05-08T20:57:04"/>
        <d v="2016-03-02T02:14:53"/>
        <d v="2014-12-17T15:03:06"/>
        <d v="2016-05-22T21:05:57"/>
        <d v="2014-10-01T22:24:25"/>
        <d v="2016-05-30T20:14:56"/>
        <d v="2016-08-26T09:46:48"/>
        <d v="2016-05-22T15:59:50"/>
        <d v="2015-03-01T19:51:17"/>
        <d v="2015-02-06T13:08:25"/>
        <d v="2016-04-08T09:59:26"/>
        <d v="2014-07-02T09:48:03"/>
        <d v="2014-07-17T08:45:08"/>
        <d v="2015-03-02T22:17:48"/>
        <d v="2015-09-01T12:44:46"/>
        <d v="2014-06-19T16:38:50"/>
        <d v="2015-05-24T12:14:40"/>
        <d v="2015-06-30T08:30:22"/>
        <d v="2014-07-07T17:10:46"/>
        <d v="2016-03-08T10:34:06"/>
        <d v="2014-09-19T07:46:07"/>
        <d v="2017-02-03T09:48:00"/>
        <d v="2016-06-28T11:58:38"/>
        <d v="2016-11-11T19:22:34"/>
        <d v="2016-05-20T20:10:21"/>
        <d v="2015-02-27T03:06:50"/>
        <d v="2016-03-23T22:59:44"/>
        <d v="2014-07-31T00:48:13"/>
        <d v="2015-02-17T22:32:48"/>
        <d v="2015-02-18T20:35:10"/>
        <d v="2016-04-24T14:14:14"/>
        <d v="2016-04-06T09:24:40"/>
        <d v="2016-05-22T22:39:32"/>
        <d v="2015-10-25T18:50:11"/>
        <d v="2014-06-16T10:29:25"/>
        <d v="2016-05-06T00:49:38"/>
        <d v="2016-04-19T11:22:30"/>
        <d v="2015-09-23T13:26:46"/>
        <d v="2016-04-29T15:52:07"/>
        <d v="2016-06-15T20:34:32"/>
        <d v="2014-07-02T11:01:50"/>
        <d v="2014-10-20T03:27:59"/>
        <d v="2017-01-10T21:22:14"/>
        <d v="2016-11-23T09:59:03"/>
        <d v="2014-08-14T20:36:30"/>
        <d v="2015-02-20T22:11:57"/>
        <d v="2014-07-31T14:30:45"/>
        <d v="2016-02-23T00:27:29"/>
        <d v="2015-11-12T22:26:32"/>
        <d v="2015-04-12T21:37:17"/>
        <d v="2015-07-07T23:24:54"/>
        <d v="2014-11-26T00:47:39"/>
        <d v="2016-11-16T02:59:40"/>
        <d v="2016-11-16T04:01:25"/>
        <d v="2015-11-04T16:59:25"/>
        <d v="2014-08-04T09:09:16"/>
        <d v="2015-06-24T21:30:40"/>
        <d v="2015-09-28T12:33:36"/>
        <d v="2014-05-06T15:39:33"/>
        <d v="2015-02-24T12:49:54"/>
        <d v="2015-02-18T18:34:59"/>
        <d v="2014-08-07T09:31:46"/>
        <d v="2015-08-09T13:20:00"/>
        <d v="2014-10-25T18:52:58"/>
        <d v="2015-02-09T00:26:23"/>
        <d v="2016-07-08T11:20:56"/>
        <d v="2016-06-03T14:47:00"/>
        <d v="2015-10-14T22:06:08"/>
        <d v="2014-11-10T16:49:12"/>
        <d v="2014-11-03T11:28:26"/>
        <d v="2014-11-04T14:18:08"/>
        <d v="2015-05-19T12:04:01"/>
        <d v="2016-05-04T09:31:22"/>
        <d v="2014-06-25T14:35:45"/>
        <d v="2014-07-10T09:05:48"/>
        <d v="2016-03-17T21:17:35"/>
        <d v="2014-10-11T18:07:10"/>
        <d v="2014-06-27T15:17:25"/>
        <d v="2015-05-16T18:05:44"/>
        <d v="2014-05-05T06:43:09"/>
        <d v="2016-01-09T12:28:49"/>
        <d v="2014-10-29T14:02:56"/>
        <d v="2015-01-22T23:05:25"/>
        <d v="2014-07-14T18:53:34"/>
        <d v="2015-07-08T18:22:26"/>
        <d v="2015-10-13T10:50:43"/>
        <d v="2015-05-26T12:05:24"/>
        <d v="2015-05-28T08:05:02"/>
        <d v="2016-02-10T01:24:46"/>
        <d v="2014-06-01T07:49:36"/>
        <d v="2014-06-06T11:08:09"/>
        <d v="2014-06-18T19:48:24"/>
        <d v="2016-06-23T20:32:38"/>
        <d v="2016-05-09T20:59:50"/>
        <d v="2015-09-17T20:32:52"/>
        <d v="2014-08-29T00:01:02"/>
        <d v="2015-02-18T13:35:38"/>
        <d v="2016-11-01T15:58:45"/>
        <d v="2016-04-06T23:27:36"/>
        <d v="2015-03-26T10:54:05"/>
        <d v="2014-09-12T17:55:48"/>
        <d v="2014-04-23T16:01:47"/>
        <d v="2016-03-19T21:43:05"/>
        <d v="2016-02-05T03:10:02"/>
        <d v="2015-02-02T14:59:23"/>
        <d v="2015-11-15T14:29:36"/>
        <d v="2015-03-25T17:52:21"/>
        <d v="2015-01-14T12:14:44"/>
        <d v="2014-09-02T10:48:56"/>
        <d v="2014-09-01T21:21:43"/>
        <d v="2014-06-02T16:29:12"/>
        <d v="2015-02-03T18:17:27"/>
        <d v="2016-10-19T01:31:01"/>
        <d v="2014-06-30T23:41:41"/>
        <d v="2014-07-19T13:32:33"/>
        <d v="2016-01-11T09:56:54"/>
        <d v="2014-05-16T21:30:55"/>
        <d v="2014-06-10T05:07:49"/>
        <d v="2016-07-21T10:48:13"/>
        <d v="2014-07-31T08:59:53"/>
        <d v="2015-07-20T13:03:40"/>
        <d v="2015-04-06T23:16:07"/>
        <d v="2016-01-05T17:52:10"/>
        <d v="2014-06-18T22:57:08"/>
        <d v="2015-10-17T06:18:41"/>
        <d v="2015-04-30T16:11:12"/>
        <d v="2014-08-10T08:35:46"/>
        <d v="2016-05-31T16:59:46"/>
        <d v="2015-09-25T13:43:56"/>
        <d v="2015-01-12T20:58:45"/>
        <d v="2016-02-02T17:20:12"/>
        <d v="2014-11-16T22:51:29"/>
        <d v="2016-06-10T21:15:38"/>
        <d v="2015-02-01T17:54:31"/>
        <d v="2015-03-25T13:22:07"/>
        <d v="2014-06-30T11:20:26"/>
        <d v="2016-06-15T00:29:16"/>
        <d v="2014-07-01T17:45:59"/>
        <d v="2016-09-13T14:00:27"/>
        <d v="2014-07-01T00:56:07"/>
        <d v="2015-01-12T12:57:37"/>
        <d v="2015-01-07T00:51:43"/>
        <d v="2016-04-20T12:31:00"/>
        <d v="2014-08-01T13:39:12"/>
        <d v="2016-09-30T11:11:19"/>
        <d v="2015-06-24T17:33:48"/>
        <d v="2016-08-30T17:03:05"/>
        <d v="2016-07-23T23:07:17"/>
        <d v="2015-07-15T16:01:12"/>
        <d v="2016-02-19T20:27:30"/>
        <d v="2015-02-18T12:07:12"/>
        <d v="2016-08-23T14:22:09"/>
        <d v="2016-03-29T11:24:05"/>
        <d v="2016-06-07T20:31:42"/>
        <d v="2014-07-21T20:41:30"/>
        <d v="2014-10-16T00:05:31"/>
        <d v="2015-02-27T16:01:36"/>
        <d v="2016-06-20T13:02:11"/>
        <d v="2014-10-06T22:08:24"/>
        <d v="2014-10-09T02:43:10"/>
        <d v="2015-05-04T13:40:43"/>
        <d v="2015-02-18T18:00:22"/>
        <d v="2014-05-22T21:31:20"/>
        <d v="2015-06-16T03:37:07"/>
        <d v="2014-12-16T15:56:28"/>
        <d v="2014-06-06T19:31:06"/>
        <d v="2014-06-03T12:03:01"/>
        <d v="2016-05-16T14:14:59"/>
        <d v="2016-01-03T12:38:00"/>
        <d v="2015-05-02T17:00:01"/>
        <d v="2015-05-25T23:34:12"/>
        <d v="2015-03-24T14:26:00"/>
        <d v="2014-04-24T16:15:31"/>
        <d v="2016-03-14T15:15:24"/>
        <d v="2015-04-27T01:59:44"/>
        <d v="2015-09-20T20:13:17"/>
        <d v="2014-07-28T16:47:16"/>
        <d v="2016-11-15T01:09:35"/>
        <d v="2014-10-03T13:18:29"/>
        <d v="2016-08-02T16:19:26"/>
        <d v="2016-05-21T13:48:24"/>
        <d v="2016-03-29T22:48:24"/>
        <d v="2015-05-07T20:52:05"/>
        <d v="2016-02-19T18:03:58"/>
        <d v="2015-08-17T19:19:55"/>
        <d v="2016-03-01T16:08:44"/>
        <d v="2016-06-24T12:28:48"/>
        <d v="2015-10-20T13:58:11"/>
        <d v="2014-05-01T18:27:25"/>
        <d v="2014-07-09T13:37:20"/>
        <d v="2016-05-01T18:08:57"/>
        <d v="2016-04-17T18:30:53"/>
        <d v="2014-11-07T16:37:46"/>
        <d v="2014-06-12T10:54:06"/>
        <d v="2014-10-15T21:58:15"/>
        <d v="2015-02-22T13:53:12"/>
        <d v="2014-05-21T22:18:32"/>
        <d v="2015-01-16T16:19:12"/>
        <d v="2015-05-01T14:32:51"/>
        <d v="2014-08-04T20:14:30"/>
        <d v="2014-06-04T20:37:14"/>
        <d v="2014-09-11T14:48:19"/>
        <d v="2015-02-02T15:22:30"/>
        <d v="2015-08-11T20:46:52"/>
        <d v="2014-08-30T04:40:20"/>
        <d v="2015-08-18T19:57:26"/>
        <d v="2016-07-30T10:32:28"/>
        <d v="2014-08-29T14:19:33"/>
        <d v="2015-07-29T12:41:46"/>
        <d v="2016-03-31T04:02:51"/>
        <d v="2015-06-11T20:33:25"/>
        <d v="2016-12-29T13:01:58"/>
        <d v="2015-06-22T14:16:58"/>
        <d v="2016-03-13T15:57:37"/>
        <d v="2016-05-31T11:42:14"/>
        <d v="2014-09-02T10:23:47"/>
        <d v="2015-10-12T14:16:07"/>
        <d v="2015-08-27T11:00:23"/>
        <d v="2015-09-01T16:21:50"/>
        <d v="2015-11-20T18:27:05"/>
        <d v="2014-10-11T03:30:16"/>
        <d v="2016-07-20T11:05:40"/>
        <d v="2016-08-18T14:08:42"/>
        <d v="2016-05-27T01:04:51"/>
        <d v="2015-08-06T18:31:15"/>
        <d v="2014-07-09T10:23:42"/>
        <d v="2015-05-26T20:07:39"/>
        <d v="2015-02-05T15:57:37"/>
        <d v="2015-03-12T15:22:39"/>
        <d v="2015-03-10T11:51:24"/>
        <d v="2016-04-19T21:53:21"/>
        <d v="2016-02-11T18:36:54"/>
        <d v="2015-08-07T10:27:53"/>
        <d v="2016-04-02T22:26:38"/>
        <d v="2014-04-24T08:22:50"/>
        <d v="2014-05-29T15:05:24"/>
        <d v="2015-07-10T20:41:20"/>
        <d v="2015-01-11T21:12:39"/>
        <d v="2016-10-18T12:36:34"/>
        <d v="2014-06-18T16:35:24"/>
        <d v="2014-04-01T02:38:31"/>
        <d v="2015-05-15T20:36:15"/>
        <d v="2015-07-09T12:18:28"/>
        <d v="2015-04-21T16:21:06"/>
        <d v="2015-07-18T12:19:38"/>
        <d v="2016-03-04T19:17:07"/>
        <d v="2016-07-04T17:07:36"/>
        <d v="2015-08-20T15:57:29"/>
        <d v="2014-12-01T13:50:08"/>
        <d v="2014-12-24T13:11:23"/>
        <d v="2015-05-11T20:27:24"/>
        <d v="2014-08-18T13:46:34"/>
        <d v="2014-12-09T12:31:36"/>
        <d v="2014-12-03T03:58:03"/>
        <d v="2014-09-30T21:36:53"/>
        <d v="2015-05-22T14:41:22"/>
        <d v="2014-10-09T10:00:46"/>
        <d v="2014-10-14T18:37:28"/>
        <d v="2016-07-10T14:48:47"/>
        <d v="2016-10-06T09:10:54"/>
        <d v="2015-03-30T14:53:03"/>
        <d v="2016-03-31T18:36:17"/>
        <d v="2016-03-01T19:17:36"/>
        <d v="2015-01-22T00:13:42"/>
        <d v="2014-07-16T12:18:30"/>
        <d v="2016-03-21T22:18:02"/>
        <d v="2016-02-18T06:13:25"/>
        <d v="2015-06-13T08:35:44"/>
        <d v="2014-11-21T13:11:30"/>
        <d v="2016-07-25T12:44:30"/>
        <d v="2016-05-13T13:57:34"/>
        <d v="2015-04-07T20:53:30"/>
        <d v="2015-05-01T11:32:27"/>
        <d v="2014-09-20T09:00:34"/>
        <d v="2014-12-30T18:45:44"/>
        <d v="2014-12-15T15:55:07"/>
        <d v="2014-12-01T17:33:59"/>
        <d v="2016-08-09T21:36:22"/>
        <d v="2015-02-14T20:12:03"/>
        <d v="2014-08-05T12:09:42"/>
        <d v="2016-02-17T10:03:10"/>
        <d v="2014-08-15T15:10:22"/>
        <d v="2015-08-04T15:04:37"/>
        <d v="2016-09-15T16:22:44"/>
        <d v="2014-12-18T00:58:02"/>
        <d v="2016-03-18T17:27:59"/>
        <d v="2015-10-06T16:44:40"/>
        <d v="2016-04-22T20:22:36"/>
        <d v="2016-01-14T20:02:06"/>
        <d v="2016-07-15T15:30:57"/>
        <d v="2015-12-01T00:08:02"/>
        <d v="2016-05-16T18:01:30"/>
        <d v="2016-03-01T00:48:05"/>
        <d v="2015-07-18T11:22:16"/>
        <d v="2015-03-09T09:53:21"/>
        <d v="2014-05-30T12:26:51"/>
        <d v="2014-05-29T10:09:34"/>
        <d v="2015-05-19T21:00:16"/>
        <d v="2015-11-10T15:14:56"/>
        <d v="2015-02-17T23:47:44"/>
        <d v="2017-02-13T15:38:49"/>
        <d v="2015-05-04T16:04:10"/>
        <d v="2016-10-17T23:10:26"/>
        <d v="2015-02-02T18:31:01"/>
        <d v="2016-09-06T18:27:24"/>
        <d v="2014-08-26T01:19:31"/>
        <d v="2014-07-08T13:41:10"/>
        <d v="2016-06-24T14:34:50"/>
        <d v="2015-06-02T16:39:37"/>
        <d v="2014-07-26T17:00:57"/>
        <d v="2016-03-31T13:48:07"/>
        <d v="2015-10-14T15:59:56"/>
        <d v="2016-03-07T22:16:04"/>
        <d v="2014-10-30T21:19:50"/>
        <d v="2014-08-29T14:04:57"/>
        <d v="2014-11-03T23:29:09"/>
        <d v="2016-10-06T10:57:47"/>
        <d v="2016-11-26T22:59:34"/>
        <d v="2016-03-21T17:11:16"/>
        <d v="2015-08-10T12:40:29"/>
        <d v="2014-12-02T12:48:55"/>
        <d v="2015-02-18T11:08:52"/>
        <d v="2016-08-08T12:15:06"/>
        <d v="2015-04-10T14:45:30"/>
        <d v="2014-09-17T11:02:59"/>
        <d v="2015-10-20T21:35:27"/>
        <d v="2015-10-07T23:27:19"/>
        <d v="2016-02-09T01:48:07"/>
        <d v="2016-10-22T18:17:18"/>
        <d v="2015-05-16T06:06:42"/>
        <d v="2016-08-16T18:58:47"/>
        <d v="2014-09-05T03:00:45"/>
        <d v="2014-05-21T12:06:34"/>
        <d v="2016-01-12T12:29:44"/>
        <d v="2014-07-08T11:30:42"/>
        <d v="2016-08-14T10:28:22"/>
        <d v="2015-07-06T09:43:27"/>
        <d v="2016-03-11T10:59:46"/>
        <d v="2015-06-18T15:16:38"/>
        <d v="2017-01-02T23:50:36"/>
        <d v="2016-05-09T17:06:59"/>
        <d v="2014-05-16T16:36:20"/>
        <d v="2015-02-20T02:39:10"/>
        <d v="2014-11-28T22:08:45"/>
        <d v="2016-03-18T17:31:12"/>
        <d v="2015-03-01T00:16:54"/>
        <d v="2016-10-22T11:50:30"/>
        <d v="2016-06-02T01:58:09"/>
        <d v="2015-10-17T21:23:42"/>
        <d v="2014-07-02T17:43:02"/>
        <d v="2015-06-19T00:16:59"/>
        <d v="2015-06-30T09:20:52"/>
        <d v="2015-05-12T17:12:17"/>
        <d v="2015-05-18T13:20:11"/>
        <d v="2014-06-30T11:04:27"/>
        <d v="2014-08-27T23:43:04"/>
        <d v="2014-10-02T08:04:57"/>
        <d v="2016-07-05T22:57:09"/>
        <d v="2016-05-03T15:19:42"/>
        <d v="2014-08-25T15:34:44"/>
        <d v="2014-06-12T09:46:58"/>
        <d v="2015-04-26T13:44:58"/>
        <d v="2014-05-27T14:16:21"/>
        <d v="2016-09-14T06:53:54"/>
        <d v="2016-01-05T11:38:10"/>
        <d v="2014-05-13T12:26:58"/>
        <d v="2016-09-19T22:48:16"/>
        <d v="2015-08-03T00:19:46"/>
        <d v="2014-04-24T10:14:19"/>
        <d v="2015-08-14T11:54:20"/>
        <d v="2014-05-28T01:14:15"/>
        <d v="2014-07-09T19:53:24"/>
        <d v="2015-05-23T15:50:39"/>
        <d v="2014-10-28T10:21:23"/>
        <d v="2015-01-16T12:48:49"/>
        <d v="2014-09-09T19:09:39"/>
        <d v="2015-11-01T05:35:29"/>
        <d v="2016-04-29T23:12:47"/>
        <d v="2014-12-22T16:53:30"/>
        <d v="2014-12-15T15:48:36"/>
        <d v="2016-04-19T12:10:48"/>
        <d v="2016-02-01T15:21:27"/>
        <d v="2014-09-15T10:26:56"/>
        <d v="2014-08-31T10:03:20"/>
        <d v="2015-05-05T13:59:53"/>
        <d v="2016-06-03T13:54:44"/>
        <d v="2016-07-05T08:06:28"/>
        <d v="2016-04-01T17:33:14"/>
        <d v="2014-06-02T09:01:54"/>
        <d v="2014-08-28T17:55:49"/>
        <d v="2016-06-30T21:09:38"/>
        <d v="2014-06-19T23:24:46"/>
        <d v="2014-05-26T17:59:06"/>
        <d v="2015-03-09T09:49:48"/>
        <d v="2014-05-20T13:22:53"/>
        <d v="2015-05-10T00:07:47"/>
        <d v="2016-05-15T13:42:46"/>
        <d v="2015-04-24T09:21:07"/>
        <d v="2015-02-02T00:53:39"/>
        <d v="2015-12-22T17:18:29"/>
        <d v="2015-04-08T21:47:29"/>
        <d v="2015-01-28T18:11:15"/>
        <d v="2015-05-23T18:31:06"/>
        <d v="2015-06-10T19:50:06"/>
        <d v="2014-10-15T18:28:04"/>
        <d v="2016-01-12T11:07:27"/>
        <d v="2014-10-31T19:04:22"/>
        <d v="2016-04-05T12:47:40"/>
        <d v="2016-02-01T23:41:07"/>
        <d v="2016-04-01T23:22:51"/>
        <d v="2016-09-19T04:21:34"/>
        <d v="2015-07-20T00:06:16"/>
        <d v="2015-02-06T00:55:12"/>
        <d v="2015-07-18T12:15:59"/>
        <d v="2014-12-10T14:04:06"/>
        <d v="2014-11-25T18:15:33"/>
        <d v="2015-04-08T20:35:08"/>
        <d v="2015-03-26T17:38:16"/>
        <d v="2015-04-28T17:38:09"/>
        <d v="2015-02-13T18:04:53"/>
        <d v="2015-10-20T12:35:03"/>
        <d v="2014-06-23T23:31:45"/>
        <d v="2016-06-27T11:47:48"/>
        <d v="2014-07-12T22:09:15"/>
        <d v="2015-11-17T18:05:50"/>
        <d v="2014-08-07T01:09:04"/>
        <d v="2014-06-03T13:02:44"/>
        <d v="2014-06-03T15:32:32"/>
        <d v="2014-07-11T12:45:02"/>
        <d v="2016-09-08T05:20:39"/>
        <d v="2015-06-09T08:11:36"/>
        <d v="2016-01-26T12:57:16"/>
        <d v="2016-03-28T23:03:08"/>
        <d v="2015-01-12T19:33:28"/>
        <d v="2016-02-02T20:51:13"/>
        <d v="2016-09-06T20:15:35"/>
        <d v="2015-05-04T15:46:40"/>
        <d v="2014-06-18T17:08:57"/>
        <d v="2016-03-16T21:48:27"/>
        <d v="2014-05-12T15:33:18"/>
        <d v="2014-11-11T16:25:15"/>
        <d v="2014-04-18T07:18:58"/>
        <d v="2015-06-26T22:35:53"/>
        <d v="2014-04-10T08:36:26"/>
        <d v="2015-06-18T12:12:17"/>
        <d v="2015-07-08T20:31:29"/>
        <d v="2015-03-02T14:00:26"/>
        <d v="2016-05-09T16:13:52"/>
        <d v="2014-06-30T14:38:02"/>
        <d v="2014-05-29T00:00:45"/>
        <d v="2015-02-14T20:28:17"/>
        <d v="2014-05-13T13:28:10"/>
        <d v="2016-03-16T10:21:19"/>
        <d v="2015-05-14T23:20:10"/>
        <d v="2016-05-03T16:34:12"/>
        <d v="2016-11-08T10:48:26"/>
        <d v="2016-10-12T20:07:27"/>
        <d v="2015-03-24T14:00:55"/>
        <d v="2015-03-12T18:37:23"/>
        <d v="2014-06-24T04:49:38"/>
        <d v="2014-09-04T22:40:21"/>
        <d v="2014-12-16T15:39:40"/>
        <d v="2016-02-25T13:39:00"/>
        <d v="2015-06-11T01:16:25"/>
        <d v="2014-08-14T17:11:25"/>
        <d v="2016-06-25T21:41:37"/>
        <d v="2016-02-19T23:22:00"/>
        <d v="2016-06-10T18:32:12"/>
        <d v="2016-06-27T16:19:29"/>
        <d v="2016-04-26T20:54:35"/>
        <d v="2015-06-12T08:50:06"/>
        <d v="2015-11-25T12:41:59"/>
        <d v="2015-05-14T20:10:18"/>
        <d v="2016-10-23T12:00:23"/>
        <d v="2014-05-07T12:36:32"/>
        <d v="2015-06-15T06:43:42"/>
        <d v="2014-11-25T18:32:09"/>
        <d v="2015-05-08T14:55:54"/>
        <d v="2015-07-16T11:28:10"/>
        <d v="2016-11-14T20:42:36"/>
        <d v="2015-03-21T17:09:25"/>
        <d v="2014-07-11T13:20:48"/>
        <d v="2016-02-10T18:20:43"/>
        <d v="2014-12-09T13:41:23"/>
        <d v="2014-12-02T12:13:36"/>
        <d v="2015-09-21T23:01:46"/>
        <d v="2016-02-03T19:19:28"/>
        <d v="2016-06-05T20:13:44"/>
        <d v="2014-07-29T17:17:20"/>
        <d v="2014-06-09T16:13:01"/>
        <d v="2015-03-27T17:48:59"/>
        <d v="2015-02-24T11:53:39"/>
        <d v="2014-06-10T13:38:27"/>
        <d v="2015-02-19T16:22:38"/>
        <d v="2016-04-27T16:02:53"/>
        <d v="2015-04-15T13:01:48"/>
        <d v="2016-05-07T02:37:01"/>
        <d v="2015-02-23T17:41:52"/>
        <d v="2015-07-22T07:14:17"/>
        <d v="2014-06-17T12:33:43"/>
        <d v="2015-10-07T12:43:36"/>
        <d v="2015-02-10T16:13:02"/>
        <d v="2015-06-29T01:01:44"/>
        <d v="2015-06-05T16:38:37"/>
        <d v="2015-12-03T00:20:07"/>
        <d v="2015-11-21T22:06:57"/>
        <d v="2015-06-15T17:50:44"/>
        <d v="2016-07-20T16:01:43"/>
        <d v="2015-05-26T21:40:14"/>
        <d v="2015-04-07T11:09:54"/>
        <d v="2015-01-30T23:16:41"/>
        <d v="2014-11-01T08:39:47"/>
        <d v="2016-08-11T16:46:11"/>
        <d v="2016-05-13T13:46:51"/>
        <d v="2014-10-15T16:22:25"/>
        <d v="2016-01-05T22:45:35"/>
        <d v="2014-11-20T15:56:12"/>
        <d v="2015-05-19T11:41:07"/>
        <d v="2016-03-31T23:36:48"/>
        <d v="2016-07-02T18:14:12"/>
        <d v="2015-05-28T19:22:38"/>
        <d v="2015-04-22T19:03:29"/>
        <d v="2015-05-30T23:25:24"/>
        <d v="2016-03-03T17:50:29"/>
        <d v="2014-05-21T14:51:27"/>
        <d v="2014-04-11T12:50:52"/>
        <d v="2014-05-06T21:44:24"/>
        <d v="2014-05-07T10:48:54"/>
        <d v="2015-09-01T11:02:54"/>
        <d v="2014-09-03T01:19:02"/>
        <d v="2015-06-04T01:23:11"/>
        <d v="2015-09-18T15:36:29"/>
        <d v="2015-05-12T20:24:44"/>
        <d v="2014-12-01T22:59:03"/>
        <d v="2015-06-17T11:32:59"/>
        <d v="2015-03-02T00:34:36"/>
        <d v="2014-07-28T16:09:38"/>
        <d v="2015-04-09T17:14:18"/>
        <d v="2015-02-24T19:17:51"/>
        <d v="2015-02-06T13:50:03"/>
        <d v="2014-07-09T13:41:30"/>
        <d v="2015-05-04T11:20:44"/>
        <d v="2014-05-30T17:26:47"/>
        <d v="2014-07-13T11:51:50"/>
        <d v="2014-10-02T10:09:37"/>
        <d v="2016-08-29T02:15:56"/>
        <d v="2015-09-06T11:11:45"/>
        <d v="2015-10-18T17:24:14"/>
        <d v="2014-07-21T10:38:18"/>
        <d v="2016-02-02T18:43:41"/>
        <d v="2016-05-19T15:32:19"/>
        <d v="2014-08-14T16:50:05"/>
        <d v="2015-02-12T13:23:12"/>
        <d v="2014-06-03T00:07:58"/>
        <d v="2017-01-28T14:44:10"/>
        <d v="2015-06-24T23:29:56"/>
        <d v="2015-09-08T12:42:15"/>
        <d v="2015-01-03T12:23:42"/>
        <d v="2016-09-02T10:19:25"/>
        <d v="2016-01-03T15:58:48"/>
        <d v="2016-11-08T12:15:52"/>
        <d v="2015-05-30T15:39:06"/>
        <d v="2014-12-26T21:39:56"/>
        <d v="2014-06-25T20:33:40"/>
        <d v="2017-01-20T20:26:39"/>
        <d v="2016-01-05T09:36:10"/>
        <d v="2014-08-03T15:27:49"/>
        <d v="2015-03-02T14:59:52"/>
        <d v="2016-04-09T18:49:51"/>
        <d v="2014-11-11T15:28:22"/>
        <d v="2015-03-16T16:35:29"/>
        <d v="2017-01-27T14:05:58"/>
        <d v="2014-12-03T20:07:10"/>
        <d v="2015-06-16T14:12:24"/>
        <d v="2015-02-20T23:10:44"/>
        <d v="2014-08-16T11:39:17"/>
        <d v="2014-05-20T11:47:20"/>
        <d v="2016-11-05T19:00:12"/>
        <d v="2015-01-28T02:00:18"/>
        <d v="2014-06-03T00:36:18"/>
        <d v="2014-12-10T08:58:03"/>
        <d v="2015-07-08T12:34:30"/>
        <d v="2014-07-23T14:36:01"/>
        <d v="2015-05-11T22:13:11"/>
        <d v="2015-11-09T15:49:59"/>
        <d v="2016-10-20T12:14:02"/>
        <d v="2015-06-30T20:16:05"/>
        <d v="2015-04-01T01:30:00"/>
        <d v="2015-04-30T15:58:23"/>
        <d v="2015-05-19T23:01:33"/>
        <d v="2014-09-24T15:40:06"/>
        <d v="2014-07-13T23:14:56"/>
        <d v="2014-08-12T04:37:22"/>
        <d v="2015-08-08T14:09:57"/>
        <d v="2014-10-27T15:29:37"/>
        <d v="2015-02-24T02:28:50"/>
        <d v="2015-10-31T01:04:09"/>
        <d v="2015-04-20T20:39:16"/>
        <d v="2016-05-03T00:38:29"/>
        <d v="2016-05-04T13:19:12"/>
        <d v="2014-08-12T13:39:21"/>
        <d v="2014-07-23T16:57:03"/>
        <d v="2015-12-20T17:26:13"/>
        <d v="2016-10-14T10:17:40"/>
        <d v="2014-10-14T14:00:55"/>
        <d v="2015-01-16T14:26:50"/>
        <d v="2015-03-13T00:31:11"/>
        <d v="2014-05-27T19:02:02"/>
        <d v="2014-06-30T16:53:59"/>
        <d v="2014-11-27T12:02:28"/>
        <d v="2014-07-10T07:25:04"/>
        <d v="2015-09-18T12:23:47"/>
        <d v="2016-08-19T15:51:05"/>
        <d v="2016-03-04T18:07:48"/>
        <d v="2015-08-11T23:38:27"/>
        <d v="2016-02-15T00:02:44"/>
        <d v="2016-06-17T19:14:22"/>
        <d v="2015-08-17T12:07:19"/>
        <d v="2015-08-05T16:45:46"/>
        <d v="2016-11-01T02:18:40"/>
        <d v="2016-06-13T11:09:20"/>
        <d v="2015-05-27T17:44:14"/>
        <d v="2014-10-03T19:36:19"/>
        <d v="2014-11-18T07:49:11"/>
        <d v="2014-10-28T10:05:37"/>
        <d v="2015-04-17T17:41:54"/>
        <d v="2015-10-02T14:41:08"/>
        <d v="2015-07-28T11:54:35"/>
        <d v="2015-04-15T15:14:28"/>
        <d v="2015-01-27T16:00:22"/>
        <d v="2016-09-01T23:25:44"/>
        <d v="2014-07-09T17:48:43"/>
        <d v="2015-01-12T12:53:41"/>
        <d v="2016-03-10T12:51:20"/>
        <d v="2016-03-04T21:49:02"/>
        <d v="2015-08-27T14:58:10"/>
        <d v="2016-06-28T21:09:46"/>
        <d v="2014-05-15T10:37:44"/>
        <d v="2015-10-29T16:22:21"/>
        <d v="2016-03-28T18:22:07"/>
        <d v="2016-05-23T19:25:54"/>
        <d v="2014-06-26T18:48:32"/>
        <d v="2014-08-29T14:55:56"/>
        <d v="2015-12-04T16:17:36"/>
        <d v="2014-04-16T22:23:30"/>
        <d v="2015-11-03T15:54:54"/>
        <d v="2015-10-18T22:41:57"/>
        <d v="2015-02-18T13:19:46"/>
        <d v="2016-02-14T01:39:40"/>
        <d v="2014-06-11T13:04:38"/>
        <d v="2017-02-04T02:58:27"/>
        <d v="2016-03-23T15:34:33"/>
        <d v="2016-08-19T16:30:46"/>
        <d v="2016-03-18T16:43:31"/>
        <d v="2014-06-21T08:52:06"/>
        <d v="2014-12-07T21:37:14"/>
        <d v="2016-04-09T12:25:10"/>
        <d v="2016-05-03T14:07:28"/>
        <d v="2016-06-13T16:48:18"/>
        <d v="2014-07-10T16:36:01"/>
        <d v="2016-06-22T14:55:32"/>
        <d v="2014-12-02T11:25:53"/>
        <d v="2015-03-06T22:40:57"/>
        <d v="2014-06-05T10:22:27"/>
        <d v="2016-05-18T00:19:09"/>
        <d v="2015-05-08T20:26:20"/>
        <d v="2014-04-18T16:52:36"/>
        <d v="2014-10-09T00:07:24"/>
        <d v="2016-01-30T12:58:40"/>
        <d v="2016-04-07T14:09:54"/>
        <d v="2014-05-06T23:11:30"/>
        <d v="2015-08-13T21:56:53"/>
        <d v="2015-10-09T13:59:41"/>
        <d v="2016-02-01T17:08:13"/>
        <d v="2015-05-01T11:28:02"/>
        <d v="2015-10-12T18:34:19"/>
        <d v="2015-04-13T16:45:12"/>
        <d v="2014-06-19T05:21:30"/>
        <d v="2015-01-15T17:24:37"/>
        <d v="2014-11-07T02:24:24"/>
        <d v="2015-03-06T10:23:41"/>
        <d v="2015-02-26T19:07:06"/>
        <d v="2014-07-22T15:53:18"/>
        <d v="2016-03-08T11:29:18"/>
        <d v="2017-02-10T00:08:28"/>
        <d v="2014-08-27T21:02:41"/>
        <d v="2015-01-16T10:05:47"/>
        <d v="2014-09-07T23:54:17"/>
        <d v="2014-08-21T15:23:05"/>
        <d v="2016-01-22T14:33:07"/>
        <d v="2014-07-28T14:33:01"/>
        <d v="2015-06-23T00:08:27"/>
        <d v="2014-07-31T17:49:20"/>
        <d v="2014-10-09T14:29:26"/>
        <d v="2014-12-29T14:04:38"/>
        <d v="2015-04-02T14:04:09"/>
        <d v="2015-01-17T03:13:43"/>
        <d v="2016-02-19T01:54:29"/>
        <d v="2015-06-19T14:44:23"/>
        <d v="2014-08-18T21:56:40"/>
        <d v="2014-08-05T12:07:54"/>
        <d v="2016-09-07T22:51:48"/>
        <d v="2016-02-17T12:13:16"/>
        <d v="2015-02-22T00:34:59"/>
        <d v="2014-08-27T17:52:38"/>
        <d v="2014-12-17T10:01:07"/>
        <d v="2016-02-08T19:59:23"/>
        <d v="2015-08-01T12:04:57"/>
        <d v="2015-05-27T07:42:16"/>
        <d v="2015-10-05T11:43:59"/>
        <d v="2017-02-02T19:18:01"/>
        <d v="2014-05-06T18:31:40"/>
        <d v="2015-11-13T20:36:10"/>
        <d v="2016-01-05T11:43:19"/>
        <d v="2014-10-29T10:02:44"/>
        <d v="2015-10-16T15:25:16"/>
        <d v="2016-09-01T07:27:04"/>
        <d v="2015-03-04T18:44:10"/>
        <d v="2014-09-21T17:11:27"/>
        <d v="2014-06-14T18:29:24"/>
        <d v="2016-05-06T21:41:55"/>
        <d v="2014-08-18T15:10:10"/>
        <d v="2015-10-28T12:06:07"/>
        <d v="2015-05-20T01:33:24"/>
        <d v="2016-07-08T12:22:34"/>
        <d v="2014-12-21T22:01:04"/>
        <d v="2014-11-05T17:58:45"/>
        <d v="2015-03-11T01:16:22"/>
        <d v="2014-07-22T14:49:49"/>
        <d v="2014-09-22T11:36:50"/>
        <d v="2014-12-17T20:32:23"/>
        <d v="2016-03-07T13:13:07"/>
        <d v="2015-06-14T19:00:15"/>
        <d v="2014-09-23T11:16:31"/>
        <d v="2014-05-02T15:26:37"/>
        <d v="2014-08-14T17:05:16"/>
        <d v="2014-10-16T17:33:48"/>
        <d v="2016-08-31T16:11:25"/>
        <d v="2014-05-20T16:33:51"/>
        <d v="2016-06-13T18:23:59"/>
        <d v="2015-11-03T00:14:40"/>
        <d v="2016-03-16T21:27:24"/>
        <d v="2014-08-15T10:22:32"/>
        <d v="2014-05-20T11:40:56"/>
        <d v="2016-02-20T23:23:43"/>
        <d v="2016-06-02T13:44:28"/>
        <d v="2014-05-28T17:21:24"/>
        <d v="2015-03-31T00:07:06"/>
        <d v="2014-07-13T18:50:11"/>
        <d v="2016-04-18T20:56:28"/>
        <d v="2015-08-18T22:49:10"/>
        <d v="2016-12-14T19:07:35"/>
        <d v="2015-01-18T16:52:36"/>
        <d v="2015-01-27T12:00:20"/>
        <d v="2016-11-26T14:18:51"/>
        <d v="2014-06-22T19:35:11"/>
        <d v="2015-03-15T04:17:06"/>
        <d v="2015-10-06T14:16:15"/>
        <d v="2014-05-20T02:06:09"/>
        <d v="2014-09-23T15:05:49"/>
        <d v="2016-11-21T13:03:14"/>
        <d v="2016-12-28T19:54:02"/>
        <d v="2016-05-20T18:32:01"/>
        <d v="2016-05-21T12:45:16"/>
        <d v="2015-02-06T09:57:05"/>
        <d v="2015-10-30T00:32:33"/>
        <d v="2015-12-15T14:16:56"/>
        <d v="2016-09-09T12:28:26"/>
        <d v="2015-02-23T10:29:35"/>
        <d v="2015-10-27T18:34:59"/>
        <d v="2016-06-17T13:49:46"/>
        <d v="2014-12-17T15:42:04"/>
        <d v="2015-04-28T13:34:48"/>
        <d v="2015-07-24T12:08:57"/>
        <d v="2014-12-17T08:09:11"/>
        <d v="2015-02-04T00:40:47"/>
        <d v="2015-06-23T20:34:53"/>
        <d v="2014-09-07T22:05:00"/>
        <d v="2016-11-18T19:45:50"/>
        <d v="2017-01-15T13:43:39"/>
        <d v="2015-12-06T20:47:17"/>
        <d v="2016-05-05T13:19:57"/>
        <d v="2016-07-19T16:24:33"/>
        <d v="2014-10-14T22:59:50"/>
        <d v="2016-12-26T17:41:22"/>
        <d v="2016-04-15T16:21:13"/>
        <d v="2015-07-03T15:59:26"/>
        <d v="2016-09-27T16:40:34"/>
        <d v="2016-11-22T19:15:09"/>
        <d v="2015-02-17T21:11:06"/>
        <d v="2014-09-01T18:00:01"/>
        <d v="2017-01-31T20:45:37"/>
        <d v="2015-10-30T13:56:44"/>
        <d v="2016-05-22T16:02:31"/>
        <d v="2015-01-24T23:15:40"/>
        <d v="2016-02-01T00:43:06"/>
        <d v="2015-12-20T09:45:23"/>
      </sharedItems>
      <fieldGroup par="21" base="18">
        <rangePr groupBy="months" startDate="2009-05-16T23:55:13" endDate="2017-03-15T16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5:26:00" maxDate="2017-05-03T15:12:00"/>
    </cacheField>
    <cacheField name="Quarters" numFmtId="0" databaseField="0">
      <fieldGroup base="18">
        <rangePr groupBy="quarters" startDate="2009-05-16T23:55:13" endDate="2017-03-15T16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3:55:13" endDate="2017-03-15T16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b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b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b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b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b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b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b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b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b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b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b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b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b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b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b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b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b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b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b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b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b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b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b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b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b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b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b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b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b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b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b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b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b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b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b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b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b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b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b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b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b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b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b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b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b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b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b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b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b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b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b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b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b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b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0"/>
  </r>
  <r>
    <x v="1"/>
  </r>
  <r>
    <x v="0"/>
  </r>
  <r>
    <x v="0"/>
  </r>
  <r>
    <x v="0"/>
  </r>
  <r>
    <x v="0"/>
  </r>
  <r>
    <x v="0"/>
  </r>
  <r>
    <x v="6"/>
  </r>
  <r>
    <x v="0"/>
  </r>
  <r>
    <x v="0"/>
  </r>
  <r>
    <x v="0"/>
  </r>
  <r>
    <x v="6"/>
  </r>
  <r>
    <x v="1"/>
  </r>
  <r>
    <x v="0"/>
  </r>
  <r>
    <x v="0"/>
  </r>
  <r>
    <x v="0"/>
  </r>
  <r>
    <x v="1"/>
  </r>
  <r>
    <x v="0"/>
  </r>
  <r>
    <x v="0"/>
  </r>
  <r>
    <x v="6"/>
  </r>
  <r>
    <x v="0"/>
  </r>
  <r>
    <x v="0"/>
  </r>
  <r>
    <x v="0"/>
  </r>
  <r>
    <x v="0"/>
  </r>
  <r>
    <x v="0"/>
  </r>
  <r>
    <x v="5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2"/>
  </r>
  <r>
    <x v="5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9"/>
  </r>
  <r>
    <x v="1"/>
  </r>
  <r>
    <x v="0"/>
  </r>
  <r>
    <x v="0"/>
  </r>
  <r>
    <x v="3"/>
  </r>
  <r>
    <x v="0"/>
  </r>
  <r>
    <x v="1"/>
  </r>
  <r>
    <x v="1"/>
  </r>
  <r>
    <x v="0"/>
  </r>
  <r>
    <x v="1"/>
  </r>
  <r>
    <x v="5"/>
  </r>
  <r>
    <x v="1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5"/>
  </r>
  <r>
    <x v="2"/>
  </r>
  <r>
    <x v="0"/>
  </r>
  <r>
    <x v="0"/>
  </r>
  <r>
    <x v="0"/>
  </r>
  <r>
    <x v="0"/>
  </r>
  <r>
    <x v="0"/>
  </r>
  <r>
    <x v="0"/>
  </r>
  <r>
    <x v="1"/>
  </r>
  <r>
    <x v="0"/>
  </r>
  <r>
    <x v="11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1"/>
  </r>
  <r>
    <x v="1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5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5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1"/>
  </r>
  <r>
    <x v="0"/>
  </r>
  <r>
    <x v="0"/>
  </r>
  <r>
    <x v="1"/>
  </r>
  <r>
    <x v="0"/>
  </r>
  <r>
    <x v="0"/>
  </r>
  <r>
    <x v="1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2"/>
  </r>
  <r>
    <x v="5"/>
  </r>
  <r>
    <x v="0"/>
  </r>
  <r>
    <x v="0"/>
  </r>
  <r>
    <x v="0"/>
  </r>
  <r>
    <x v="0"/>
  </r>
  <r>
    <x v="1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5"/>
  </r>
  <r>
    <x v="0"/>
  </r>
  <r>
    <x v="0"/>
  </r>
  <r>
    <x v="0"/>
  </r>
  <r>
    <x v="1"/>
  </r>
  <r>
    <x v="1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6"/>
  </r>
  <r>
    <x v="0"/>
  </r>
  <r>
    <x v="1"/>
  </r>
  <r>
    <x v="1"/>
  </r>
  <r>
    <x v="1"/>
  </r>
  <r>
    <x v="5"/>
  </r>
  <r>
    <x v="0"/>
  </r>
  <r>
    <x v="5"/>
  </r>
  <r>
    <x v="0"/>
  </r>
  <r>
    <x v="0"/>
  </r>
  <r>
    <x v="1"/>
  </r>
  <r>
    <x v="0"/>
  </r>
  <r>
    <x v="12"/>
  </r>
  <r>
    <x v="0"/>
  </r>
  <r>
    <x v="0"/>
  </r>
  <r>
    <x v="5"/>
  </r>
  <r>
    <x v="0"/>
  </r>
  <r>
    <x v="9"/>
  </r>
  <r>
    <x v="2"/>
  </r>
  <r>
    <x v="6"/>
  </r>
  <r>
    <x v="1"/>
  </r>
  <r>
    <x v="0"/>
  </r>
  <r>
    <x v="0"/>
  </r>
  <r>
    <x v="4"/>
  </r>
  <r>
    <x v="5"/>
  </r>
  <r>
    <x v="0"/>
  </r>
  <r>
    <x v="0"/>
  </r>
  <r>
    <x v="0"/>
  </r>
  <r>
    <x v="0"/>
  </r>
  <r>
    <x v="1"/>
  </r>
  <r>
    <x v="1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5"/>
  </r>
  <r>
    <x v="13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9"/>
  </r>
  <r>
    <x v="0"/>
  </r>
  <r>
    <x v="0"/>
  </r>
  <r>
    <x v="1"/>
  </r>
  <r>
    <x v="0"/>
  </r>
  <r>
    <x v="6"/>
  </r>
  <r>
    <x v="13"/>
  </r>
  <r>
    <x v="0"/>
  </r>
  <r>
    <x v="0"/>
  </r>
  <r>
    <x v="4"/>
  </r>
  <r>
    <x v="6"/>
  </r>
  <r>
    <x v="1"/>
  </r>
  <r>
    <x v="0"/>
  </r>
  <r>
    <x v="0"/>
  </r>
  <r>
    <x v="5"/>
  </r>
  <r>
    <x v="0"/>
  </r>
  <r>
    <x v="0"/>
  </r>
  <r>
    <x v="2"/>
  </r>
  <r>
    <x v="0"/>
  </r>
  <r>
    <x v="5"/>
  </r>
  <r>
    <x v="0"/>
  </r>
  <r>
    <x v="11"/>
  </r>
  <r>
    <x v="0"/>
  </r>
  <r>
    <x v="2"/>
  </r>
  <r>
    <x v="0"/>
  </r>
  <r>
    <x v="5"/>
  </r>
  <r>
    <x v="9"/>
  </r>
  <r>
    <x v="0"/>
  </r>
  <r>
    <x v="0"/>
  </r>
  <r>
    <x v="0"/>
  </r>
  <r>
    <x v="1"/>
  </r>
  <r>
    <x v="1"/>
  </r>
  <r>
    <x v="12"/>
  </r>
  <r>
    <x v="0"/>
  </r>
  <r>
    <x v="6"/>
  </r>
  <r>
    <x v="0"/>
  </r>
  <r>
    <x v="12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13"/>
  </r>
  <r>
    <x v="0"/>
  </r>
  <r>
    <x v="11"/>
  </r>
  <r>
    <x v="13"/>
  </r>
  <r>
    <x v="0"/>
  </r>
  <r>
    <x v="0"/>
  </r>
  <r>
    <x v="0"/>
  </r>
  <r>
    <x v="0"/>
  </r>
  <r>
    <x v="0"/>
  </r>
  <r>
    <x v="5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4"/>
  </r>
  <r>
    <x v="0"/>
  </r>
  <r>
    <x v="0"/>
  </r>
  <r>
    <x v="0"/>
  </r>
  <r>
    <x v="0"/>
  </r>
  <r>
    <x v="1"/>
  </r>
  <r>
    <x v="0"/>
  </r>
  <r>
    <x v="0"/>
  </r>
  <r>
    <x v="0"/>
  </r>
  <r>
    <x v="9"/>
  </r>
  <r>
    <x v="12"/>
  </r>
  <r>
    <x v="0"/>
  </r>
  <r>
    <x v="0"/>
  </r>
  <r>
    <x v="3"/>
  </r>
  <r>
    <x v="1"/>
  </r>
  <r>
    <x v="0"/>
  </r>
  <r>
    <x v="0"/>
  </r>
  <r>
    <x v="5"/>
  </r>
  <r>
    <x v="9"/>
  </r>
  <r>
    <x v="3"/>
  </r>
  <r>
    <x v="1"/>
  </r>
  <r>
    <x v="1"/>
  </r>
  <r>
    <x v="0"/>
  </r>
  <r>
    <x v="5"/>
  </r>
  <r>
    <x v="9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4"/>
  </r>
  <r>
    <x v="1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0"/>
  </r>
  <r>
    <x v="0"/>
  </r>
  <r>
    <x v="6"/>
  </r>
  <r>
    <x v="0"/>
  </r>
  <r>
    <x v="0"/>
  </r>
  <r>
    <x v="0"/>
  </r>
  <r>
    <x v="0"/>
  </r>
  <r>
    <x v="12"/>
  </r>
  <r>
    <x v="3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9"/>
  </r>
  <r>
    <x v="12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4"/>
  </r>
  <r>
    <x v="5"/>
  </r>
  <r>
    <x v="0"/>
  </r>
  <r>
    <x v="0"/>
  </r>
  <r>
    <x v="0"/>
  </r>
  <r>
    <x v="0"/>
  </r>
  <r>
    <x v="0"/>
  </r>
  <r>
    <x v="2"/>
  </r>
  <r>
    <x v="15"/>
  </r>
  <r>
    <x v="11"/>
  </r>
  <r>
    <x v="0"/>
  </r>
  <r>
    <x v="0"/>
  </r>
  <r>
    <x v="0"/>
  </r>
  <r>
    <x v="0"/>
  </r>
  <r>
    <x v="3"/>
  </r>
  <r>
    <x v="0"/>
  </r>
  <r>
    <x v="12"/>
  </r>
  <r>
    <x v="1"/>
  </r>
  <r>
    <x v="9"/>
  </r>
  <r>
    <x v="13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5"/>
  </r>
  <r>
    <x v="0"/>
  </r>
  <r>
    <x v="1"/>
  </r>
  <r>
    <x v="0"/>
  </r>
  <r>
    <x v="6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5"/>
  </r>
  <r>
    <x v="0"/>
  </r>
  <r>
    <x v="0"/>
  </r>
  <r>
    <x v="1"/>
  </r>
  <r>
    <x v="11"/>
  </r>
  <r>
    <x v="0"/>
  </r>
  <r>
    <x v="1"/>
  </r>
  <r>
    <x v="0"/>
  </r>
  <r>
    <x v="1"/>
  </r>
  <r>
    <x v="1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5"/>
  </r>
  <r>
    <x v="0"/>
  </r>
  <r>
    <x v="5"/>
  </r>
  <r>
    <x v="0"/>
  </r>
  <r>
    <x v="0"/>
  </r>
  <r>
    <x v="0"/>
  </r>
  <r>
    <x v="6"/>
  </r>
  <r>
    <x v="2"/>
  </r>
  <r>
    <x v="1"/>
  </r>
  <r>
    <x v="0"/>
  </r>
  <r>
    <x v="5"/>
  </r>
  <r>
    <x v="0"/>
  </r>
  <r>
    <x v="0"/>
  </r>
  <r>
    <x v="0"/>
  </r>
  <r>
    <x v="0"/>
  </r>
  <r>
    <x v="0"/>
  </r>
  <r>
    <x v="1"/>
  </r>
  <r>
    <x v="1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2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0"/>
  </r>
  <r>
    <x v="2"/>
  </r>
  <r>
    <x v="5"/>
  </r>
  <r>
    <x v="1"/>
  </r>
  <r>
    <x v="2"/>
  </r>
  <r>
    <x v="12"/>
  </r>
  <r>
    <x v="6"/>
  </r>
  <r>
    <x v="0"/>
  </r>
  <r>
    <x v="0"/>
  </r>
  <r>
    <x v="0"/>
  </r>
  <r>
    <x v="1"/>
  </r>
  <r>
    <x v="12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5"/>
  </r>
  <r>
    <x v="0"/>
  </r>
  <r>
    <x v="0"/>
  </r>
  <r>
    <x v="0"/>
  </r>
  <r>
    <x v="0"/>
  </r>
  <r>
    <x v="1"/>
  </r>
  <r>
    <x v="0"/>
  </r>
  <r>
    <x v="1"/>
  </r>
  <r>
    <x v="0"/>
  </r>
  <r>
    <x v="5"/>
  </r>
  <r>
    <x v="0"/>
  </r>
  <r>
    <x v="0"/>
  </r>
  <r>
    <x v="0"/>
  </r>
  <r>
    <x v="1"/>
  </r>
  <r>
    <x v="0"/>
  </r>
  <r>
    <x v="17"/>
  </r>
  <r>
    <x v="13"/>
  </r>
  <r>
    <x v="1"/>
  </r>
  <r>
    <x v="0"/>
  </r>
  <r>
    <x v="0"/>
  </r>
  <r>
    <x v="1"/>
  </r>
  <r>
    <x v="0"/>
  </r>
  <r>
    <x v="1"/>
  </r>
  <r>
    <x v="2"/>
  </r>
  <r>
    <x v="0"/>
  </r>
  <r>
    <x v="0"/>
  </r>
  <r>
    <x v="12"/>
  </r>
  <r>
    <x v="15"/>
  </r>
  <r>
    <x v="13"/>
  </r>
  <r>
    <x v="0"/>
  </r>
  <r>
    <x v="0"/>
  </r>
  <r>
    <x v="11"/>
  </r>
  <r>
    <x v="5"/>
  </r>
  <r>
    <x v="0"/>
  </r>
  <r>
    <x v="1"/>
  </r>
  <r>
    <x v="0"/>
  </r>
  <r>
    <x v="0"/>
  </r>
  <r>
    <x v="0"/>
  </r>
  <r>
    <x v="0"/>
  </r>
  <r>
    <x v="0"/>
  </r>
  <r>
    <x v="0"/>
  </r>
  <r>
    <x v="12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1"/>
  </r>
  <r>
    <x v="9"/>
  </r>
  <r>
    <x v="1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2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5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1"/>
  </r>
  <r>
    <x v="0"/>
  </r>
  <r>
    <x v="1"/>
  </r>
  <r>
    <x v="0"/>
  </r>
  <r>
    <x v="0"/>
  </r>
  <r>
    <x v="0"/>
  </r>
  <r>
    <x v="0"/>
  </r>
  <r>
    <x v="5"/>
  </r>
  <r>
    <x v="0"/>
  </r>
  <r>
    <x v="12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3"/>
  </r>
  <r>
    <x v="0"/>
  </r>
  <r>
    <x v="1"/>
  </r>
  <r>
    <x v="0"/>
  </r>
  <r>
    <x v="13"/>
  </r>
  <r>
    <x v="1"/>
  </r>
  <r>
    <x v="0"/>
  </r>
  <r>
    <x v="13"/>
  </r>
  <r>
    <x v="0"/>
  </r>
  <r>
    <x v="0"/>
  </r>
  <r>
    <x v="0"/>
  </r>
  <r>
    <x v="0"/>
  </r>
  <r>
    <x v="3"/>
  </r>
  <r>
    <x v="0"/>
  </r>
  <r>
    <x v="0"/>
  </r>
  <r>
    <x v="11"/>
  </r>
  <r>
    <x v="4"/>
  </r>
  <r>
    <x v="2"/>
  </r>
  <r>
    <x v="0"/>
  </r>
  <r>
    <x v="0"/>
  </r>
  <r>
    <x v="12"/>
  </r>
  <r>
    <x v="12"/>
  </r>
  <r>
    <x v="3"/>
  </r>
  <r>
    <x v="0"/>
  </r>
  <r>
    <x v="0"/>
  </r>
  <r>
    <x v="0"/>
  </r>
  <r>
    <x v="0"/>
  </r>
  <r>
    <x v="13"/>
  </r>
  <r>
    <x v="8"/>
  </r>
  <r>
    <x v="13"/>
  </r>
  <r>
    <x v="12"/>
  </r>
  <r>
    <x v="0"/>
  </r>
  <r>
    <x v="8"/>
  </r>
  <r>
    <x v="5"/>
  </r>
  <r>
    <x v="13"/>
  </r>
  <r>
    <x v="1"/>
  </r>
  <r>
    <x v="0"/>
  </r>
  <r>
    <x v="6"/>
  </r>
  <r>
    <x v="12"/>
  </r>
  <r>
    <x v="12"/>
  </r>
  <r>
    <x v="13"/>
  </r>
  <r>
    <x v="0"/>
  </r>
  <r>
    <x v="2"/>
  </r>
  <r>
    <x v="0"/>
  </r>
  <r>
    <x v="0"/>
  </r>
  <r>
    <x v="0"/>
  </r>
  <r>
    <x v="0"/>
  </r>
  <r>
    <x v="6"/>
  </r>
  <r>
    <x v="3"/>
  </r>
  <r>
    <x v="0"/>
  </r>
  <r>
    <x v="13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"/>
  </r>
  <r>
    <x v="18"/>
  </r>
  <r>
    <x v="1"/>
  </r>
  <r>
    <x v="12"/>
  </r>
  <r>
    <x v="1"/>
  </r>
  <r>
    <x v="0"/>
  </r>
  <r>
    <x v="0"/>
  </r>
  <r>
    <x v="12"/>
  </r>
  <r>
    <x v="1"/>
  </r>
  <r>
    <x v="0"/>
  </r>
  <r>
    <x v="0"/>
  </r>
  <r>
    <x v="1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2"/>
  </r>
  <r>
    <x v="0"/>
  </r>
  <r>
    <x v="5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5"/>
  </r>
  <r>
    <x v="0"/>
  </r>
  <r>
    <x v="0"/>
  </r>
  <r>
    <x v="0"/>
  </r>
  <r>
    <x v="0"/>
  </r>
  <r>
    <x v="13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3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6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5"/>
  </r>
  <r>
    <x v="19"/>
  </r>
  <r>
    <x v="0"/>
  </r>
  <r>
    <x v="0"/>
  </r>
  <r>
    <x v="1"/>
  </r>
  <r>
    <x v="8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2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9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1"/>
  </r>
  <r>
    <x v="0"/>
  </r>
  <r>
    <x v="0"/>
  </r>
  <r>
    <x v="1"/>
  </r>
  <r>
    <x v="0"/>
  </r>
  <r>
    <x v="2"/>
  </r>
  <r>
    <x v="0"/>
  </r>
  <r>
    <x v="12"/>
  </r>
  <r>
    <x v="1"/>
  </r>
  <r>
    <x v="0"/>
  </r>
  <r>
    <x v="0"/>
  </r>
  <r>
    <x v="1"/>
  </r>
  <r>
    <x v="1"/>
  </r>
  <r>
    <x v="1"/>
  </r>
  <r>
    <x v="12"/>
  </r>
  <r>
    <x v="0"/>
  </r>
  <r>
    <x v="0"/>
  </r>
  <r>
    <x v="12"/>
  </r>
  <r>
    <x v="1"/>
  </r>
  <r>
    <x v="0"/>
  </r>
  <r>
    <x v="0"/>
  </r>
  <r>
    <x v="5"/>
  </r>
  <r>
    <x v="0"/>
  </r>
  <r>
    <x v="0"/>
  </r>
  <r>
    <x v="1"/>
  </r>
  <r>
    <x v="1"/>
  </r>
  <r>
    <x v="1"/>
  </r>
  <r>
    <x v="0"/>
  </r>
  <r>
    <x v="16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2"/>
  </r>
  <r>
    <x v="0"/>
  </r>
  <r>
    <x v="2"/>
  </r>
  <r>
    <x v="3"/>
  </r>
  <r>
    <x v="1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9"/>
  </r>
  <r>
    <x v="0"/>
  </r>
  <r>
    <x v="0"/>
  </r>
  <r>
    <x v="0"/>
  </r>
  <r>
    <x v="0"/>
  </r>
  <r>
    <x v="0"/>
  </r>
  <r>
    <x v="0"/>
  </r>
  <r>
    <x v="0"/>
  </r>
  <r>
    <x v="9"/>
  </r>
  <r>
    <x v="4"/>
  </r>
  <r>
    <x v="0"/>
  </r>
  <r>
    <x v="1"/>
  </r>
  <r>
    <x v="0"/>
  </r>
  <r>
    <x v="0"/>
  </r>
  <r>
    <x v="0"/>
  </r>
  <r>
    <x v="7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0"/>
  </r>
  <r>
    <x v="1"/>
  </r>
  <r>
    <x v="13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2"/>
  </r>
  <r>
    <x v="5"/>
  </r>
  <r>
    <x v="7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5"/>
  </r>
  <r>
    <x v="0"/>
  </r>
  <r>
    <x v="0"/>
  </r>
  <r>
    <x v="0"/>
  </r>
  <r>
    <x v="1"/>
  </r>
  <r>
    <x v="5"/>
  </r>
  <r>
    <x v="12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15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1"/>
  </r>
  <r>
    <x v="9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8"/>
  </r>
  <r>
    <x v="12"/>
  </r>
  <r>
    <x v="0"/>
  </r>
  <r>
    <x v="1"/>
  </r>
  <r>
    <x v="0"/>
  </r>
  <r>
    <x v="1"/>
  </r>
  <r>
    <x v="0"/>
  </r>
  <r>
    <x v="0"/>
  </r>
  <r>
    <x v="12"/>
  </r>
  <r>
    <x v="0"/>
  </r>
  <r>
    <x v="0"/>
  </r>
  <r>
    <x v="0"/>
  </r>
  <r>
    <x v="0"/>
  </r>
  <r>
    <x v="0"/>
  </r>
  <r>
    <x v="1"/>
  </r>
  <r>
    <x v="0"/>
  </r>
  <r>
    <x v="3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14"/>
  </r>
  <r>
    <x v="0"/>
  </r>
  <r>
    <x v="0"/>
  </r>
  <r>
    <x v="0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5"/>
  </r>
  <r>
    <x v="1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1"/>
  </r>
  <r>
    <x v="0"/>
  </r>
  <r>
    <x v="1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1"/>
  </r>
  <r>
    <x v="0"/>
  </r>
  <r>
    <x v="0"/>
  </r>
  <r>
    <x v="2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7"/>
  </r>
  <r>
    <x v="1"/>
  </r>
  <r>
    <x v="1"/>
  </r>
  <r>
    <x v="0"/>
  </r>
  <r>
    <x v="5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1"/>
  </r>
  <r>
    <x v="0"/>
  </r>
  <r>
    <x v="1"/>
  </r>
  <r>
    <x v="12"/>
  </r>
  <r>
    <x v="0"/>
  </r>
  <r>
    <x v="0"/>
  </r>
  <r>
    <x v="0"/>
  </r>
  <r>
    <x v="0"/>
  </r>
  <r>
    <x v="1"/>
  </r>
  <r>
    <x v="0"/>
  </r>
  <r>
    <x v="5"/>
  </r>
  <r>
    <x v="0"/>
  </r>
  <r>
    <x v="0"/>
  </r>
  <r>
    <x v="1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3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1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1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1"/>
  </r>
  <r>
    <x v="17"/>
  </r>
  <r>
    <x v="4"/>
  </r>
  <r>
    <x v="0"/>
  </r>
  <r>
    <x v="0"/>
  </r>
  <r>
    <x v="0"/>
  </r>
  <r>
    <x v="2"/>
  </r>
  <r>
    <x v="9"/>
  </r>
  <r>
    <x v="1"/>
  </r>
  <r>
    <x v="1"/>
  </r>
  <r>
    <x v="0"/>
  </r>
  <r>
    <x v="5"/>
  </r>
  <r>
    <x v="5"/>
  </r>
  <r>
    <x v="0"/>
  </r>
  <r>
    <x v="0"/>
  </r>
  <r>
    <x v="0"/>
  </r>
  <r>
    <x v="13"/>
  </r>
  <r>
    <x v="1"/>
  </r>
  <r>
    <x v="0"/>
  </r>
  <r>
    <x v="0"/>
  </r>
  <r>
    <x v="0"/>
  </r>
  <r>
    <x v="0"/>
  </r>
  <r>
    <x v="0"/>
  </r>
  <r>
    <x v="2"/>
  </r>
  <r>
    <x v="11"/>
  </r>
  <r>
    <x v="0"/>
  </r>
  <r>
    <x v="0"/>
  </r>
  <r>
    <x v="0"/>
  </r>
  <r>
    <x v="5"/>
  </r>
  <r>
    <x v="0"/>
  </r>
  <r>
    <x v="0"/>
  </r>
  <r>
    <x v="0"/>
  </r>
  <r>
    <x v="0"/>
  </r>
  <r>
    <x v="0"/>
  </r>
  <r>
    <x v="4"/>
  </r>
  <r>
    <x v="0"/>
  </r>
  <r>
    <x v="0"/>
  </r>
  <r>
    <x v="5"/>
  </r>
  <r>
    <x v="0"/>
  </r>
  <r>
    <x v="0"/>
  </r>
  <r>
    <x v="6"/>
  </r>
  <r>
    <x v="2"/>
  </r>
  <r>
    <x v="0"/>
  </r>
  <r>
    <x v="0"/>
  </r>
  <r>
    <x v="0"/>
  </r>
  <r>
    <x v="17"/>
  </r>
  <r>
    <x v="0"/>
  </r>
  <r>
    <x v="16"/>
  </r>
  <r>
    <x v="0"/>
  </r>
  <r>
    <x v="0"/>
  </r>
  <r>
    <x v="1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11"/>
  </r>
  <r>
    <x v="5"/>
  </r>
  <r>
    <x v="0"/>
  </r>
  <r>
    <x v="0"/>
  </r>
  <r>
    <x v="0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6"/>
  </r>
  <r>
    <x v="1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5"/>
  </r>
  <r>
    <x v="12"/>
  </r>
  <r>
    <x v="0"/>
  </r>
  <r>
    <x v="5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8"/>
  </r>
  <r>
    <x v="2"/>
  </r>
  <r>
    <x v="0"/>
  </r>
  <r>
    <x v="0"/>
  </r>
  <r>
    <x v="0"/>
  </r>
  <r>
    <x v="0"/>
  </r>
  <r>
    <x v="0"/>
  </r>
  <r>
    <x v="5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1"/>
  </r>
  <r>
    <x v="0"/>
  </r>
  <r>
    <x v="0"/>
  </r>
  <r>
    <x v="0"/>
  </r>
  <r>
    <x v="0"/>
  </r>
  <r>
    <x v="2"/>
  </r>
  <r>
    <x v="0"/>
  </r>
  <r>
    <x v="13"/>
  </r>
  <r>
    <x v="0"/>
  </r>
  <r>
    <x v="0"/>
  </r>
  <r>
    <x v="12"/>
  </r>
  <r>
    <x v="0"/>
  </r>
  <r>
    <x v="0"/>
  </r>
  <r>
    <x v="0"/>
  </r>
  <r>
    <x v="1"/>
  </r>
  <r>
    <x v="2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12"/>
  </r>
  <r>
    <x v="0"/>
  </r>
  <r>
    <x v="0"/>
  </r>
  <r>
    <x v="2"/>
  </r>
  <r>
    <x v="0"/>
  </r>
  <r>
    <x v="5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5"/>
  </r>
  <r>
    <x v="0"/>
  </r>
  <r>
    <x v="2"/>
  </r>
  <r>
    <x v="0"/>
  </r>
  <r>
    <x v="0"/>
  </r>
  <r>
    <x v="0"/>
  </r>
  <r>
    <x v="0"/>
  </r>
  <r>
    <x v="0"/>
  </r>
  <r>
    <x v="5"/>
  </r>
  <r>
    <x v="0"/>
  </r>
  <r>
    <x v="3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5"/>
  </r>
  <r>
    <x v="0"/>
  </r>
  <r>
    <x v="17"/>
  </r>
  <r>
    <x v="0"/>
  </r>
  <r>
    <x v="14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1"/>
  </r>
  <r>
    <x v="0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5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2"/>
  </r>
  <r>
    <x v="2"/>
  </r>
  <r>
    <x v="1"/>
  </r>
  <r>
    <x v="0"/>
  </r>
  <r>
    <x v="0"/>
  </r>
  <r>
    <x v="0"/>
  </r>
  <r>
    <x v="0"/>
  </r>
  <r>
    <x v="0"/>
  </r>
  <r>
    <x v="0"/>
  </r>
  <r>
    <x v="5"/>
  </r>
  <r>
    <x v="0"/>
  </r>
  <r>
    <x v="1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5"/>
  </r>
  <r>
    <x v="0"/>
  </r>
  <r>
    <x v="1"/>
  </r>
  <r>
    <x v="5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5"/>
  </r>
  <r>
    <x v="0"/>
  </r>
  <r>
    <x v="0"/>
  </r>
  <r>
    <x v="1"/>
  </r>
  <r>
    <x v="1"/>
  </r>
  <r>
    <x v="1"/>
  </r>
  <r>
    <x v="0"/>
  </r>
  <r>
    <x v="15"/>
  </r>
  <r>
    <x v="0"/>
  </r>
  <r>
    <x v="0"/>
  </r>
  <r>
    <x v="0"/>
  </r>
  <r>
    <x v="0"/>
  </r>
  <r>
    <x v="1"/>
  </r>
  <r>
    <x v="0"/>
  </r>
  <r>
    <x v="17"/>
  </r>
  <r>
    <x v="0"/>
  </r>
  <r>
    <x v="5"/>
  </r>
  <r>
    <x v="1"/>
  </r>
  <r>
    <x v="0"/>
  </r>
  <r>
    <x v="0"/>
  </r>
  <r>
    <x v="14"/>
  </r>
  <r>
    <x v="9"/>
  </r>
  <r>
    <x v="2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5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5"/>
  </r>
  <r>
    <x v="2"/>
  </r>
  <r>
    <x v="0"/>
  </r>
  <r>
    <x v="5"/>
  </r>
  <r>
    <x v="0"/>
  </r>
  <r>
    <x v="0"/>
  </r>
  <r>
    <x v="1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7"/>
  </r>
  <r>
    <x v="1"/>
  </r>
  <r>
    <x v="0"/>
  </r>
  <r>
    <x v="0"/>
  </r>
  <r>
    <x v="4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3"/>
  </r>
  <r>
    <x v="0"/>
  </r>
  <r>
    <x v="0"/>
  </r>
  <r>
    <x v="0"/>
  </r>
  <r>
    <x v="0"/>
  </r>
  <r>
    <x v="0"/>
  </r>
  <r>
    <x v="0"/>
  </r>
  <r>
    <x v="0"/>
  </r>
  <r>
    <x v="2"/>
  </r>
  <r>
    <x v="4"/>
  </r>
  <r>
    <x v="0"/>
  </r>
  <r>
    <x v="0"/>
  </r>
  <r>
    <x v="1"/>
  </r>
  <r>
    <x v="0"/>
  </r>
  <r>
    <x v="0"/>
  </r>
  <r>
    <x v="0"/>
  </r>
  <r>
    <x v="6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1"/>
  </r>
  <r>
    <x v="0"/>
  </r>
  <r>
    <x v="0"/>
  </r>
  <r>
    <x v="0"/>
  </r>
  <r>
    <x v="6"/>
  </r>
  <r>
    <x v="1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1"/>
  </r>
  <r>
    <x v="11"/>
  </r>
  <r>
    <x v="0"/>
  </r>
  <r>
    <x v="9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4"/>
  </r>
  <r>
    <x v="6"/>
  </r>
  <r>
    <x v="9"/>
  </r>
  <r>
    <x v="1"/>
  </r>
  <r>
    <x v="1"/>
  </r>
  <r>
    <x v="0"/>
  </r>
  <r>
    <x v="0"/>
  </r>
  <r>
    <x v="14"/>
  </r>
  <r>
    <x v="0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1"/>
  </r>
  <r>
    <x v="5"/>
  </r>
  <r>
    <x v="0"/>
  </r>
  <r>
    <x v="1"/>
  </r>
  <r>
    <x v="1"/>
  </r>
  <r>
    <x v="0"/>
  </r>
  <r>
    <x v="0"/>
  </r>
  <r>
    <x v="0"/>
  </r>
  <r>
    <x v="10"/>
  </r>
  <r>
    <x v="8"/>
  </r>
  <r>
    <x v="0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5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5"/>
  </r>
  <r>
    <x v="1"/>
  </r>
  <r>
    <x v="1"/>
  </r>
  <r>
    <x v="1"/>
  </r>
  <r>
    <x v="0"/>
  </r>
  <r>
    <x v="1"/>
  </r>
  <r>
    <x v="4"/>
  </r>
  <r>
    <x v="1"/>
  </r>
  <r>
    <x v="1"/>
  </r>
  <r>
    <x v="1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5"/>
  </r>
  <r>
    <x v="1"/>
  </r>
  <r>
    <x v="0"/>
  </r>
  <r>
    <x v="0"/>
  </r>
  <r>
    <x v="0"/>
  </r>
  <r>
    <x v="1"/>
  </r>
  <r>
    <x v="17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9"/>
  </r>
  <r>
    <x v="1"/>
  </r>
  <r>
    <x v="1"/>
  </r>
  <r>
    <x v="1"/>
  </r>
  <r>
    <x v="0"/>
  </r>
  <r>
    <x v="1"/>
  </r>
  <r>
    <x v="1"/>
  </r>
  <r>
    <x v="1"/>
  </r>
  <r>
    <x v="0"/>
  </r>
  <r>
    <x v="0"/>
  </r>
  <r>
    <x v="20"/>
  </r>
  <r>
    <x v="0"/>
  </r>
  <r>
    <x v="0"/>
  </r>
  <r>
    <x v="0"/>
  </r>
  <r>
    <x v="1"/>
  </r>
  <r>
    <x v="0"/>
  </r>
  <r>
    <x v="0"/>
  </r>
  <r>
    <x v="1"/>
  </r>
  <r>
    <x v="0"/>
  </r>
  <r>
    <x v="17"/>
  </r>
  <r>
    <x v="0"/>
  </r>
  <r>
    <x v="0"/>
  </r>
  <r>
    <x v="0"/>
  </r>
  <r>
    <x v="1"/>
  </r>
  <r>
    <x v="5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7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5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2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5"/>
  </r>
  <r>
    <x v="1"/>
  </r>
  <r>
    <x v="0"/>
  </r>
  <r>
    <x v="1"/>
  </r>
  <r>
    <x v="1"/>
  </r>
  <r>
    <x v="0"/>
  </r>
  <r>
    <x v="12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3"/>
  </r>
  <r>
    <x v="1"/>
  </r>
  <r>
    <x v="0"/>
  </r>
  <r>
    <x v="1"/>
  </r>
  <r>
    <x v="2"/>
  </r>
  <r>
    <x v="5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5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5"/>
  </r>
  <r>
    <x v="0"/>
  </r>
  <r>
    <x v="0"/>
  </r>
  <r>
    <x v="0"/>
  </r>
  <r>
    <x v="5"/>
  </r>
  <r>
    <x v="0"/>
  </r>
  <r>
    <x v="0"/>
  </r>
  <r>
    <x v="0"/>
  </r>
  <r>
    <x v="12"/>
  </r>
  <r>
    <x v="0"/>
  </r>
  <r>
    <x v="0"/>
  </r>
  <r>
    <x v="5"/>
  </r>
  <r>
    <x v="0"/>
  </r>
  <r>
    <x v="1"/>
  </r>
  <r>
    <x v="0"/>
  </r>
  <r>
    <x v="5"/>
  </r>
  <r>
    <x v="1"/>
  </r>
  <r>
    <x v="0"/>
  </r>
  <r>
    <x v="5"/>
  </r>
  <r>
    <x v="1"/>
  </r>
  <r>
    <x v="1"/>
  </r>
  <r>
    <x v="0"/>
  </r>
  <r>
    <x v="16"/>
  </r>
  <r>
    <x v="8"/>
  </r>
  <r>
    <x v="0"/>
  </r>
  <r>
    <x v="0"/>
  </r>
  <r>
    <x v="1"/>
  </r>
  <r>
    <x v="0"/>
  </r>
  <r>
    <x v="5"/>
  </r>
  <r>
    <x v="1"/>
  </r>
  <r>
    <x v="0"/>
  </r>
  <r>
    <x v="6"/>
  </r>
  <r>
    <x v="0"/>
  </r>
  <r>
    <x v="1"/>
  </r>
  <r>
    <x v="0"/>
  </r>
  <r>
    <x v="1"/>
  </r>
  <r>
    <x v="1"/>
  </r>
  <r>
    <x v="0"/>
  </r>
  <r>
    <x v="1"/>
  </r>
  <r>
    <x v="1"/>
  </r>
  <r>
    <x v="12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5"/>
  </r>
  <r>
    <x v="1"/>
  </r>
  <r>
    <x v="1"/>
  </r>
  <r>
    <x v="1"/>
  </r>
  <r>
    <x v="0"/>
  </r>
  <r>
    <x v="0"/>
  </r>
  <r>
    <x v="0"/>
  </r>
  <r>
    <x v="0"/>
  </r>
  <r>
    <x v="0"/>
  </r>
  <r>
    <x v="0"/>
  </r>
  <r>
    <x v="9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1"/>
  </r>
  <r>
    <x v="0"/>
  </r>
  <r>
    <x v="5"/>
  </r>
  <r>
    <x v="1"/>
  </r>
  <r>
    <x v="0"/>
  </r>
  <r>
    <x v="0"/>
  </r>
  <r>
    <x v="0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1"/>
  </r>
  <r>
    <x v="1"/>
  </r>
  <r>
    <x v="0"/>
  </r>
  <r>
    <x v="1"/>
  </r>
  <r>
    <x v="5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2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5"/>
  </r>
  <r>
    <x v="1"/>
  </r>
  <r>
    <x v="1"/>
  </r>
  <r>
    <x v="0"/>
  </r>
  <r>
    <x v="1"/>
  </r>
  <r>
    <x v="1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1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5"/>
  </r>
  <r>
    <x v="0"/>
  </r>
  <r>
    <x v="0"/>
  </r>
  <r>
    <x v="1"/>
  </r>
  <r>
    <x v="0"/>
  </r>
  <r>
    <x v="0"/>
  </r>
  <r>
    <x v="0"/>
  </r>
  <r>
    <x v="0"/>
  </r>
  <r>
    <x v="0"/>
  </r>
  <r>
    <x v="4"/>
  </r>
  <r>
    <x v="8"/>
  </r>
  <r>
    <x v="1"/>
  </r>
  <r>
    <x v="0"/>
  </r>
  <r>
    <x v="0"/>
  </r>
  <r>
    <x v="1"/>
  </r>
  <r>
    <x v="1"/>
  </r>
  <r>
    <x v="0"/>
  </r>
  <r>
    <x v="2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8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1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17"/>
  </r>
  <r>
    <x v="0"/>
  </r>
  <r>
    <x v="0"/>
  </r>
  <r>
    <x v="5"/>
  </r>
  <r>
    <x v="0"/>
  </r>
  <r>
    <x v="0"/>
  </r>
  <r>
    <x v="0"/>
  </r>
  <r>
    <x v="0"/>
  </r>
  <r>
    <x v="0"/>
  </r>
  <r>
    <x v="0"/>
  </r>
  <r>
    <x v="1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5"/>
  </r>
  <r>
    <x v="0"/>
  </r>
  <r>
    <x v="2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5"/>
  </r>
  <r>
    <x v="5"/>
  </r>
  <r>
    <x v="0"/>
  </r>
  <r>
    <x v="0"/>
  </r>
  <r>
    <x v="1"/>
  </r>
  <r>
    <x v="2"/>
  </r>
  <r>
    <x v="0"/>
  </r>
  <r>
    <x v="0"/>
  </r>
  <r>
    <x v="0"/>
  </r>
  <r>
    <x v="0"/>
  </r>
  <r>
    <x v="1"/>
  </r>
  <r>
    <x v="0"/>
  </r>
  <r>
    <x v="14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4"/>
  </r>
  <r>
    <x v="1"/>
  </r>
  <r>
    <x v="1"/>
  </r>
  <r>
    <x v="0"/>
  </r>
  <r>
    <x v="0"/>
  </r>
  <r>
    <x v="0"/>
  </r>
  <r>
    <x v="0"/>
  </r>
  <r>
    <x v="0"/>
  </r>
  <r>
    <x v="0"/>
  </r>
  <r>
    <x v="2"/>
  </r>
  <r>
    <x v="14"/>
  </r>
  <r>
    <x v="0"/>
  </r>
  <r>
    <x v="0"/>
  </r>
  <r>
    <x v="0"/>
  </r>
  <r>
    <x v="1"/>
  </r>
  <r>
    <x v="1"/>
  </r>
  <r>
    <x v="0"/>
  </r>
  <r>
    <x v="17"/>
  </r>
  <r>
    <x v="0"/>
  </r>
  <r>
    <x v="2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0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7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8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6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7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6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2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9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9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5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4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1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1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5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2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8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16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9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7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5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2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2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2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3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9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1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2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0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6T09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6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3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8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8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2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8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3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9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7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5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4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1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5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5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2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6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0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4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7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2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3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9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5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2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4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1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4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5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7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8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2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9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7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5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4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20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2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4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9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0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2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1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1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3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9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6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b v="0"/>
    <x v="0"/>
    <s v="science fiction"/>
    <x v="122"/>
    <d v="2016-10-10T06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8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b v="0"/>
    <x v="0"/>
    <s v="science fiction"/>
    <x v="124"/>
    <d v="2015-05-15T18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9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b v="0"/>
    <x v="0"/>
    <s v="science fiction"/>
    <x v="129"/>
    <d v="2014-10-30T18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b v="0"/>
    <x v="0"/>
    <s v="science fiction"/>
    <x v="130"/>
    <d v="2014-06-16T21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b v="0"/>
    <x v="0"/>
    <s v="science fiction"/>
    <x v="131"/>
    <d v="2016-07-05T2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6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b v="0"/>
    <x v="0"/>
    <s v="science fiction"/>
    <x v="133"/>
    <d v="2016-05-31T13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b v="0"/>
    <x v="0"/>
    <s v="science fiction"/>
    <x v="134"/>
    <d v="2015-09-04T1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5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b v="0"/>
    <x v="0"/>
    <s v="science fiction"/>
    <x v="136"/>
    <d v="2015-05-16T06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b v="0"/>
    <x v="0"/>
    <s v="science fiction"/>
    <x v="137"/>
    <d v="2015-10-12T1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8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b v="0"/>
    <x v="0"/>
    <s v="science fiction"/>
    <x v="140"/>
    <d v="2015-03-19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8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b v="0"/>
    <x v="0"/>
    <s v="science fiction"/>
    <x v="143"/>
    <d v="2016-09-03T1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9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2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b v="0"/>
    <x v="0"/>
    <s v="science fiction"/>
    <x v="147"/>
    <d v="2015-01-08T19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4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2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1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9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9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7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b v="0"/>
    <x v="0"/>
    <s v="science fiction"/>
    <x v="158"/>
    <d v="2014-10-21T2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6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b v="0"/>
    <x v="0"/>
    <s v="drama"/>
    <x v="160"/>
    <d v="2015-08-15T17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2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9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b v="0"/>
    <x v="0"/>
    <s v="drama"/>
    <x v="163"/>
    <d v="2015-09-30T2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4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b v="0"/>
    <x v="0"/>
    <s v="drama"/>
    <x v="165"/>
    <d v="2016-01-12T16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8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5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3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b v="0"/>
    <x v="0"/>
    <s v="drama"/>
    <x v="172"/>
    <d v="2015-03-19T04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b v="0"/>
    <x v="0"/>
    <s v="drama"/>
    <x v="173"/>
    <d v="2015-02-28T14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b v="0"/>
    <x v="0"/>
    <s v="drama"/>
    <x v="174"/>
    <d v="2015-05-08T2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9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b v="0"/>
    <x v="0"/>
    <s v="drama"/>
    <x v="176"/>
    <d v="2015-08-05T15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2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b v="0"/>
    <x v="0"/>
    <s v="drama"/>
    <x v="178"/>
    <d v="2015-11-27T01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20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8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b v="0"/>
    <x v="0"/>
    <s v="drama"/>
    <x v="182"/>
    <d v="2017-01-06T2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1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b v="0"/>
    <x v="0"/>
    <s v="drama"/>
    <x v="186"/>
    <d v="2017-03-03T16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b v="0"/>
    <x v="0"/>
    <s v="drama"/>
    <x v="188"/>
    <d v="2014-09-05T0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2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1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2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5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b v="0"/>
    <x v="0"/>
    <s v="drama"/>
    <x v="193"/>
    <d v="2014-11-29T00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7T00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b v="0"/>
    <x v="0"/>
    <s v="drama"/>
    <x v="195"/>
    <d v="2015-07-10T12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2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5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b v="0"/>
    <x v="0"/>
    <s v="drama"/>
    <x v="199"/>
    <d v="2016-08-31T2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5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b v="0"/>
    <x v="0"/>
    <s v="drama"/>
    <x v="202"/>
    <d v="2015-10-08T16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1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5T00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1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b v="0"/>
    <x v="0"/>
    <s v="drama"/>
    <x v="206"/>
    <d v="2016-08-05T2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b v="0"/>
    <x v="0"/>
    <s v="drama"/>
    <x v="208"/>
    <d v="2014-12-16T1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b v="0"/>
    <x v="0"/>
    <s v="drama"/>
    <x v="209"/>
    <d v="2015-07-10T18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6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0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1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8T00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8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1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6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b v="0"/>
    <x v="0"/>
    <s v="drama"/>
    <x v="221"/>
    <d v="2015-03-28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b v="0"/>
    <x v="0"/>
    <s v="drama"/>
    <x v="223"/>
    <d v="2016-05-21T2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b v="0"/>
    <x v="0"/>
    <s v="drama"/>
    <x v="224"/>
    <d v="2015-07-10T1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b v="0"/>
    <x v="0"/>
    <s v="drama"/>
    <x v="225"/>
    <d v="2016-04-08T18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10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b v="0"/>
    <x v="0"/>
    <s v="drama"/>
    <x v="227"/>
    <d v="2015-07-09T17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b v="0"/>
    <x v="0"/>
    <s v="drama"/>
    <x v="228"/>
    <d v="2015-06-01T17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b v="0"/>
    <x v="0"/>
    <s v="drama"/>
    <x v="229"/>
    <d v="2016-02-14T00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4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b v="0"/>
    <x v="0"/>
    <s v="drama"/>
    <x v="231"/>
    <d v="2016-01-02T19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20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b v="0"/>
    <x v="0"/>
    <s v="drama"/>
    <x v="233"/>
    <d v="2016-09-29T17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2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b v="0"/>
    <x v="0"/>
    <s v="drama"/>
    <x v="235"/>
    <d v="2015-07-09T17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b v="0"/>
    <x v="0"/>
    <s v="drama"/>
    <x v="236"/>
    <d v="2016-01-04T2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9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b v="0"/>
    <x v="0"/>
    <s v="drama"/>
    <x v="238"/>
    <d v="2016-12-30T05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2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3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2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7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5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4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3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9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5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1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4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1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3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5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0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8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0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6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1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1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4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4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7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7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2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0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5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8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3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4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4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1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2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2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2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2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7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7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9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6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1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5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8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2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4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7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1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5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4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2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3T00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9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1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8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4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9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4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5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8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1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4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7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4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8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8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8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0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7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8T00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6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4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4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2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5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5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5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9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5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4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7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7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7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3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1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2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3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3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4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1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8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8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2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2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3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2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7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9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5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6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9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9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7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4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1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3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7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5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6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7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8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7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3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b v="0"/>
    <x v="0"/>
    <s v="animation"/>
    <x v="427"/>
    <d v="2015-10-22T14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8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b v="0"/>
    <x v="0"/>
    <s v="animation"/>
    <x v="429"/>
    <d v="2009-11-27T0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1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3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b v="0"/>
    <x v="0"/>
    <s v="animation"/>
    <x v="433"/>
    <d v="2015-10-11T11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7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3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b v="0"/>
    <x v="0"/>
    <s v="animation"/>
    <x v="436"/>
    <d v="2013-07-31T04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b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b v="0"/>
    <x v="0"/>
    <s v="animation"/>
    <x v="439"/>
    <d v="2014-10-17T14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b v="0"/>
    <x v="0"/>
    <s v="animation"/>
    <x v="441"/>
    <d v="2013-11-02T20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7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7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4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4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4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8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b v="0"/>
    <x v="0"/>
    <s v="animation"/>
    <x v="451"/>
    <d v="2014-01-25T13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2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5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9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2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b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7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2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b v="0"/>
    <x v="0"/>
    <s v="animation"/>
    <x v="461"/>
    <d v="2013-06-02T21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b v="0"/>
    <x v="0"/>
    <s v="animation"/>
    <x v="462"/>
    <d v="2011-08-09T2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3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8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2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b v="0"/>
    <x v="0"/>
    <s v="animation"/>
    <x v="468"/>
    <d v="2012-07-10T2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b v="0"/>
    <x v="0"/>
    <s v="animation"/>
    <x v="469"/>
    <d v="2014-09-06T00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8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2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b v="0"/>
    <x v="0"/>
    <s v="animation"/>
    <x v="475"/>
    <d v="2015-05-05T2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b v="0"/>
    <x v="0"/>
    <s v="animation"/>
    <x v="477"/>
    <d v="2012-05-18T16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b v="0"/>
    <x v="0"/>
    <s v="animation"/>
    <x v="478"/>
    <d v="2015-04-01T16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6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8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2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0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5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6T00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3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2T08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b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b v="0"/>
    <x v="0"/>
    <s v="animation"/>
    <x v="488"/>
    <d v="2017-01-08T2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7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b v="0"/>
    <x v="0"/>
    <s v="animation"/>
    <x v="490"/>
    <d v="2012-08-22T19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b v="0"/>
    <x v="0"/>
    <s v="animation"/>
    <x v="491"/>
    <d v="2016-01-27T19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b v="0"/>
    <x v="0"/>
    <s v="animation"/>
    <x v="492"/>
    <d v="2016-10-13T02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b v="0"/>
    <x v="0"/>
    <s v="animation"/>
    <x v="493"/>
    <d v="2015-05-20T18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b v="0"/>
    <x v="0"/>
    <s v="animation"/>
    <x v="495"/>
    <d v="2015-07-16T15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8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4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6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8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b v="0"/>
    <x v="0"/>
    <s v="animation"/>
    <x v="501"/>
    <d v="2011-07-09T0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3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9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9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0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6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b v="0"/>
    <x v="0"/>
    <s v="animation"/>
    <x v="510"/>
    <d v="2016-03-01T0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4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7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b v="0"/>
    <x v="0"/>
    <s v="animation"/>
    <x v="516"/>
    <d v="2015-05-27T19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0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b v="0"/>
    <x v="0"/>
    <s v="animation"/>
    <x v="518"/>
    <d v="2015-09-06T10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5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7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8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5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8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2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7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2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1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2T01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4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5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5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2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5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1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1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2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b v="0"/>
    <x v="2"/>
    <s v="web"/>
    <x v="547"/>
    <d v="2016-02-10T17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2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6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3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b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4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2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b v="0"/>
    <x v="2"/>
    <s v="web"/>
    <x v="555"/>
    <d v="2016-06-12T09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6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3T01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b v="0"/>
    <x v="2"/>
    <s v="web"/>
    <x v="558"/>
    <d v="2015-03-24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1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b v="0"/>
    <x v="2"/>
    <s v="web"/>
    <x v="562"/>
    <d v="2016-12-18T1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1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3T00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b v="0"/>
    <x v="2"/>
    <s v="web"/>
    <x v="565"/>
    <d v="2015-07-10T19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2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b v="0"/>
    <x v="2"/>
    <s v="web"/>
    <x v="567"/>
    <d v="2015-01-01T16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2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5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b v="0"/>
    <x v="2"/>
    <s v="web"/>
    <x v="572"/>
    <d v="2015-11-04T14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1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6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0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4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6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7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b v="0"/>
    <x v="2"/>
    <s v="web"/>
    <x v="581"/>
    <d v="2015-08-01T2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b v="0"/>
    <x v="2"/>
    <s v="web"/>
    <x v="582"/>
    <d v="2015-03-15T14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7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2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b v="0"/>
    <x v="2"/>
    <s v="web"/>
    <x v="585"/>
    <d v="2015-12-01T01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6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2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0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4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9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4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7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2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2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1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5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b v="0"/>
    <x v="2"/>
    <s v="web"/>
    <x v="602"/>
    <d v="2015-06-18T15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1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b v="0"/>
    <x v="2"/>
    <s v="web"/>
    <x v="604"/>
    <d v="2014-08-27T2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4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b v="0"/>
    <x v="2"/>
    <s v="web"/>
    <x v="607"/>
    <d v="2015-11-22T16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8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2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b v="0"/>
    <x v="2"/>
    <s v="web"/>
    <x v="610"/>
    <d v="2015-04-22T15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b v="0"/>
    <x v="2"/>
    <s v="web"/>
    <x v="611"/>
    <d v="2016-01-19T1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b v="0"/>
    <x v="2"/>
    <s v="web"/>
    <x v="612"/>
    <d v="2016-09-02T02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b v="0"/>
    <x v="2"/>
    <s v="web"/>
    <x v="614"/>
    <d v="2016-06-23T2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b v="0"/>
    <x v="2"/>
    <s v="web"/>
    <x v="615"/>
    <d v="2015-09-25T14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b v="0"/>
    <x v="2"/>
    <s v="web"/>
    <x v="616"/>
    <d v="2017-02-25T1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9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b v="0"/>
    <x v="2"/>
    <s v="web"/>
    <x v="618"/>
    <d v="2015-12-09T15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2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9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4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b v="0"/>
    <x v="2"/>
    <s v="web"/>
    <x v="623"/>
    <d v="2015-05-28T1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b v="0"/>
    <x v="2"/>
    <s v="web"/>
    <x v="624"/>
    <d v="2015-05-14T19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b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9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5T01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b v="0"/>
    <x v="2"/>
    <s v="web"/>
    <x v="628"/>
    <d v="2014-07-13T12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5T01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b v="0"/>
    <x v="2"/>
    <s v="web"/>
    <x v="632"/>
    <d v="2015-11-25T1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9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8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1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b v="0"/>
    <x v="2"/>
    <s v="web"/>
    <x v="637"/>
    <d v="2017-02-26T00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9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5T01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9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1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2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6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2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7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2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3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0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8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6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4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0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4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1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6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1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3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5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1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5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1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6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1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5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2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8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5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7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6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b v="0"/>
    <x v="2"/>
    <s v="wearables"/>
    <x v="686"/>
    <d v="2015-08-03T1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2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10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5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1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8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6T00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2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6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4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9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b v="0"/>
    <x v="2"/>
    <s v="wearables"/>
    <x v="706"/>
    <d v="2016-12-14T2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6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4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2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b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2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4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2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6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2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1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9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4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1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1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7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6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3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1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1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2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6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8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1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7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8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9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6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8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7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1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2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0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3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2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6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8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b v="0"/>
    <x v="3"/>
    <s v="fiction"/>
    <x v="760"/>
    <d v="2016-11-26T15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4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b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1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b v="0"/>
    <x v="3"/>
    <s v="fiction"/>
    <x v="764"/>
    <d v="2015-09-10T0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9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b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b v="0"/>
    <x v="3"/>
    <s v="fiction"/>
    <x v="768"/>
    <d v="2013-12-16T0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9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b v="0"/>
    <x v="3"/>
    <s v="fiction"/>
    <x v="770"/>
    <d v="2013-02-24T19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5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1T00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4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9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2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2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2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4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8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0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1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1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7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3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7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0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2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1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5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9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2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6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2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9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9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4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8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3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8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5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2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20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7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1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4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7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9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7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4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7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4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5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5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5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2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7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5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2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3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2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8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9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5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4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1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2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1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0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5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0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b v="0"/>
    <x v="4"/>
    <s v="jazz"/>
    <x v="875"/>
    <d v="2015-09-21T13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2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4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5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6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8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8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6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b v="0"/>
    <x v="4"/>
    <s v="indie rock"/>
    <x v="887"/>
    <d v="2012-05-27T19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4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3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2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9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b v="0"/>
    <x v="4"/>
    <s v="indie rock"/>
    <x v="897"/>
    <d v="2012-11-28T13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4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b v="0"/>
    <x v="4"/>
    <s v="jazz"/>
    <x v="901"/>
    <d v="2010-06-08T15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1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b v="0"/>
    <x v="4"/>
    <s v="jazz"/>
    <x v="906"/>
    <d v="2014-03-12T2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b v="0"/>
    <x v="4"/>
    <s v="jazz"/>
    <x v="907"/>
    <d v="2011-09-11T0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b v="0"/>
    <x v="4"/>
    <s v="jazz"/>
    <x v="908"/>
    <d v="2010-07-27T0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4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b v="0"/>
    <x v="4"/>
    <s v="jazz"/>
    <x v="911"/>
    <d v="2014-01-23T2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b v="0"/>
    <x v="4"/>
    <s v="jazz"/>
    <x v="914"/>
    <d v="2012-08-25T14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b v="0"/>
    <x v="4"/>
    <s v="jazz"/>
    <x v="916"/>
    <d v="2010-10-22T0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3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1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b v="0"/>
    <x v="4"/>
    <s v="jazz"/>
    <x v="920"/>
    <d v="2013-11-14T13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8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2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8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8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b v="0"/>
    <x v="4"/>
    <s v="jazz"/>
    <x v="926"/>
    <d v="2010-07-08T18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b v="0"/>
    <x v="4"/>
    <s v="jazz"/>
    <x v="927"/>
    <d v="2012-05-14T15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2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b v="0"/>
    <x v="4"/>
    <s v="jazz"/>
    <x v="929"/>
    <d v="2012-04-09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7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3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4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b v="0"/>
    <x v="4"/>
    <s v="jazz"/>
    <x v="936"/>
    <d v="2012-01-18T16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6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7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5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2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6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3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0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9T01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4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b v="0"/>
    <x v="2"/>
    <s v="wearables"/>
    <x v="947"/>
    <d v="2016-06-30T14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2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3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1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1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6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6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0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5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3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1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1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6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3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2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1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2T00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9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4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8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8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4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6-01-01T01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1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9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b v="0"/>
    <x v="2"/>
    <s v="wearables"/>
    <x v="988"/>
    <d v="2016-10-01T1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8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4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9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8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2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1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8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3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0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1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0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7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6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6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2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6T00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3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7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9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1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3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2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1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7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4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2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8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1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4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3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b v="0"/>
    <x v="5"/>
    <s v="audio"/>
    <x v="1041"/>
    <d v="2014-07-30T2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6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6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6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b v="0"/>
    <x v="5"/>
    <s v="audio"/>
    <x v="1046"/>
    <d v="2015-12-26T2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6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b v="0"/>
    <x v="5"/>
    <s v="audio"/>
    <x v="1049"/>
    <d v="2016-02-12T06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b v="0"/>
    <x v="5"/>
    <s v="audio"/>
    <x v="1050"/>
    <d v="2015-09-14T15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b v="0"/>
    <x v="5"/>
    <s v="audio"/>
    <x v="1051"/>
    <d v="2014-08-26T2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b v="0"/>
    <x v="5"/>
    <s v="audio"/>
    <x v="1052"/>
    <d v="2016-06-06T16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b v="0"/>
    <x v="5"/>
    <s v="audio"/>
    <x v="1054"/>
    <d v="2014-08-10T18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b v="0"/>
    <x v="5"/>
    <s v="audio"/>
    <x v="1055"/>
    <d v="2016-03-07T19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b v="0"/>
    <x v="5"/>
    <s v="audio"/>
    <x v="1056"/>
    <d v="2015-04-24T12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b v="0"/>
    <x v="5"/>
    <s v="audio"/>
    <x v="1057"/>
    <d v="2016-12-04T17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b v="0"/>
    <x v="5"/>
    <s v="audio"/>
    <x v="1058"/>
    <d v="2015-03-25T2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b v="0"/>
    <x v="5"/>
    <s v="audio"/>
    <x v="1059"/>
    <d v="2015-03-13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7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b v="0"/>
    <x v="5"/>
    <s v="audio"/>
    <x v="1061"/>
    <d v="2016-05-01T2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5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b v="0"/>
    <x v="5"/>
    <s v="audio"/>
    <x v="1063"/>
    <d v="2016-08-30T2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1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9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6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2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b v="0"/>
    <x v="6"/>
    <s v="video games"/>
    <x v="1071"/>
    <d v="2015-11-17T2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5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9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7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5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8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7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b v="0"/>
    <x v="6"/>
    <s v="video games"/>
    <x v="1084"/>
    <d v="2014-08-08T17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6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b v="0"/>
    <x v="6"/>
    <s v="video games"/>
    <x v="1087"/>
    <d v="2014-06-15T13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5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6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1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2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3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8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5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4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1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4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4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10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b v="0"/>
    <x v="6"/>
    <s v="video games"/>
    <x v="1107"/>
    <d v="2014-07-23T16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5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8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4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5T00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9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1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6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1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5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b v="0"/>
    <x v="6"/>
    <s v="video games"/>
    <x v="1120"/>
    <d v="2011-10-28T16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b v="0"/>
    <x v="6"/>
    <s v="video games"/>
    <x v="1122"/>
    <d v="2013-05-30T17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8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2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b v="0"/>
    <x v="6"/>
    <s v="mobile games"/>
    <x v="1125"/>
    <d v="2015-09-25T15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7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6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2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b v="0"/>
    <x v="6"/>
    <s v="mobile games"/>
    <x v="1131"/>
    <d v="2015-12-25T07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10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1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7T01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5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7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4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b v="0"/>
    <x v="6"/>
    <s v="mobile games"/>
    <x v="1140"/>
    <d v="2015-08-06T12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b v="0"/>
    <x v="6"/>
    <s v="mobile games"/>
    <x v="1141"/>
    <d v="2015-07-09T1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b v="0"/>
    <x v="6"/>
    <s v="mobile games"/>
    <x v="1142"/>
    <d v="2015-02-16T2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b v="0"/>
    <x v="7"/>
    <s v="food trucks"/>
    <x v="1144"/>
    <d v="2015-04-29T0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3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8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b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3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8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b v="0"/>
    <x v="7"/>
    <s v="food trucks"/>
    <x v="1151"/>
    <d v="2015-09-06T2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3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3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4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b v="0"/>
    <x v="7"/>
    <s v="food trucks"/>
    <x v="1156"/>
    <d v="2015-02-23T2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2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b v="0"/>
    <x v="7"/>
    <s v="food trucks"/>
    <x v="1159"/>
    <d v="2015-06-30T11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b v="0"/>
    <x v="7"/>
    <s v="food trucks"/>
    <x v="1161"/>
    <d v="2015-05-19T11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2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b v="0"/>
    <x v="7"/>
    <s v="food trucks"/>
    <x v="1163"/>
    <d v="2014-08-09T13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b v="0"/>
    <x v="7"/>
    <s v="food trucks"/>
    <x v="1164"/>
    <d v="2016-06-18T13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3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4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2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6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b v="0"/>
    <x v="7"/>
    <s v="food trucks"/>
    <x v="1172"/>
    <d v="2014-08-20T12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6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3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2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b v="0"/>
    <x v="7"/>
    <s v="food trucks"/>
    <x v="1177"/>
    <d v="2014-10-15T16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7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5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4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2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5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3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4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9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1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9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3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1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20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9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7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5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1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0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6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9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6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8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9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5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7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1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9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7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b v="0"/>
    <x v="4"/>
    <s v="world music"/>
    <x v="1227"/>
    <d v="2014-08-07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3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b v="0"/>
    <x v="4"/>
    <s v="world music"/>
    <x v="1230"/>
    <d v="2011-02-24T19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b v="0"/>
    <x v="4"/>
    <s v="world music"/>
    <x v="1231"/>
    <d v="2015-08-27T2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6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8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b v="0"/>
    <x v="4"/>
    <s v="world music"/>
    <x v="1234"/>
    <d v="2015-02-02T19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b v="0"/>
    <x v="4"/>
    <s v="world music"/>
    <x v="1236"/>
    <d v="2012-07-28T12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b v="0"/>
    <x v="4"/>
    <s v="world music"/>
    <x v="1237"/>
    <d v="2012-08-24T0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0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b v="0"/>
    <x v="4"/>
    <s v="world music"/>
    <x v="1239"/>
    <d v="2012-01-05T19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7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9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7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0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3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1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5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9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4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7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8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0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6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4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1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1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7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0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6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2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3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2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6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9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4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3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2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4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5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5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3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2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8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3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7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5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4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3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6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8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0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7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2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6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2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3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2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9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7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1T01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6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1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5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2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1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8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b v="0"/>
    <x v="2"/>
    <s v="wearables"/>
    <x v="1332"/>
    <d v="2017-01-27T03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b v="0"/>
    <x v="2"/>
    <s v="wearables"/>
    <x v="1333"/>
    <d v="2014-07-16T1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4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8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6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9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5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2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b v="0"/>
    <x v="2"/>
    <s v="wearables"/>
    <x v="1340"/>
    <d v="2014-08-15T10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5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5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5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1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8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2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3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2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20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1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2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9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5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7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8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8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2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2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0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2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4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3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8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3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8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9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7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5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3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1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2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2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3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2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7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9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7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6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2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6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9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3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3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8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2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b v="0"/>
    <x v="3"/>
    <s v="translations"/>
    <x v="1409"/>
    <d v="2015-01-01T0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9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2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2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b v="0"/>
    <x v="3"/>
    <s v="translations"/>
    <x v="1416"/>
    <d v="2015-11-21T19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7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6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2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17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1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4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b v="0"/>
    <x v="3"/>
    <s v="translations"/>
    <x v="1425"/>
    <d v="2015-04-28T2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b v="0"/>
    <x v="3"/>
    <s v="translations"/>
    <x v="1426"/>
    <d v="2015-08-24T1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1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b v="0"/>
    <x v="3"/>
    <s v="translations"/>
    <x v="1429"/>
    <d v="2015-04-09T2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5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b v="0"/>
    <x v="3"/>
    <s v="translations"/>
    <x v="1432"/>
    <d v="2015-07-20T14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2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1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9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b v="0"/>
    <x v="3"/>
    <s v="translations"/>
    <x v="1442"/>
    <d v="2016-05-25T11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b v="0"/>
    <x v="3"/>
    <s v="translations"/>
    <x v="1443"/>
    <d v="2017-01-03T00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b v="0"/>
    <x v="3"/>
    <s v="translations"/>
    <x v="1444"/>
    <d v="2015-09-12T2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b v="0"/>
    <x v="3"/>
    <s v="translations"/>
    <x v="1445"/>
    <d v="2015-06-14T1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b v="0"/>
    <x v="3"/>
    <s v="translations"/>
    <x v="1446"/>
    <d v="2016-04-21T1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3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b v="0"/>
    <x v="3"/>
    <s v="translations"/>
    <x v="1448"/>
    <d v="2015-05-22T1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b v="0"/>
    <x v="3"/>
    <s v="translations"/>
    <x v="1449"/>
    <d v="2015-05-10T15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2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b v="0"/>
    <x v="3"/>
    <s v="translations"/>
    <x v="1452"/>
    <d v="2014-07-28T12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b v="0"/>
    <x v="3"/>
    <s v="translations"/>
    <x v="1453"/>
    <d v="2017-04-15T1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9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b v="0"/>
    <x v="3"/>
    <s v="translations"/>
    <x v="1457"/>
    <d v="2015-11-11T18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b v="0"/>
    <x v="3"/>
    <s v="translations"/>
    <x v="1458"/>
    <d v="2014-08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b v="0"/>
    <x v="3"/>
    <s v="translations"/>
    <x v="1459"/>
    <d v="2015-12-02T1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b v="0"/>
    <x v="3"/>
    <s v="translations"/>
    <x v="1460"/>
    <d v="2014-11-30T19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2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1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6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1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2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0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5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8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9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9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3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6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b v="0"/>
    <x v="3"/>
    <s v="fiction"/>
    <x v="1484"/>
    <d v="2012-07-21T10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5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b v="0"/>
    <x v="3"/>
    <s v="fiction"/>
    <x v="1487"/>
    <d v="2016-08-02T18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2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b v="0"/>
    <x v="3"/>
    <s v="fiction"/>
    <x v="1489"/>
    <d v="2012-11-15T11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9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1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7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b v="0"/>
    <x v="3"/>
    <s v="fiction"/>
    <x v="1493"/>
    <d v="2013-06-16T16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1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b v="0"/>
    <x v="3"/>
    <s v="fiction"/>
    <x v="1495"/>
    <d v="2011-08-27T14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b v="0"/>
    <x v="3"/>
    <s v="fiction"/>
    <x v="1496"/>
    <d v="2014-09-16T07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5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9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2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7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1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9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9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4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0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5T00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10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1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2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6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0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7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5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7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5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2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2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9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2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4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6T01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2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8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5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2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4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8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3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9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b v="0"/>
    <x v="8"/>
    <s v="nature"/>
    <x v="1544"/>
    <d v="2015-03-31T2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7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6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b v="0"/>
    <x v="8"/>
    <s v="nature"/>
    <x v="1547"/>
    <d v="2017-02-23T06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8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1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b v="0"/>
    <x v="8"/>
    <s v="nature"/>
    <x v="1551"/>
    <d v="2015-05-27T15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b v="0"/>
    <x v="8"/>
    <s v="nature"/>
    <x v="1553"/>
    <d v="2015-09-02T0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b v="0"/>
    <x v="8"/>
    <s v="nature"/>
    <x v="1554"/>
    <d v="2015-08-02T1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b v="0"/>
    <x v="8"/>
    <s v="nature"/>
    <x v="1555"/>
    <d v="2015-09-17T13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1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3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b v="0"/>
    <x v="3"/>
    <s v="art books"/>
    <x v="1562"/>
    <d v="2009-12-01T2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6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3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8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2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b v="0"/>
    <x v="3"/>
    <s v="art books"/>
    <x v="1569"/>
    <d v="2013-05-25T12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9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9T00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8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8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7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6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9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b v="0"/>
    <x v="3"/>
    <s v="art books"/>
    <x v="1580"/>
    <d v="2012-05-20T2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1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7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2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b v="0"/>
    <x v="8"/>
    <s v="places"/>
    <x v="1584"/>
    <d v="2014-05-30T11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b v="0"/>
    <x v="8"/>
    <s v="places"/>
    <x v="1586"/>
    <d v="2015-04-04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8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b v="0"/>
    <x v="8"/>
    <s v="places"/>
    <x v="1588"/>
    <d v="2015-01-31T16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b v="0"/>
    <x v="8"/>
    <s v="places"/>
    <x v="1589"/>
    <d v="2015-10-09T19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b v="0"/>
    <x v="8"/>
    <s v="places"/>
    <x v="1592"/>
    <d v="2015-03-27T2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6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2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6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2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b v="0"/>
    <x v="8"/>
    <s v="places"/>
    <x v="1597"/>
    <d v="2016-09-20T04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2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b v="0"/>
    <x v="8"/>
    <s v="places"/>
    <x v="1599"/>
    <d v="2016-04-08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9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5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4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8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2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6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8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5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1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4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7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4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2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7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3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6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6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4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6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9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7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1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0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2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5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0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9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5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2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6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8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6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7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8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4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0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2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7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9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1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7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8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7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6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4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b v="0"/>
    <x v="4"/>
    <s v="faith"/>
    <x v="1682"/>
    <d v="2017-04-14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2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6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7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9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1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b v="0"/>
    <x v="4"/>
    <s v="faith"/>
    <x v="1696"/>
    <d v="2017-03-3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b v="0"/>
    <x v="4"/>
    <s v="faith"/>
    <x v="1698"/>
    <d v="2017-03-25T2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6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1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5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b v="0"/>
    <x v="4"/>
    <s v="faith"/>
    <x v="1705"/>
    <d v="2015-09-09T12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b v="0"/>
    <x v="4"/>
    <s v="faith"/>
    <x v="1706"/>
    <d v="2015-08-23T09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b v="0"/>
    <x v="4"/>
    <s v="faith"/>
    <x v="1708"/>
    <d v="2016-05-01T16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5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1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b v="0"/>
    <x v="4"/>
    <s v="faith"/>
    <x v="1712"/>
    <d v="2015-06-30T17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5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8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0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8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5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b v="0"/>
    <x v="4"/>
    <s v="faith"/>
    <x v="1721"/>
    <d v="2015-12-11T07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2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8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9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8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2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1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b v="0"/>
    <x v="4"/>
    <s v="faith"/>
    <x v="1729"/>
    <d v="2016-06-09T2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b v="0"/>
    <x v="4"/>
    <s v="faith"/>
    <x v="1730"/>
    <d v="2015-10-24T2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b v="0"/>
    <x v="4"/>
    <s v="faith"/>
    <x v="1731"/>
    <d v="2015-06-11T11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b v="0"/>
    <x v="4"/>
    <s v="faith"/>
    <x v="1732"/>
    <d v="2016-01-16T0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b v="0"/>
    <x v="4"/>
    <s v="faith"/>
    <x v="1733"/>
    <d v="2016-09-13T17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2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5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7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8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6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5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b v="0"/>
    <x v="4"/>
    <s v="faith"/>
    <x v="1740"/>
    <d v="2015-07-16T15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6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7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6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2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6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3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7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4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5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8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2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4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9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6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2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9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b v="0"/>
    <x v="8"/>
    <s v="photobooks"/>
    <x v="1766"/>
    <d v="2014-08-26T06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1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9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5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4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4T00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8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4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0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9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3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1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2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0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0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9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8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2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0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3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2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8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8T08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9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1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9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2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5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3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3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2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6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2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7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8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b v="0"/>
    <x v="8"/>
    <s v="photobooks"/>
    <x v="1813"/>
    <d v="2014-08-08T22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8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b v="0"/>
    <x v="8"/>
    <s v="photobooks"/>
    <x v="1815"/>
    <d v="2015-07-01T17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2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b v="0"/>
    <x v="8"/>
    <s v="photobooks"/>
    <x v="1818"/>
    <d v="2015-04-03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4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2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6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8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8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8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2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9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8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9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5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3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9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1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6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9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2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2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6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4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4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3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b v="0"/>
    <x v="6"/>
    <s v="mobile games"/>
    <x v="1861"/>
    <d v="2015-01-26T08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5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3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10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8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b v="0"/>
    <x v="6"/>
    <s v="mobile games"/>
    <x v="1869"/>
    <d v="2017-01-03T2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5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9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7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b v="0"/>
    <x v="6"/>
    <s v="mobile games"/>
    <x v="1876"/>
    <d v="2014-06-16T1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b v="0"/>
    <x v="6"/>
    <s v="mobile games"/>
    <x v="1877"/>
    <d v="2015-02-28T2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b v="0"/>
    <x v="6"/>
    <s v="mobile games"/>
    <x v="1878"/>
    <d v="2014-06-13T1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9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8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8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4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1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7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3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3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7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4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5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4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2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4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2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8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2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0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8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6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1-01T00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12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3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4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14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4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7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2T00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5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2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2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1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2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9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5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5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0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8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3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1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7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5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7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2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1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4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1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8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8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1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1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20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9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4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2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b v="0"/>
    <x v="8"/>
    <s v="people"/>
    <x v="1982"/>
    <d v="2016-12-04T23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5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3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6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4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2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7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b v="0"/>
    <x v="8"/>
    <s v="people"/>
    <x v="1993"/>
    <d v="2015-12-21T15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b v="0"/>
    <x v="8"/>
    <s v="people"/>
    <x v="1994"/>
    <d v="2016-12-06T2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b v="0"/>
    <x v="8"/>
    <s v="people"/>
    <x v="1996"/>
    <d v="2014-07-10T15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b v="0"/>
    <x v="8"/>
    <s v="people"/>
    <x v="1997"/>
    <d v="2014-08-26T18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3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3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9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0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9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0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1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9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2T01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5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9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7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7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1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3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9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9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6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6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4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7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2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30T00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6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9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9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9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2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2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1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1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3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2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1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3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4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2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7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1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4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1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8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9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4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1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6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9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9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2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5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2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2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7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2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2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9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3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6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5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6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2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7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3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1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6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5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2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4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3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8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6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4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6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9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2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9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2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7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7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9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8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2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4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6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b v="0"/>
    <x v="6"/>
    <s v="video games"/>
    <x v="2141"/>
    <d v="2014-11-14T0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5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9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2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4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b v="0"/>
    <x v="6"/>
    <s v="video games"/>
    <x v="2149"/>
    <d v="2010-07-30T2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8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6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4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1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6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6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3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3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6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4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7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2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4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9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4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2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1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1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3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2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2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9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6T03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1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6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3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4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0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9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1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4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1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6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5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5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3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5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5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4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4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2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3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2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4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5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20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1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8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7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1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5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0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5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20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6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4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20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1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2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4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9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2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1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8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1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20T00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4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20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5T03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2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2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1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7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2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2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8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5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1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2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4T00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0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2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4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9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3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2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3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8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3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2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3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4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5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9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2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9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9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9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3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4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4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7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4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3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8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4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0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2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2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1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3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3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9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8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1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7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1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b v="0"/>
    <x v="2"/>
    <s v="web"/>
    <x v="2341"/>
    <d v="2015-07-12T15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b v="0"/>
    <x v="2"/>
    <s v="web"/>
    <x v="2342"/>
    <d v="2014-10-06T0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5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b v="0"/>
    <x v="2"/>
    <s v="web"/>
    <x v="2345"/>
    <d v="2015-03-31T19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5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0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8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b v="0"/>
    <x v="2"/>
    <s v="web"/>
    <x v="2349"/>
    <d v="2015-08-11T2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b v="0"/>
    <x v="2"/>
    <s v="web"/>
    <x v="2350"/>
    <d v="2017-01-03T2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14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b v="0"/>
    <x v="2"/>
    <s v="web"/>
    <x v="2352"/>
    <d v="2015-06-06T11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b v="0"/>
    <x v="2"/>
    <s v="web"/>
    <x v="2353"/>
    <d v="2015-04-21T12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3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3T08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b v="0"/>
    <x v="2"/>
    <s v="web"/>
    <x v="2356"/>
    <d v="2015-06-05T2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b v="0"/>
    <x v="2"/>
    <s v="web"/>
    <x v="2357"/>
    <d v="2015-10-17T15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b v="0"/>
    <x v="2"/>
    <s v="web"/>
    <x v="2358"/>
    <d v="2015-01-31T01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1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b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2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b v="0"/>
    <x v="2"/>
    <s v="web"/>
    <x v="2363"/>
    <d v="2015-12-28T2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b v="0"/>
    <x v="2"/>
    <s v="web"/>
    <x v="2364"/>
    <d v="2015-10-26T18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b v="0"/>
    <x v="2"/>
    <s v="web"/>
    <x v="2365"/>
    <d v="2016-01-18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3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b v="0"/>
    <x v="2"/>
    <s v="web"/>
    <x v="2369"/>
    <d v="2016-02-10T15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b v="0"/>
    <x v="2"/>
    <s v="web"/>
    <x v="2371"/>
    <d v="2015-06-25T14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1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6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b v="0"/>
    <x v="2"/>
    <s v="web"/>
    <x v="2375"/>
    <d v="2016-09-09T16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8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b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b v="0"/>
    <x v="2"/>
    <s v="web"/>
    <x v="2378"/>
    <d v="2015-08-25T2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b v="0"/>
    <x v="2"/>
    <s v="web"/>
    <x v="2379"/>
    <d v="2015-10-04T2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5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8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13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2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b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1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5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b v="0"/>
    <x v="2"/>
    <s v="web"/>
    <x v="2390"/>
    <d v="2015-01-04T1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b v="0"/>
    <x v="2"/>
    <s v="web"/>
    <x v="2392"/>
    <d v="2015-10-28T2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1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1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b v="0"/>
    <x v="2"/>
    <s v="web"/>
    <x v="2395"/>
    <d v="2017-01-10T04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b v="0"/>
    <x v="2"/>
    <s v="web"/>
    <x v="2397"/>
    <d v="2015-01-02T17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b v="0"/>
    <x v="2"/>
    <s v="web"/>
    <x v="2398"/>
    <d v="2015-07-02T17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b v="0"/>
    <x v="2"/>
    <s v="web"/>
    <x v="2399"/>
    <d v="2014-12-18T2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b v="0"/>
    <x v="2"/>
    <s v="web"/>
    <x v="2400"/>
    <d v="2016-04-14T1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5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2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b v="0"/>
    <x v="7"/>
    <s v="food trucks"/>
    <x v="2404"/>
    <d v="2016-01-02T2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0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7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b v="0"/>
    <x v="7"/>
    <s v="food trucks"/>
    <x v="2410"/>
    <d v="2015-09-07T1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3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b v="0"/>
    <x v="7"/>
    <s v="food trucks"/>
    <x v="2412"/>
    <d v="2016-11-26T2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9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6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1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b v="0"/>
    <x v="7"/>
    <s v="food trucks"/>
    <x v="2417"/>
    <d v="2014-08-10T17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b v="0"/>
    <x v="7"/>
    <s v="food trucks"/>
    <x v="2419"/>
    <d v="2015-02-18T13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2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2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2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7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8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b v="0"/>
    <x v="7"/>
    <s v="food trucks"/>
    <x v="2426"/>
    <d v="2015-08-08T0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b v="0"/>
    <x v="7"/>
    <s v="food trucks"/>
    <x v="2433"/>
    <d v="2016-02-27T17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8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b v="0"/>
    <x v="7"/>
    <s v="food trucks"/>
    <x v="2437"/>
    <d v="2015-03-17T14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8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b v="0"/>
    <x v="7"/>
    <s v="food trucks"/>
    <x v="2439"/>
    <d v="2015-10-18T15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1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4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1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7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9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2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4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9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5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5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3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3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6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9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4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2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8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4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2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8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8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1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4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8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9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2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2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2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5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1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8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7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9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4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4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5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b v="0"/>
    <x v="7"/>
    <s v="restaurants"/>
    <x v="2503"/>
    <d v="2016-06-07T17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b v="0"/>
    <x v="7"/>
    <s v="restaurants"/>
    <x v="2504"/>
    <d v="2014-11-14T2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b v="0"/>
    <x v="7"/>
    <s v="restaurants"/>
    <x v="2505"/>
    <d v="2015-03-13T2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2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b v="0"/>
    <x v="7"/>
    <s v="restaurants"/>
    <x v="2507"/>
    <d v="2015-05-10T2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b v="0"/>
    <x v="7"/>
    <s v="restaurants"/>
    <x v="2508"/>
    <d v="2014-08-14T18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9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b v="0"/>
    <x v="7"/>
    <s v="restaurants"/>
    <x v="2511"/>
    <d v="2016-02-01T11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b v="0"/>
    <x v="7"/>
    <s v="restaurants"/>
    <x v="2512"/>
    <d v="2014-12-13T17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b v="0"/>
    <x v="7"/>
    <s v="restaurants"/>
    <x v="2513"/>
    <d v="2017-02-26T02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5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6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b v="0"/>
    <x v="7"/>
    <s v="restaurants"/>
    <x v="2516"/>
    <d v="2014-11-29T12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b v="0"/>
    <x v="7"/>
    <s v="restaurants"/>
    <x v="2518"/>
    <d v="2014-11-13T13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b v="0"/>
    <x v="7"/>
    <s v="restaurants"/>
    <x v="2520"/>
    <d v="2016-10-15T15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9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0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2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6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2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6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4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5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1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7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2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1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8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2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6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8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6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5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1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9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8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2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5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3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b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b v="0"/>
    <x v="7"/>
    <s v="food trucks"/>
    <x v="2563"/>
    <d v="2015-07-29T2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b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6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b v="0"/>
    <x v="7"/>
    <s v="food trucks"/>
    <x v="2566"/>
    <d v="2014-08-21T19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7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6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7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1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b v="0"/>
    <x v="7"/>
    <s v="food trucks"/>
    <x v="2572"/>
    <d v="2015-04-12T2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b v="0"/>
    <x v="7"/>
    <s v="food trucks"/>
    <x v="2573"/>
    <d v="2014-08-23T10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b v="0"/>
    <x v="7"/>
    <s v="food trucks"/>
    <x v="2574"/>
    <d v="2016-05-18T15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b v="0"/>
    <x v="7"/>
    <s v="food trucks"/>
    <x v="2575"/>
    <d v="2015-01-11T2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b v="0"/>
    <x v="7"/>
    <s v="food trucks"/>
    <x v="2576"/>
    <d v="2015-04-10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b v="0"/>
    <x v="7"/>
    <s v="food trucks"/>
    <x v="2577"/>
    <d v="2014-08-04T15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b v="0"/>
    <x v="7"/>
    <s v="food trucks"/>
    <x v="2578"/>
    <d v="2015-10-09T1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5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2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9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3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b v="0"/>
    <x v="7"/>
    <s v="food trucks"/>
    <x v="2584"/>
    <d v="2015-06-15T0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9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8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2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9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b v="0"/>
    <x v="7"/>
    <s v="food trucks"/>
    <x v="2590"/>
    <d v="2016-01-27T00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6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5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b v="0"/>
    <x v="7"/>
    <s v="food trucks"/>
    <x v="2593"/>
    <d v="2015-04-25T16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9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9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6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4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7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7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8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3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2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3T00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5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3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9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6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6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7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1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3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6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1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6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9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3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2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9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1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9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7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1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6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b v="0"/>
    <x v="2"/>
    <s v="space exploration"/>
    <x v="2642"/>
    <d v="2016-07-15T08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5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9T07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3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9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0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5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1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9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6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5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7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4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9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3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7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8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2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1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5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8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7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2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2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2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6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7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4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7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b v="0"/>
    <x v="7"/>
    <s v="food trucks"/>
    <x v="2686"/>
    <d v="2014-09-30T19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b v="0"/>
    <x v="7"/>
    <s v="food trucks"/>
    <x v="2687"/>
    <d v="2015-06-29T11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9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6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8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7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b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6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4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5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7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3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4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1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9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5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9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8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9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8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2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6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7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8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9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2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0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8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2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7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1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5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2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9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3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b v="0"/>
    <x v="3"/>
    <s v="children's books"/>
    <x v="2743"/>
    <d v="2016-10-19T0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9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4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3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4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b v="0"/>
    <x v="3"/>
    <s v="children's books"/>
    <x v="2750"/>
    <d v="2012-06-30T16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b v="0"/>
    <x v="3"/>
    <s v="children's books"/>
    <x v="2751"/>
    <d v="2014-06-17T17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4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7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b v="0"/>
    <x v="3"/>
    <s v="children's books"/>
    <x v="2754"/>
    <d v="2014-09-11T11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2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7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1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2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1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b v="0"/>
    <x v="3"/>
    <s v="children's books"/>
    <x v="2760"/>
    <d v="2013-06-20T12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9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9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5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b v="0"/>
    <x v="3"/>
    <s v="children's books"/>
    <x v="2765"/>
    <d v="2012-10-28T09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2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9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20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b v="0"/>
    <x v="3"/>
    <s v="children's books"/>
    <x v="2771"/>
    <d v="2013-02-01T1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b v="0"/>
    <x v="3"/>
    <s v="children's books"/>
    <x v="2772"/>
    <d v="2013-10-05T16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2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2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9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1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b v="0"/>
    <x v="3"/>
    <s v="children's books"/>
    <x v="2780"/>
    <d v="2017-03-10T1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3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4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7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4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2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8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2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2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9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3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3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7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7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4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2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6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2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1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3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2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6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6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0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2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3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10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7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6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0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3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1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3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3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20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2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3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1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5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3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1T00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8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9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b v="0"/>
    <x v="1"/>
    <s v="plays"/>
    <x v="2842"/>
    <d v="2014-06-21T12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b v="0"/>
    <x v="1"/>
    <s v="plays"/>
    <x v="2843"/>
    <d v="2016-06-13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2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b v="0"/>
    <x v="1"/>
    <s v="plays"/>
    <x v="2846"/>
    <d v="2015-05-29T12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b v="0"/>
    <x v="1"/>
    <s v="plays"/>
    <x v="2847"/>
    <d v="2016-05-23T15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1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1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2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b v="0"/>
    <x v="1"/>
    <s v="plays"/>
    <x v="2851"/>
    <d v="2016-01-30T01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b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8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9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7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b v="0"/>
    <x v="1"/>
    <s v="plays"/>
    <x v="2858"/>
    <d v="2014-12-05T1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1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5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5T00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4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2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4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b v="0"/>
    <x v="1"/>
    <s v="plays"/>
    <x v="2865"/>
    <d v="2015-01-05T2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5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0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3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b v="0"/>
    <x v="1"/>
    <s v="plays"/>
    <x v="2872"/>
    <d v="2015-06-19T2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5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6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b v="0"/>
    <x v="1"/>
    <s v="plays"/>
    <x v="2876"/>
    <d v="2015-07-16T13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3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5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3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3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b v="0"/>
    <x v="1"/>
    <s v="plays"/>
    <x v="2881"/>
    <d v="2014-12-03T11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0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3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6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b v="0"/>
    <x v="1"/>
    <s v="plays"/>
    <x v="2888"/>
    <d v="2014-10-18T0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6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6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7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b v="0"/>
    <x v="1"/>
    <s v="plays"/>
    <x v="2894"/>
    <d v="2015-04-03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7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1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1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b v="0"/>
    <x v="1"/>
    <s v="plays"/>
    <x v="2899"/>
    <d v="2016-07-23T2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7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6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7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3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5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1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4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8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2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1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0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7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1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0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4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9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9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5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2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8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3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1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2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4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9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b v="0"/>
    <x v="1"/>
    <s v="spaces"/>
    <x v="2943"/>
    <d v="2015-04-12T2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7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b v="0"/>
    <x v="1"/>
    <s v="spaces"/>
    <x v="2945"/>
    <d v="2015-05-23T2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3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3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1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6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b v="0"/>
    <x v="1"/>
    <s v="spaces"/>
    <x v="2950"/>
    <d v="2016-01-23T04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5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5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b v="0"/>
    <x v="1"/>
    <s v="spaces"/>
    <x v="2954"/>
    <d v="2017-03-16T09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3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9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9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b v="0"/>
    <x v="1"/>
    <s v="spaces"/>
    <x v="2958"/>
    <d v="2016-05-08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b v="0"/>
    <x v="1"/>
    <s v="spaces"/>
    <x v="2959"/>
    <d v="2016-06-07T01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b v="0"/>
    <x v="1"/>
    <s v="spaces"/>
    <x v="2960"/>
    <d v="2014-09-11T14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7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7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3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3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2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1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7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2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16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2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9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9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6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4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6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2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1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7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4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7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6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8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2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0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5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4T00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2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6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9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6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1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6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8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7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9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7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2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1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3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7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9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7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9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6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7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3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9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7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2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10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1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b v="0"/>
    <x v="1"/>
    <s v="spaces"/>
    <x v="3054"/>
    <d v="2015-03-01T2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8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b v="0"/>
    <x v="1"/>
    <s v="spaces"/>
    <x v="3056"/>
    <d v="2014-09-29T11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b v="0"/>
    <x v="1"/>
    <s v="spaces"/>
    <x v="3057"/>
    <d v="2016-04-03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1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8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b v="0"/>
    <x v="1"/>
    <s v="spaces"/>
    <x v="3061"/>
    <d v="2014-08-13T14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4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8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1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10T10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2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6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8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5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1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b v="0"/>
    <x v="1"/>
    <s v="spaces"/>
    <x v="3082"/>
    <d v="2015-11-15T19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4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7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9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4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8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8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5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2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5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5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2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0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9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9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1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3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5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2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0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3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b v="0"/>
    <x v="1"/>
    <s v="spaces"/>
    <x v="3114"/>
    <d v="2014-09-21T11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8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4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2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9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9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4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b v="0"/>
    <x v="1"/>
    <s v="spaces"/>
    <x v="3125"/>
    <d v="2016-01-07T0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b v="0"/>
    <x v="1"/>
    <s v="spaces"/>
    <x v="3127"/>
    <d v="2015-03-01T16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5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8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5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b v="0"/>
    <x v="1"/>
    <s v="plays"/>
    <x v="3138"/>
    <d v="2017-04-03T16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b v="0"/>
    <x v="1"/>
    <s v="plays"/>
    <x v="3143"/>
    <d v="2017-04-09T09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b v="0"/>
    <x v="1"/>
    <s v="plays"/>
    <x v="3145"/>
    <d v="2017-03-27T19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2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6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1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2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8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6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9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3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4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5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8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5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3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7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6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7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1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2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5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2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10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3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5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9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7T00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1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10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1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b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4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3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1T00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b v="0"/>
    <x v="1"/>
    <s v="musical"/>
    <x v="3194"/>
    <d v="2015-07-26T2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0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0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7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9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9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b v="0"/>
    <x v="1"/>
    <s v="musical"/>
    <x v="3204"/>
    <d v="2015-07-17T12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9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b v="0"/>
    <x v="1"/>
    <s v="musical"/>
    <x v="3206"/>
    <d v="2015-09-19T0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0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9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5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9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6T00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5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9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8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7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7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7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6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7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5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2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8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5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2T00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4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8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3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6T00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7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4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2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8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1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3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4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3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2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9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4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7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3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3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7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8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7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4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7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3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2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9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5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7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8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1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2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2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6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9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3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20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2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3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1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2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8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3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1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0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6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6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8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8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1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8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9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2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5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9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9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8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2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6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2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8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4T00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2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9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1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9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8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4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2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2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2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3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30T01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2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2T00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3T00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2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20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1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4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23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1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2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3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2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4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6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7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5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7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4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7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9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4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6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1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4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2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9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4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8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1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2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5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9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3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8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8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2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8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2T00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7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1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9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1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2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8T00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9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9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2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6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1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4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1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7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0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6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1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3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3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5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2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3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2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2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6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6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8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2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3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3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3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4T00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7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4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2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3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4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7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9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1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7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6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3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7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1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7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1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9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2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4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2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3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2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2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5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2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6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8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9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2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4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3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8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0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9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4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2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0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5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4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4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1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6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2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3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1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5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1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2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1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4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1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8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0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2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5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5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10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2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8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5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2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3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6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2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1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4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2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7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3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3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20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3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2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1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4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1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9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0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8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2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8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3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2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20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30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1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9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6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2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6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7T00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7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7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20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5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1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5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1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9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0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5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1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6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7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4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6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7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b v="0"/>
    <x v="1"/>
    <s v="musical"/>
    <x v="3628"/>
    <d v="2015-12-13T16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3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2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3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7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b v="0"/>
    <x v="1"/>
    <s v="musical"/>
    <x v="3636"/>
    <d v="2015-09-14T12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2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4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b v="0"/>
    <x v="1"/>
    <s v="musical"/>
    <x v="3641"/>
    <d v="2014-10-05T0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b v="0"/>
    <x v="1"/>
    <s v="musical"/>
    <x v="3643"/>
    <d v="2015-11-17T0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9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8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2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1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9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8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2T00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0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2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2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2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9T00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4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7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6-01T00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3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3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6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5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3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6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1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7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9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8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1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2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3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6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5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2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5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0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2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3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7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4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7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7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9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2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3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3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7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1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8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8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9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9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20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2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7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2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b v="0"/>
    <x v="1"/>
    <s v="plays"/>
    <x v="3733"/>
    <d v="2015-04-18T18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7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7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9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1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b v="0"/>
    <x v="1"/>
    <s v="plays"/>
    <x v="3741"/>
    <d v="2015-12-17T18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b v="0"/>
    <x v="1"/>
    <s v="plays"/>
    <x v="3743"/>
    <d v="2014-07-03T13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b v="0"/>
    <x v="1"/>
    <s v="plays"/>
    <x v="3744"/>
    <d v="2014-07-04T2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2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5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3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2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2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1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5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6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8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1T00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20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2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4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3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0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3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2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5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6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7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5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2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1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2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2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20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b v="0"/>
    <x v="1"/>
    <s v="musical"/>
    <x v="3790"/>
    <d v="2016-11-22T13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b v="0"/>
    <x v="1"/>
    <s v="musical"/>
    <x v="3791"/>
    <d v="2014-07-06T12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6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8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4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3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2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7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3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8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2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b v="0"/>
    <x v="1"/>
    <s v="musical"/>
    <x v="3802"/>
    <d v="2015-10-21T2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9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b v="0"/>
    <x v="1"/>
    <s v="musical"/>
    <x v="3804"/>
    <d v="2016-07-31T0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7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1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7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1T00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7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1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2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7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6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20T00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4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1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1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9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6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3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7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1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3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9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4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2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1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5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2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1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6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7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3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2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7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1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7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2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b v="0"/>
    <x v="1"/>
    <s v="plays"/>
    <x v="3863"/>
    <d v="2015-11-05T12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8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5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6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3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b v="0"/>
    <x v="1"/>
    <s v="musical"/>
    <x v="3872"/>
    <d v="2015-08-13T2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b v="0"/>
    <x v="1"/>
    <s v="musical"/>
    <x v="3873"/>
    <d v="2015-10-08T12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b v="0"/>
    <x v="1"/>
    <s v="musical"/>
    <x v="3874"/>
    <d v="2015-01-24T13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b v="0"/>
    <x v="1"/>
    <s v="musical"/>
    <x v="3875"/>
    <d v="2016-09-03T1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5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2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b v="0"/>
    <x v="1"/>
    <s v="musical"/>
    <x v="3879"/>
    <d v="2015-01-25T21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1T00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2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b v="0"/>
    <x v="1"/>
    <s v="musical"/>
    <x v="3882"/>
    <d v="2016-02-01T09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b v="0"/>
    <x v="1"/>
    <s v="musical"/>
    <x v="3883"/>
    <d v="2014-09-02T15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b v="0"/>
    <x v="1"/>
    <s v="musical"/>
    <x v="3884"/>
    <d v="2015-03-27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b v="0"/>
    <x v="1"/>
    <s v="musical"/>
    <x v="3885"/>
    <d v="2016-05-09T18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b v="0"/>
    <x v="1"/>
    <s v="musical"/>
    <x v="3886"/>
    <d v="2014-12-11T1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8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4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9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4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b v="0"/>
    <x v="1"/>
    <s v="plays"/>
    <x v="3892"/>
    <d v="2014-08-24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9T08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7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4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5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3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b v="0"/>
    <x v="1"/>
    <s v="plays"/>
    <x v="3903"/>
    <d v="2015-08-14T15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2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4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6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4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4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6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3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2T00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b v="0"/>
    <x v="1"/>
    <s v="plays"/>
    <x v="3916"/>
    <d v="2016-06-03T1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3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7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1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1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b v="0"/>
    <x v="1"/>
    <s v="plays"/>
    <x v="3921"/>
    <d v="2014-10-26T1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9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10T00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9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6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1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7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5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b v="0"/>
    <x v="1"/>
    <s v="plays"/>
    <x v="3930"/>
    <d v="2016-04-01T1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b v="0"/>
    <x v="1"/>
    <s v="plays"/>
    <x v="3931"/>
    <d v="2015-09-05T2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2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9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6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b v="0"/>
    <x v="1"/>
    <s v="plays"/>
    <x v="3936"/>
    <d v="2016-12-01T0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1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7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1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7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b v="0"/>
    <x v="1"/>
    <s v="plays"/>
    <x v="3942"/>
    <d v="2015-06-16T17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2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b v="0"/>
    <x v="1"/>
    <s v="plays"/>
    <x v="3944"/>
    <d v="2015-08-27T11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5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4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b v="0"/>
    <x v="1"/>
    <s v="plays"/>
    <x v="3948"/>
    <d v="2014-09-07T1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1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4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2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4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b v="0"/>
    <x v="1"/>
    <s v="plays"/>
    <x v="3953"/>
    <d v="2016-07-29T19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b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7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b v="0"/>
    <x v="1"/>
    <s v="plays"/>
    <x v="3956"/>
    <d v="2016-04-24T2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9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4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6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2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5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b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5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6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8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4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b v="0"/>
    <x v="1"/>
    <s v="plays"/>
    <x v="3975"/>
    <d v="2016-07-13T16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4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1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1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0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20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1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7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4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3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b v="0"/>
    <x v="1"/>
    <s v="plays"/>
    <x v="3989"/>
    <d v="2015-11-08T14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7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1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9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6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5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2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2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b v="0"/>
    <x v="1"/>
    <s v="plays"/>
    <x v="3997"/>
    <d v="2015-04-05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5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2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0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5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4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2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3T00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7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4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4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b v="0"/>
    <x v="1"/>
    <s v="plays"/>
    <x v="4012"/>
    <d v="2015-05-02T14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b v="0"/>
    <x v="1"/>
    <s v="plays"/>
    <x v="4014"/>
    <d v="2016-03-05T0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4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1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2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2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2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7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b v="0"/>
    <x v="1"/>
    <s v="plays"/>
    <x v="4023"/>
    <d v="2016-03-24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2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7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b v="0"/>
    <x v="1"/>
    <s v="plays"/>
    <x v="4026"/>
    <d v="2015-12-04T12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8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b v="0"/>
    <x v="1"/>
    <s v="plays"/>
    <x v="4029"/>
    <d v="2015-12-13T2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4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b v="0"/>
    <x v="1"/>
    <s v="plays"/>
    <x v="4031"/>
    <d v="2014-12-18T11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6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1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7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7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8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0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5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2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5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b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1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1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9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1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b v="0"/>
    <x v="1"/>
    <s v="plays"/>
    <x v="4051"/>
    <d v="2014-05-09T0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7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1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b v="0"/>
    <x v="1"/>
    <s v="plays"/>
    <x v="4054"/>
    <d v="2016-10-0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6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5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6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b v="0"/>
    <x v="1"/>
    <s v="plays"/>
    <x v="4061"/>
    <d v="2016-04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3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7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30T00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8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2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9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3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b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9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5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8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b v="0"/>
    <x v="1"/>
    <s v="plays"/>
    <x v="4076"/>
    <d v="2014-10-21T15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3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b v="0"/>
    <x v="1"/>
    <s v="plays"/>
    <x v="4078"/>
    <d v="2017-01-27T19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8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b v="0"/>
    <x v="1"/>
    <s v="plays"/>
    <x v="4080"/>
    <d v="2016-06-14T14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9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4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b v="0"/>
    <x v="1"/>
    <s v="plays"/>
    <x v="4087"/>
    <d v="2016-07-17T13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1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3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1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8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20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9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b v="0"/>
    <x v="1"/>
    <s v="plays"/>
    <x v="4097"/>
    <d v="2016-02-01T00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b v="0"/>
    <x v="1"/>
    <s v="plays"/>
    <x v="4098"/>
    <d v="2016-06-04T13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6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b v="0"/>
    <x v="1"/>
    <s v="plays"/>
    <x v="4100"/>
    <d v="2014-10-24T2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b v="0"/>
    <x v="1"/>
    <s v="plays"/>
    <x v="4101"/>
    <d v="2017-01-25T17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6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4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1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8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b v="0"/>
    <x v="1"/>
    <s v="plays"/>
    <x v="4109"/>
    <d v="2015-11-29T14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6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2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D69B9C-AB6F-44E7-A6BF-48FCC895039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E869A-9592-44D3-882F-3A0A44E63FD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D8832E-5E12-40B7-A584-E2CEFF126FE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85DBB6-D9FC-4763-9652-B2224A5474C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A23" firstHeaderRow="1" firstDataRow="1" firstDataCol="1"/>
  <pivotFields count="1"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47" zoomScale="105" zoomScaleNormal="105" workbookViewId="0">
      <selection activeCell="T53" sqref="T53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5.41796875" customWidth="1"/>
    <col min="16" max="16" width="17.734375" style="5" customWidth="1"/>
    <col min="17" max="17" width="12.3671875" customWidth="1"/>
    <col min="18" max="18" width="13.3671875" customWidth="1"/>
    <col min="19" max="19" width="24.578125" style="12" customWidth="1"/>
    <col min="20" max="20" width="27.20703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1" t="s">
        <v>8399</v>
      </c>
      <c r="T1" s="1" t="s">
        <v>8400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ROUND((E2/D2)*100,0)</f>
        <v>137</v>
      </c>
      <c r="P2" s="5">
        <f>IF(E2&gt;0,ROUND((E2/L2),0))</f>
        <v>64</v>
      </c>
      <c r="Q2" t="str">
        <f>LEFT( N2, FIND( "/", SUBSTITUTE( N2, " ", "/", 3 ) ) - 1 )</f>
        <v>film &amp; video</v>
      </c>
      <c r="R2" t="str">
        <f>RIGHT( N2, LEN( N2 ) - FIND( "/",N2 ) )</f>
        <v>television</v>
      </c>
      <c r="S2" s="13">
        <f>IF(OR(G2="CA",G2="MX"),(J2/86400)+25569+(-5/24), IF(G2="GB",(J2/86400)+25569+(1/24), IF(OR(G2="HK",G2="SG"),(J2/86400)+25569+(8/24), IF(G2="AU",(J2/86400)+25569+(10/24),IF(G2="NZ",(J2/86400)+25569+(12/24), IF(G2="US",(J2/86400)+25569+(-4/24),(J2/86400)+25569+(2/24))) ) ) ))</f>
        <v>42176.840405092596</v>
      </c>
      <c r="T2" s="12">
        <f>IF(OR(G2="CA",G2="MX"),(I2/86400)+25569+(-5/24), IF(G2="GB",(I2/86400)+25569+(1/24), IF(OR(G2="HK",G2="SG"),(I2/86400)+25569+(8/24), IF(G2="AU",(I2/86400)+25569+(10/24),IF(G2="NZ",(I2/86400)+25569+(12/24), IF(G2="US",(I2/86400)+25569+(-4/24),(I2/86400)+25569+(2/24))) ) ) ))</f>
        <v>42207.958333333336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ROUND((E3/D3)*100,0)</f>
        <v>143</v>
      </c>
      <c r="P3" s="5">
        <f t="shared" ref="P3:P66" si="1">IF(E3&gt;0,ROUND((E3/L3),0))</f>
        <v>185</v>
      </c>
      <c r="Q3" t="str">
        <f t="shared" ref="Q3:Q66" si="2">LEFT( N3, FIND( "/", SUBSTITUTE( N3, " ", "/", 3 ) ) - 1 )</f>
        <v>film &amp; video</v>
      </c>
      <c r="R3" t="str">
        <f t="shared" ref="R3:R66" si="3">RIGHT( N3, LEN( N3 ) - FIND( "/",N3 ) )</f>
        <v>television</v>
      </c>
      <c r="S3" s="13">
        <f t="shared" ref="S3:S66" si="4">IF(OR(G3="CA",G3="MX"),(J3/86400)+25569+(-5/24), IF(G3="GB",(J3/86400)+25569+(1/24), IF(OR(G3="HK",G3="SG"),(J3/86400)+25569+(8/24), IF(G3="AU",(J3/86400)+25569+(10/24),IF(G3="NZ",(J3/86400)+25569+(12/24), IF(G3="US",(J3/86400)+25569+(-4/24),(J3/86400)+25569+(2/24))) ) ) ))</f>
        <v>42766.433831018519</v>
      </c>
      <c r="T3" s="12">
        <f t="shared" ref="T3:T66" si="5">IF(OR(G3="CA",G3="MX"),(I3/86400)+25569+(-5/24), IF(G3="GB",(I3/86400)+25569+(1/24), IF(OR(G3="HK",G3="SG"),(I3/86400)+25569+(8/24), IF(G3="AU",(I3/86400)+25569+(10/24),IF(G3="NZ",(I3/86400)+25569+(12/24), IF(G3="US",(I3/86400)+25569+(-4/24),(I3/86400)+25569+(2/24))) ) ) ))</f>
        <v>42796.433831018519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>RIGHT( N4, LEN( N4 ) - FIND( "/",N4 ) )</f>
        <v>television</v>
      </c>
      <c r="S4" s="13">
        <f t="shared" si="4"/>
        <v>42405.744016203702</v>
      </c>
      <c r="T4" s="12">
        <f t="shared" si="5"/>
        <v>42415.744016203702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5">
        <f t="shared" si="1"/>
        <v>69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41828.348460648151</v>
      </c>
      <c r="T5" s="12">
        <f t="shared" si="5"/>
        <v>41858.348460648151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5">
        <f t="shared" si="1"/>
        <v>191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42327.667581018519</v>
      </c>
      <c r="T6" s="12">
        <f t="shared" si="5"/>
        <v>42357.667581018519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5">
        <f t="shared" si="1"/>
        <v>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42563.766284722224</v>
      </c>
      <c r="T7" s="12">
        <f t="shared" si="5"/>
        <v>42580.065972222226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5">
        <f t="shared" si="1"/>
        <v>147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41793.905671296299</v>
      </c>
      <c r="T8" s="12">
        <f t="shared" si="5"/>
        <v>41803.905671296299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5">
        <f t="shared" si="1"/>
        <v>160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42515.88040509259</v>
      </c>
      <c r="T9" s="12">
        <f t="shared" si="5"/>
        <v>42555.88040509259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5">
        <f t="shared" si="1"/>
        <v>292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42468.777916666666</v>
      </c>
      <c r="T10" s="12">
        <f t="shared" si="5"/>
        <v>42475.708333333336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5">
        <f t="shared" si="1"/>
        <v>31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42446.936851851853</v>
      </c>
      <c r="T11" s="12">
        <f t="shared" si="5"/>
        <v>42476.936851851853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5">
        <f t="shared" si="1"/>
        <v>159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41779.901377314818</v>
      </c>
      <c r="T12" s="12">
        <f t="shared" si="5"/>
        <v>41814.901377314818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5">
        <f t="shared" si="1"/>
        <v>80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42572.611828703702</v>
      </c>
      <c r="T13" s="12">
        <f t="shared" si="5"/>
        <v>42603.958333333336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5">
        <f t="shared" si="1"/>
        <v>60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41791.546585648153</v>
      </c>
      <c r="T14" s="12">
        <f t="shared" si="5"/>
        <v>41835.958333333336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5">
        <f t="shared" si="1"/>
        <v>110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42508.510520833333</v>
      </c>
      <c r="T15" s="12">
        <f t="shared" si="5"/>
        <v>42544.685416666667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5">
        <f t="shared" si="1"/>
        <v>148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41808.443148148144</v>
      </c>
      <c r="T16" s="12">
        <f t="shared" si="5"/>
        <v>41833.999305555553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5">
        <f t="shared" si="1"/>
        <v>22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42256.475208333337</v>
      </c>
      <c r="T17" s="12">
        <f t="shared" si="5"/>
        <v>42274.926388888889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5">
        <f t="shared" si="1"/>
        <v>172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41760.62975694445</v>
      </c>
      <c r="T18" s="12">
        <f t="shared" si="5"/>
        <v>41806.0625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5">
        <f t="shared" si="1"/>
        <v>42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41917.773402777777</v>
      </c>
      <c r="T19" s="12">
        <f t="shared" si="5"/>
        <v>41947.815069444441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5">
        <f t="shared" si="1"/>
        <v>93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41869.375648148147</v>
      </c>
      <c r="T20" s="12">
        <f t="shared" si="5"/>
        <v>41899.375648148147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5">
        <f t="shared" si="1"/>
        <v>56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42175.649699074078</v>
      </c>
      <c r="T21" s="12">
        <f t="shared" si="5"/>
        <v>42205.649699074078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5">
        <f t="shared" si="1"/>
        <v>80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42200.591574074075</v>
      </c>
      <c r="T22" s="12">
        <f t="shared" si="5"/>
        <v>42260.591574074075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5">
        <f t="shared" si="1"/>
        <v>200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41878.460520833338</v>
      </c>
      <c r="T23" s="12">
        <f t="shared" si="5"/>
        <v>41908.460520833338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5">
        <f t="shared" si="1"/>
        <v>51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41989.744675925926</v>
      </c>
      <c r="T24" s="12">
        <f t="shared" si="5"/>
        <v>42005.165972222225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42097.612280092595</v>
      </c>
      <c r="T25" s="12">
        <f t="shared" si="5"/>
        <v>42124.472222222226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5">
        <f t="shared" si="1"/>
        <v>66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42229.653506944444</v>
      </c>
      <c r="T26" s="12">
        <f t="shared" si="5"/>
        <v>42262.652083333334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5">
        <f t="shared" si="1"/>
        <v>57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42317.858344907414</v>
      </c>
      <c r="T27" s="12">
        <f t="shared" si="5"/>
        <v>42377.858344907414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5">
        <f t="shared" si="1"/>
        <v>102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41828.34888888889</v>
      </c>
      <c r="T28" s="12">
        <f t="shared" si="5"/>
        <v>41868.34888888889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5">
        <f t="shared" si="1"/>
        <v>149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41929.664733796293</v>
      </c>
      <c r="T29" s="12">
        <f t="shared" si="5"/>
        <v>41959.706400462965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5">
        <f t="shared" si="1"/>
        <v>170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42324.797268518516</v>
      </c>
      <c r="T30" s="12">
        <f t="shared" si="5"/>
        <v>42354.797268518516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5">
        <f t="shared" si="1"/>
        <v>32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41812.714907407404</v>
      </c>
      <c r="T31" s="12">
        <f t="shared" si="5"/>
        <v>41842.714907407404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5">
        <f t="shared" si="1"/>
        <v>76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41842.126331018524</v>
      </c>
      <c r="T32" s="12">
        <f t="shared" si="5"/>
        <v>41872.126331018524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42376.625393518516</v>
      </c>
      <c r="T33" s="12">
        <f t="shared" si="5"/>
        <v>42394.625393518516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5">
        <f t="shared" si="1"/>
        <v>320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42461.460844907408</v>
      </c>
      <c r="T34" s="12">
        <f t="shared" si="5"/>
        <v>42502.999305555561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5">
        <f t="shared" si="1"/>
        <v>84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42286.49422453704</v>
      </c>
      <c r="T35" s="12">
        <f t="shared" si="5"/>
        <v>42316.535891203705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5">
        <f t="shared" si="1"/>
        <v>50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41841.155104166668</v>
      </c>
      <c r="T36" s="12">
        <f t="shared" si="5"/>
        <v>41856.155104166668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5">
        <f t="shared" si="1"/>
        <v>59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42098.125162037039</v>
      </c>
      <c r="T37" s="12">
        <f t="shared" si="5"/>
        <v>42121.833333333336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5">
        <f t="shared" si="1"/>
        <v>194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42068.140335648153</v>
      </c>
      <c r="T38" s="12">
        <f t="shared" si="5"/>
        <v>42098.098668981482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5">
        <f t="shared" si="1"/>
        <v>160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42032.526377314818</v>
      </c>
      <c r="T39" s="12">
        <f t="shared" si="5"/>
        <v>42062.526377314818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5">
        <f t="shared" si="1"/>
        <v>42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41374.890555555561</v>
      </c>
      <c r="T40" s="12">
        <f t="shared" si="5"/>
        <v>41404.890555555561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5">
        <f t="shared" si="1"/>
        <v>151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41754.088749999995</v>
      </c>
      <c r="T41" s="12">
        <f t="shared" si="5"/>
        <v>41784.999305555553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5">
        <f t="shared" si="1"/>
        <v>127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41789.047314814816</v>
      </c>
      <c r="T42" s="12">
        <f t="shared" si="5"/>
        <v>41809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41887.402245370373</v>
      </c>
      <c r="T43" s="12">
        <f t="shared" si="5"/>
        <v>41917.402245370373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5">
        <f t="shared" si="1"/>
        <v>118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41971.47252314815</v>
      </c>
      <c r="T44" s="12">
        <f t="shared" si="5"/>
        <v>42001.47252314815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41802.62368055556</v>
      </c>
      <c r="T45" s="12">
        <f t="shared" si="5"/>
        <v>41832.833333333336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41873.932141203702</v>
      </c>
      <c r="T46" s="12">
        <f t="shared" si="5"/>
        <v>41918.932141203702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42457.45725694445</v>
      </c>
      <c r="T47" s="12">
        <f t="shared" si="5"/>
        <v>42487.45725694445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5">
        <f t="shared" si="1"/>
        <v>194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42324.381643518514</v>
      </c>
      <c r="T48" s="12">
        <f t="shared" si="5"/>
        <v>42354.381643518514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5">
        <f t="shared" si="1"/>
        <v>77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41932.652858796297</v>
      </c>
      <c r="T49" s="12">
        <f t="shared" si="5"/>
        <v>41992.694525462961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5">
        <f t="shared" si="1"/>
        <v>57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42033.558564814812</v>
      </c>
      <c r="T50" s="12">
        <f t="shared" si="5"/>
        <v>42064.541666666664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138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42271.009780092594</v>
      </c>
      <c r="T51" s="12">
        <f t="shared" si="5"/>
        <v>42301.009780092594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41995.794652777775</v>
      </c>
      <c r="T52" s="12">
        <f t="shared" si="5"/>
        <v>42034.749999999993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5">
        <f t="shared" si="1"/>
        <v>118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42196.762002314812</v>
      </c>
      <c r="T53" s="12">
        <f t="shared" si="5"/>
        <v>42226.762002314812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5">
        <f t="shared" si="1"/>
        <v>223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41807.535254629634</v>
      </c>
      <c r="T54" s="12">
        <f t="shared" si="5"/>
        <v>41837.535254629634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5">
        <f t="shared" si="1"/>
        <v>28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41719.382465277777</v>
      </c>
      <c r="T55" s="12">
        <f t="shared" si="5"/>
        <v>41733.75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42333.546539351853</v>
      </c>
      <c r="T56" s="12">
        <f t="shared" si="5"/>
        <v>42363.546539351853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5">
        <f t="shared" si="1"/>
        <v>129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42496.802268518521</v>
      </c>
      <c r="T57" s="12">
        <f t="shared" si="5"/>
        <v>42517.802268518521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5">
        <f t="shared" si="1"/>
        <v>49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42149.590555555558</v>
      </c>
      <c r="T58" s="12">
        <f t="shared" si="5"/>
        <v>42163.708333333336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5">
        <f t="shared" si="1"/>
        <v>222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42089.666226851856</v>
      </c>
      <c r="T59" s="12">
        <f t="shared" si="5"/>
        <v>42119.666226851856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5">
        <f t="shared" si="1"/>
        <v>137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41932.578379629631</v>
      </c>
      <c r="T60" s="12">
        <f t="shared" si="5"/>
        <v>41962.620046296295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5">
        <f t="shared" si="1"/>
        <v>607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42230.069166666668</v>
      </c>
      <c r="T61" s="12">
        <f t="shared" si="5"/>
        <v>42261.708333333336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5">
        <f t="shared" si="1"/>
        <v>43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41701.943483796298</v>
      </c>
      <c r="T62" s="12">
        <f t="shared" si="5"/>
        <v>41721.041666666664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5">
        <f t="shared" si="1"/>
        <v>322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41409.647650462961</v>
      </c>
      <c r="T63" s="12">
        <f t="shared" si="5"/>
        <v>41431.647650462961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5">
        <f t="shared" si="1"/>
        <v>97</v>
      </c>
      <c r="Q64" t="str">
        <f t="shared" si="2"/>
        <v>film &amp; video</v>
      </c>
      <c r="R64" t="str">
        <f t="shared" si="3"/>
        <v>shorts</v>
      </c>
      <c r="S64" s="13">
        <f t="shared" si="4"/>
        <v>41311.632847222223</v>
      </c>
      <c r="T64" s="12">
        <f t="shared" si="5"/>
        <v>41336.632847222223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5">
        <f t="shared" si="1"/>
        <v>35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41612.745520833334</v>
      </c>
      <c r="T65" s="12">
        <f t="shared" si="5"/>
        <v>41636.040972222225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5">
        <f t="shared" si="1"/>
        <v>87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41432.851631944446</v>
      </c>
      <c r="T66" s="12">
        <f t="shared" si="5"/>
        <v>41462.851631944446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ROUND((E67/D67)*100,0)</f>
        <v>108</v>
      </c>
      <c r="P67" s="5">
        <f t="shared" ref="P67:P130" si="7">IF(E67&gt;0,ROUND((E67/L67),0))</f>
        <v>132</v>
      </c>
      <c r="Q67" t="str">
        <f t="shared" ref="Q67:Q130" si="8">LEFT( N67, FIND( "/", SUBSTITUTE( N67, " ", "/", 3 ) ) - 1 )</f>
        <v>film &amp; video</v>
      </c>
      <c r="R67" t="str">
        <f t="shared" ref="R67:R130" si="9">RIGHT( N67, LEN( N67 ) - FIND( "/",N67 ) )</f>
        <v>shorts</v>
      </c>
      <c r="S67" s="13">
        <f t="shared" ref="S67:S130" si="10">IF(OR(G67="CA",G67="MX"),(J67/86400)+25569+(-5/24), IF(G67="GB",(J67/86400)+25569+(1/24), IF(OR(G67="HK",G67="SG"),(J67/86400)+25569+(8/24), IF(G67="AU",(J67/86400)+25569+(10/24),IF(G67="NZ",(J67/86400)+25569+(12/24), IF(G67="US",(J67/86400)+25569+(-4/24),(J67/86400)+25569+(2/24))) ) ) ))</f>
        <v>41835.612893518519</v>
      </c>
      <c r="T67" s="12">
        <f t="shared" ref="T67:T130" si="11">IF(OR(G67="CA",G67="MX"),(I67/86400)+25569+(-5/24), IF(G67="GB",(I67/86400)+25569+(1/24), IF(OR(G67="HK",G67="SG"),(I67/86400)+25569+(8/24), IF(G67="AU",(I67/86400)+25569+(10/24),IF(G67="NZ",(I67/86400)+25569+(12/24), IF(G67="US",(I67/86400)+25569+(-4/24),(I67/86400)+25569+(2/24))) ) ) ))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 s="5">
        <f t="shared" si="7"/>
        <v>91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42539.68310185185</v>
      </c>
      <c r="T68" s="12">
        <f t="shared" si="11"/>
        <v>42569.68310185185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 s="5">
        <f t="shared" si="7"/>
        <v>116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41075.416712962964</v>
      </c>
      <c r="T69" s="12">
        <f t="shared" si="11"/>
        <v>41105.416712962964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 s="5">
        <f t="shared" si="7"/>
        <v>21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41663.61100694444</v>
      </c>
      <c r="T70" s="12">
        <f t="shared" si="11"/>
        <v>41693.61100694444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 s="5">
        <f t="shared" si="7"/>
        <v>62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40786.02112268519</v>
      </c>
      <c r="T71" s="12">
        <f t="shared" si="11"/>
        <v>40818.124305555561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 s="5">
        <f t="shared" si="7"/>
        <v>37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40730.729687500003</v>
      </c>
      <c r="T72" s="12">
        <f t="shared" si="11"/>
        <v>40790.729687500003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 s="5">
        <f t="shared" si="7"/>
        <v>70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40997.104826388888</v>
      </c>
      <c r="T73" s="12">
        <f t="shared" si="11"/>
        <v>41057.104826388888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 s="5">
        <f t="shared" si="7"/>
        <v>58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41207.843530092599</v>
      </c>
      <c r="T74" s="12">
        <f t="shared" si="11"/>
        <v>41227.833333333336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40587.590092592596</v>
      </c>
      <c r="T75" s="12">
        <f t="shared" si="11"/>
        <v>40665.999305555561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 s="5">
        <f t="shared" si="7"/>
        <v>19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42360.570543981485</v>
      </c>
      <c r="T76" s="12">
        <f t="shared" si="11"/>
        <v>42390.570543981485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 s="5">
        <f t="shared" si="7"/>
        <v>86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41357.042500000003</v>
      </c>
      <c r="T77" s="12">
        <f t="shared" si="11"/>
        <v>41387.042500000003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 s="5">
        <f t="shared" si="7"/>
        <v>31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40844.524976851855</v>
      </c>
      <c r="T78" s="12">
        <f t="shared" si="11"/>
        <v>40904.566643518519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 s="5">
        <f t="shared" si="7"/>
        <v>60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40996.978206018517</v>
      </c>
      <c r="T79" s="12">
        <f t="shared" si="11"/>
        <v>41049.957638888889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39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42604.81390046297</v>
      </c>
      <c r="T80" s="12">
        <f t="shared" si="11"/>
        <v>42614.81390046297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41724.818206018514</v>
      </c>
      <c r="T81" s="12">
        <f t="shared" si="11"/>
        <v>41754.818206018514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 s="5">
        <f t="shared" si="7"/>
        <v>274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41582.917314814818</v>
      </c>
      <c r="T82" s="12">
        <f t="shared" si="11"/>
        <v>41617.917314814818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41099.992210648146</v>
      </c>
      <c r="T83" s="12">
        <f t="shared" si="11"/>
        <v>41103.959722222229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 s="5">
        <f t="shared" si="7"/>
        <v>40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40795.653483796297</v>
      </c>
      <c r="T84" s="12">
        <f t="shared" si="11"/>
        <v>40825.653483796297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5">
        <f t="shared" si="7"/>
        <v>16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42042.657280092586</v>
      </c>
      <c r="T85" s="12">
        <f t="shared" si="11"/>
        <v>42057.520833333336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40648.591273148151</v>
      </c>
      <c r="T86" s="12">
        <f t="shared" si="11"/>
        <v>40678.591273148151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 s="5">
        <f t="shared" si="7"/>
        <v>72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40778.958761574075</v>
      </c>
      <c r="T87" s="12">
        <f t="shared" si="11"/>
        <v>40808.958761574075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 s="5">
        <f t="shared" si="7"/>
        <v>376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42291.639409722229</v>
      </c>
      <c r="T88" s="12">
        <f t="shared" si="11"/>
        <v>42365.681076388886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 s="5">
        <f t="shared" si="7"/>
        <v>105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40322.372719907413</v>
      </c>
      <c r="T89" s="12">
        <f t="shared" si="11"/>
        <v>40331.90347222222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41786.492256944446</v>
      </c>
      <c r="T90" s="12">
        <f t="shared" si="11"/>
        <v>41812.492256944446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 s="5">
        <f t="shared" si="7"/>
        <v>123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41402.585555555554</v>
      </c>
      <c r="T91" s="12">
        <f t="shared" si="11"/>
        <v>41427.585555555554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 s="5">
        <f t="shared" si="7"/>
        <v>31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40706.130775462967</v>
      </c>
      <c r="T92" s="12">
        <f t="shared" si="11"/>
        <v>40736.130775462967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40619.235694444447</v>
      </c>
      <c r="T93" s="12">
        <f t="shared" si="11"/>
        <v>40680.235694444447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 s="5">
        <f t="shared" si="7"/>
        <v>122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2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 s="5">
        <f t="shared" si="7"/>
        <v>74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41065.691400462965</v>
      </c>
      <c r="T95" s="12">
        <f t="shared" si="11"/>
        <v>41093.708333333336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22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41716.759513888886</v>
      </c>
      <c r="T96" s="12">
        <f t="shared" si="11"/>
        <v>41736.759513888886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 s="5">
        <f t="shared" si="7"/>
        <v>22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40934.838437500002</v>
      </c>
      <c r="T97" s="12">
        <f t="shared" si="11"/>
        <v>40964.838437500002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 s="5">
        <f t="shared" si="7"/>
        <v>51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40324.495844907411</v>
      </c>
      <c r="T98" s="12">
        <f t="shared" si="11"/>
        <v>40390.958333333336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 s="5">
        <f t="shared" si="7"/>
        <v>53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40705.968541666669</v>
      </c>
      <c r="T99" s="12">
        <f t="shared" si="11"/>
        <v>40735.968541666669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 s="5">
        <f t="shared" si="7"/>
        <v>57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41214.628171296303</v>
      </c>
      <c r="T100" s="12">
        <f t="shared" si="11"/>
        <v>41250.8125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 s="5">
        <f t="shared" si="7"/>
        <v>41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41631.73609953704</v>
      </c>
      <c r="T101" s="12">
        <f t="shared" si="11"/>
        <v>41661.73609953704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41197.586643518523</v>
      </c>
      <c r="T102" s="12">
        <f t="shared" si="11"/>
        <v>41217.628310185188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41274.610069444447</v>
      </c>
      <c r="T103" s="12">
        <f t="shared" si="11"/>
        <v>41298.610069444447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 s="5">
        <f t="shared" si="7"/>
        <v>118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40504.964502314819</v>
      </c>
      <c r="T104" s="12">
        <f t="shared" si="11"/>
        <v>40534.964502314819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 s="5">
        <f t="shared" si="7"/>
        <v>28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41682.847569444442</v>
      </c>
      <c r="T105" s="12">
        <f t="shared" si="11"/>
        <v>41705.847569444442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40612.528541666667</v>
      </c>
      <c r="T106" s="12">
        <f t="shared" si="11"/>
        <v>40635.875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 s="5">
        <f t="shared" si="7"/>
        <v>39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42485.55810185185</v>
      </c>
      <c r="T107" s="12">
        <f t="shared" si="11"/>
        <v>42503.833333333336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 s="5">
        <f t="shared" si="7"/>
        <v>186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40987.609965277778</v>
      </c>
      <c r="T108" s="12">
        <f t="shared" si="11"/>
        <v>41001.609965277778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 s="5">
        <f t="shared" si="7"/>
        <v>111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40635.815821759265</v>
      </c>
      <c r="T109" s="12">
        <f t="shared" si="11"/>
        <v>40657.815821759265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 s="5">
        <f t="shared" si="7"/>
        <v>79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41365.446412037039</v>
      </c>
      <c r="T110" s="12">
        <f t="shared" si="11"/>
        <v>41425.446412037039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 s="5">
        <f t="shared" si="7"/>
        <v>47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40569.859143518523</v>
      </c>
      <c r="T111" s="12">
        <f t="shared" si="11"/>
        <v>40599.859143518523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 s="5">
        <f t="shared" si="7"/>
        <v>65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41557.78302083334</v>
      </c>
      <c r="T112" s="12">
        <f t="shared" si="11"/>
        <v>41592.082638888889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 s="5">
        <f t="shared" si="7"/>
        <v>102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42125.749849537031</v>
      </c>
      <c r="T113" s="12">
        <f t="shared" si="11"/>
        <v>42155.749849537031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41717.876365740747</v>
      </c>
      <c r="T114" s="12">
        <f t="shared" si="11"/>
        <v>41741.916666666672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40753.59175925926</v>
      </c>
      <c r="T115" s="12">
        <f t="shared" si="11"/>
        <v>40761.458333333336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 s="5">
        <f t="shared" si="7"/>
        <v>89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40861.107500000006</v>
      </c>
      <c r="T116" s="12">
        <f t="shared" si="11"/>
        <v>40921.107500000006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 s="5">
        <f t="shared" si="7"/>
        <v>29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40918.572268518525</v>
      </c>
      <c r="T117" s="12">
        <f t="shared" si="11"/>
        <v>40943.572268518525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 s="5">
        <f t="shared" si="7"/>
        <v>70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40595.330497685187</v>
      </c>
      <c r="T118" s="12">
        <f t="shared" si="11"/>
        <v>40641.288831018523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 s="5">
        <f t="shared" si="7"/>
        <v>167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40248.668333333335</v>
      </c>
      <c r="T119" s="12">
        <f t="shared" si="11"/>
        <v>40338.625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 s="5">
        <f t="shared" si="7"/>
        <v>145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40722.886990740742</v>
      </c>
      <c r="T120" s="12">
        <f t="shared" si="11"/>
        <v>40752.886990740742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 s="5">
        <f t="shared" si="7"/>
        <v>92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40738.902615740742</v>
      </c>
      <c r="T121" s="12">
        <f t="shared" si="11"/>
        <v>40768.791666666672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42616.383182870377</v>
      </c>
      <c r="T122" s="12">
        <f t="shared" si="11"/>
        <v>42646.383182870377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42096.538310185184</v>
      </c>
      <c r="T123" s="12">
        <f t="shared" si="11"/>
        <v>42112.261111111111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b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42593.265127314815</v>
      </c>
      <c r="T124" s="12">
        <f t="shared" si="11"/>
        <v>42653.265127314815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41904.615324074075</v>
      </c>
      <c r="T125" s="12">
        <f t="shared" si="11"/>
        <v>41940.75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b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42114.762060185189</v>
      </c>
      <c r="T126" s="12">
        <f t="shared" si="11"/>
        <v>42139.762060185189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5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2">
        <f t="shared" si="11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 s="5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42135.422881944447</v>
      </c>
      <c r="T128" s="12">
        <f t="shared" si="11"/>
        <v>42165.916666666664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 s="5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42067.457650462966</v>
      </c>
      <c r="T129" s="12">
        <f t="shared" si="11"/>
        <v>42097.415983796302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 s="5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42628.061261574076</v>
      </c>
      <c r="T130" s="12">
        <f t="shared" si="11"/>
        <v>42663.061261574076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ROUND((E131/D131)*100,0)</f>
        <v>0</v>
      </c>
      <c r="P131" s="5" t="b">
        <f t="shared" ref="P131:P194" si="13">IF(E131&gt;0,ROUND((E131/L131),0))</f>
        <v>0</v>
      </c>
      <c r="Q131" t="str">
        <f t="shared" ref="Q131:Q194" si="14">LEFT( N131, FIND( "/", SUBSTITUTE( N131, " ", "/", 3 ) ) - 1 )</f>
        <v>film &amp; video</v>
      </c>
      <c r="R131" t="str">
        <f t="shared" ref="R131:R194" si="15">RIGHT( N131, LEN( N131 ) - FIND( "/",N131 ) )</f>
        <v>science fiction</v>
      </c>
      <c r="S131" s="13">
        <f t="shared" ref="S131:S194" si="16">IF(OR(G131="CA",G131="MX"),(J131/86400)+25569+(-5/24), IF(G131="GB",(J131/86400)+25569+(1/24), IF(OR(G131="HK",G131="SG"),(J131/86400)+25569+(8/24), IF(G131="AU",(J131/86400)+25569+(10/24),IF(G131="NZ",(J131/86400)+25569+(12/24), IF(G131="US",(J131/86400)+25569+(-4/24),(J131/86400)+25569+(2/24))) ) ) ))</f>
        <v>41882.770636574074</v>
      </c>
      <c r="T131" s="12">
        <f t="shared" ref="T131:T194" si="17">IF(OR(G131="CA",G131="MX"),(I131/86400)+25569+(-5/24), IF(G131="GB",(I131/86400)+25569+(1/24), IF(OR(G131="HK",G131="SG"),(I131/86400)+25569+(8/24), IF(G131="AU",(I131/86400)+25569+(10/24),IF(G131="NZ",(I131/86400)+25569+(12/24), IF(G131="US",(I131/86400)+25569+(-4/24),(I131/86400)+25569+(2/24))) ) ) ))</f>
        <v>41942.770636574074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b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41778.957083333335</v>
      </c>
      <c r="T132" s="12">
        <f t="shared" si="17"/>
        <v>41806.886111111111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b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42541.670844907414</v>
      </c>
      <c r="T133" s="12">
        <f t="shared" si="17"/>
        <v>42556.833333333336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 s="5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41905.645914351851</v>
      </c>
      <c r="T134" s="12">
        <f t="shared" si="17"/>
        <v>41950.687581018523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b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42491.641018518516</v>
      </c>
      <c r="T135" s="12">
        <f t="shared" si="17"/>
        <v>42521.563194444447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b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42221.743263888893</v>
      </c>
      <c r="T136" s="12">
        <f t="shared" si="17"/>
        <v>42251.541666666664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 s="5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41788.215243055558</v>
      </c>
      <c r="T137" s="12">
        <f t="shared" si="17"/>
        <v>41821.625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b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42096.243449074078</v>
      </c>
      <c r="T138" s="12">
        <f t="shared" si="17"/>
        <v>42140.261111111111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b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42239.657326388893</v>
      </c>
      <c r="T139" s="12">
        <f t="shared" si="17"/>
        <v>42289.657326388893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 s="5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42186.090752314813</v>
      </c>
      <c r="T140" s="12">
        <f t="shared" si="17"/>
        <v>42217.040972222225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42187.754305555558</v>
      </c>
      <c r="T141" s="12">
        <f t="shared" si="17"/>
        <v>42197.754305555558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b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42053.031620370377</v>
      </c>
      <c r="T142" s="12">
        <f t="shared" si="17"/>
        <v>42082.989953703705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 s="5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42109.986377314817</v>
      </c>
      <c r="T143" s="12">
        <f t="shared" si="17"/>
        <v>42154.986377314817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41938.726597222223</v>
      </c>
      <c r="T144" s="12">
        <f t="shared" si="17"/>
        <v>41959.768263888887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b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42559.480810185181</v>
      </c>
      <c r="T145" s="12">
        <f t="shared" si="17"/>
        <v>42616.663194444445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 s="5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2">
        <f t="shared" si="17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 s="5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42200.375601851854</v>
      </c>
      <c r="T147" s="12">
        <f t="shared" si="17"/>
        <v>42227.375601851854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 s="5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42692.84951388889</v>
      </c>
      <c r="T148" s="12">
        <f t="shared" si="17"/>
        <v>42752.84951388889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b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41969.809490740743</v>
      </c>
      <c r="T149" s="12">
        <f t="shared" si="17"/>
        <v>42012.804166666661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42397.114999999998</v>
      </c>
      <c r="T150" s="12">
        <f t="shared" si="17"/>
        <v>42427.114999999998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 s="5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41968.005439814813</v>
      </c>
      <c r="T151" s="12">
        <f t="shared" si="17"/>
        <v>41998.166666666664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 s="5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42089.995162037041</v>
      </c>
      <c r="T152" s="12">
        <f t="shared" si="17"/>
        <v>42149.995162037041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42113.967488425922</v>
      </c>
      <c r="T153" s="12">
        <f t="shared" si="17"/>
        <v>42173.967488425922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41874.910879629628</v>
      </c>
      <c r="T154" s="12">
        <f t="shared" si="17"/>
        <v>41904.910879629628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 s="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41933.419490740744</v>
      </c>
      <c r="T155" s="12">
        <f t="shared" si="17"/>
        <v>41975.461157407415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 s="5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42115.380729166667</v>
      </c>
      <c r="T156" s="12">
        <f t="shared" si="17"/>
        <v>42158.380729166667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5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42168.392766203709</v>
      </c>
      <c r="T157" s="12">
        <f t="shared" si="17"/>
        <v>42208.392766203709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2">
        <f t="shared" si="17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42396.745046296295</v>
      </c>
      <c r="T159" s="12">
        <f t="shared" si="17"/>
        <v>42426.745046296295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b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41903.910046296296</v>
      </c>
      <c r="T160" s="12">
        <f t="shared" si="17"/>
        <v>41933.910046296296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42514.267881944448</v>
      </c>
      <c r="T161" s="12">
        <f t="shared" si="17"/>
        <v>42554.267881944448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b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42171.746423611112</v>
      </c>
      <c r="T162" s="12">
        <f t="shared" si="17"/>
        <v>42231.746423611112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41792.520775462966</v>
      </c>
      <c r="T163" s="12">
        <f t="shared" si="17"/>
        <v>41822.520775462966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 s="5">
        <f t="shared" si="13"/>
        <v>44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41834.960138888891</v>
      </c>
      <c r="T164" s="12">
        <f t="shared" si="17"/>
        <v>41867.820833333339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b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42243.794606481482</v>
      </c>
      <c r="T165" s="12">
        <f t="shared" si="17"/>
        <v>42277.833333333336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 s="5">
        <f t="shared" si="13"/>
        <v>91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41841.596076388894</v>
      </c>
      <c r="T166" s="12">
        <f t="shared" si="17"/>
        <v>41901.596076388894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b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42351.700509259252</v>
      </c>
      <c r="T167" s="12">
        <f t="shared" si="17"/>
        <v>42381.700509259252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42720.909282407411</v>
      </c>
      <c r="T168" s="12">
        <f t="shared" si="17"/>
        <v>42750.909282407411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5">
        <f t="shared" si="13"/>
        <v>6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42160.760821759257</v>
      </c>
      <c r="T169" s="12">
        <f t="shared" si="17"/>
        <v>42220.760821759257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 s="5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42052.668634259266</v>
      </c>
      <c r="T170" s="12">
        <f t="shared" si="17"/>
        <v>42082.626967592594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41900.546979166662</v>
      </c>
      <c r="T171" s="12">
        <f t="shared" si="17"/>
        <v>41930.546979166662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 s="5">
        <f t="shared" si="13"/>
        <v>33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42216.811145833337</v>
      </c>
      <c r="T172" s="12">
        <f t="shared" si="17"/>
        <v>42246.061111111114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42534.014050925929</v>
      </c>
      <c r="T173" s="12">
        <f t="shared" si="17"/>
        <v>42594.014050925929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b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42047.228275462963</v>
      </c>
      <c r="T174" s="12">
        <f t="shared" si="17"/>
        <v>42082.186608796299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b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42033.614675925921</v>
      </c>
      <c r="T175" s="12">
        <f t="shared" si="17"/>
        <v>42063.614675925921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b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42072.842314814821</v>
      </c>
      <c r="T176" s="12">
        <f t="shared" si="17"/>
        <v>42132.842314814821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 s="5">
        <f t="shared" si="13"/>
        <v>50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41855.819571759253</v>
      </c>
      <c r="T177" s="12">
        <f t="shared" si="17"/>
        <v>41880.819571759253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b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42191.657395833339</v>
      </c>
      <c r="T178" s="12">
        <f t="shared" si="17"/>
        <v>42221.657395833339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26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42069.881087962967</v>
      </c>
      <c r="T179" s="12">
        <f t="shared" si="17"/>
        <v>42086.839421296296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b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42305.038715277777</v>
      </c>
      <c r="T180" s="12">
        <f t="shared" si="17"/>
        <v>42335.080381944448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42402.913831018523</v>
      </c>
      <c r="T181" s="12">
        <f t="shared" si="17"/>
        <v>42432.913831018523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 s="5">
        <f t="shared" si="13"/>
        <v>31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42068.032905092587</v>
      </c>
      <c r="T182" s="12">
        <f t="shared" si="17"/>
        <v>42107.833333333336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 s="5">
        <f t="shared" si="13"/>
        <v>181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42147.783506944441</v>
      </c>
      <c r="T183" s="12">
        <f t="shared" si="17"/>
        <v>42177.783506944441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b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42711.845277777778</v>
      </c>
      <c r="T184" s="12">
        <f t="shared" si="17"/>
        <v>42741.845277777778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 s="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41939.851967592593</v>
      </c>
      <c r="T185" s="12">
        <f t="shared" si="17"/>
        <v>41969.893634259257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 s="5">
        <f t="shared" si="13"/>
        <v>26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2">
        <f t="shared" si="17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42570.994664351856</v>
      </c>
      <c r="T187" s="12">
        <f t="shared" si="17"/>
        <v>42600.994664351856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b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42767.646226851859</v>
      </c>
      <c r="T188" s="12">
        <f t="shared" si="17"/>
        <v>42797.666666666664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42182.067789351851</v>
      </c>
      <c r="T189" s="12">
        <f t="shared" si="17"/>
        <v>42206.124305555561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b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41857.016377314816</v>
      </c>
      <c r="T190" s="12">
        <f t="shared" si="17"/>
        <v>41887.016377314816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42556.524039351854</v>
      </c>
      <c r="T191" s="12">
        <f t="shared" si="17"/>
        <v>42616.524039351854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42527.484328703707</v>
      </c>
      <c r="T192" s="12">
        <f t="shared" si="17"/>
        <v>42537.484328703707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42239.858078703699</v>
      </c>
      <c r="T193" s="12">
        <f t="shared" si="17"/>
        <v>42279.858078703699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5">
        <f t="shared" si="13"/>
        <v>6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41899.625370370377</v>
      </c>
      <c r="T194" s="12">
        <f t="shared" si="17"/>
        <v>41929.625370370377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ROUND((E195/D195)*100,0)</f>
        <v>0</v>
      </c>
      <c r="P195" s="5" t="b">
        <f t="shared" ref="P195:P258" si="19">IF(E195&gt;0,ROUND((E195/L195),0))</f>
        <v>0</v>
      </c>
      <c r="Q195" t="str">
        <f t="shared" ref="Q195:Q258" si="20">LEFT( N195, FIND( "/", SUBSTITUTE( N195, " ", "/", 3 ) ) - 1 )</f>
        <v>film &amp; video</v>
      </c>
      <c r="R195" t="str">
        <f t="shared" ref="R195:R258" si="21">RIGHT( N195, LEN( N195 ) - FIND( "/",N195 ) )</f>
        <v>drama</v>
      </c>
      <c r="S195" s="13">
        <f t="shared" ref="S195:S258" si="22">IF(OR(G195="CA",G195="MX"),(J195/86400)+25569+(-5/24), IF(G195="GB",(J195/86400)+25569+(1/24), IF(OR(G195="HK",G195="SG"),(J195/86400)+25569+(8/24), IF(G195="AU",(J195/86400)+25569+(10/24),IF(G195="NZ",(J195/86400)+25569+(12/24), IF(G195="US",(J195/86400)+25569+(-4/24),(J195/86400)+25569+(2/24))) ) ) ))</f>
        <v>41911.976458333331</v>
      </c>
      <c r="T195" s="12">
        <f t="shared" ref="T195:T258" si="23">IF(OR(G195="CA",G195="MX"),(I195/86400)+25569+(-5/24), IF(G195="GB",(I195/86400)+25569+(1/24), IF(OR(G195="HK",G195="SG"),(I195/86400)+25569+(8/24), IF(G195="AU",(I195/86400)+25569+(10/24),IF(G195="NZ",(I195/86400)+25569+(12/24), IF(G195="US",(I195/86400)+25569+(-4/24),(I195/86400)+25569+(2/24))) ) ) ))</f>
        <v>41972.018124999995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42376.038553240738</v>
      </c>
      <c r="T196" s="12">
        <f t="shared" si="23"/>
        <v>42436.038553240738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b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42135.503842592596</v>
      </c>
      <c r="T197" s="12">
        <f t="shared" si="23"/>
        <v>42195.503842592596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 s="5">
        <f t="shared" si="19"/>
        <v>77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42259.584467592591</v>
      </c>
      <c r="T198" s="12">
        <f t="shared" si="23"/>
        <v>42287.916666666664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 s="5">
        <f t="shared" si="19"/>
        <v>33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42741.890046296299</v>
      </c>
      <c r="T199" s="12">
        <f t="shared" si="23"/>
        <v>42783.916666666664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 s="5">
        <f t="shared" si="19"/>
        <v>47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41887.216689814821</v>
      </c>
      <c r="T200" s="12">
        <f t="shared" si="23"/>
        <v>41917.216689814821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b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42583.957199074073</v>
      </c>
      <c r="T201" s="12">
        <f t="shared" si="23"/>
        <v>42613.957199074073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 s="5">
        <f t="shared" si="19"/>
        <v>87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41866.916701388887</v>
      </c>
      <c r="T202" s="12">
        <f t="shared" si="23"/>
        <v>41896.916701388887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 s="5">
        <f t="shared" si="19"/>
        <v>54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42023.651956018519</v>
      </c>
      <c r="T203" s="12">
        <f t="shared" si="23"/>
        <v>42043.651956018519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b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42255.761157407411</v>
      </c>
      <c r="T204" s="12">
        <f t="shared" si="23"/>
        <v>42285.707638888889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 s="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41973.889629629623</v>
      </c>
      <c r="T205" s="12">
        <f t="shared" si="23"/>
        <v>42033.889629629623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 s="5">
        <f t="shared" si="19"/>
        <v>118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42557.000034722216</v>
      </c>
      <c r="T206" s="12">
        <f t="shared" si="23"/>
        <v>42587.000034722216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 s="5">
        <f t="shared" si="19"/>
        <v>76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42248.465532407405</v>
      </c>
      <c r="T207" s="12">
        <f t="shared" si="23"/>
        <v>42283.465532407405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b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42566.837766203702</v>
      </c>
      <c r="T208" s="12">
        <f t="shared" si="23"/>
        <v>42587.837766203702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 s="5">
        <f t="shared" si="19"/>
        <v>164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2">
        <f t="shared" si="23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b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41959.78665509259</v>
      </c>
      <c r="T210" s="12">
        <f t="shared" si="23"/>
        <v>41989.78665509259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b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42165.756192129636</v>
      </c>
      <c r="T211" s="12">
        <f t="shared" si="23"/>
        <v>42195.756192129636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 s="5">
        <f t="shared" si="19"/>
        <v>92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42248.898055555554</v>
      </c>
      <c r="T212" s="12">
        <f t="shared" si="23"/>
        <v>42278.041666666664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 s="5">
        <f t="shared" si="19"/>
        <v>186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42235.993252314816</v>
      </c>
      <c r="T213" s="12">
        <f t="shared" si="23"/>
        <v>42265.993252314816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42416.71435185185</v>
      </c>
      <c r="T214" s="12">
        <f t="shared" si="23"/>
        <v>42476.672685185193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42202.427627314821</v>
      </c>
      <c r="T215" s="12">
        <f t="shared" si="23"/>
        <v>42232.421307870369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42009.473946759266</v>
      </c>
      <c r="T216" s="12">
        <f t="shared" si="23"/>
        <v>42069.473946759266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42375.271782407406</v>
      </c>
      <c r="T217" s="12">
        <f t="shared" si="23"/>
        <v>42418.040972222218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 s="5">
        <f t="shared" si="19"/>
        <v>332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42066.792094907411</v>
      </c>
      <c r="T218" s="12">
        <f t="shared" si="23"/>
        <v>42116.750428240739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 s="5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41970.723946759266</v>
      </c>
      <c r="T219" s="12">
        <f t="shared" si="23"/>
        <v>42001.723946759266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42079.461678240747</v>
      </c>
      <c r="T220" s="12">
        <f t="shared" si="23"/>
        <v>42139.461678240747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 s="5">
        <f t="shared" si="19"/>
        <v>116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42429.16001157408</v>
      </c>
      <c r="T221" s="12">
        <f t="shared" si="23"/>
        <v>42461.124305555561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42195.477199074077</v>
      </c>
      <c r="T222" s="12">
        <f t="shared" si="23"/>
        <v>42236.670833333337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b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42031.670879629637</v>
      </c>
      <c r="T223" s="12">
        <f t="shared" si="23"/>
        <v>42091.629212962966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42031.603217592594</v>
      </c>
      <c r="T224" s="12">
        <f t="shared" si="23"/>
        <v>42089.943749999999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b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42481.881365740745</v>
      </c>
      <c r="T225" s="12">
        <f t="shared" si="23"/>
        <v>42511.878472222226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b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42135.651921296296</v>
      </c>
      <c r="T226" s="12">
        <f t="shared" si="23"/>
        <v>42195.651921296296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b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42438.794606481482</v>
      </c>
      <c r="T227" s="12">
        <f t="shared" si="23"/>
        <v>42468.752939814818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42106.707685185182</v>
      </c>
      <c r="T228" s="12">
        <f t="shared" si="23"/>
        <v>42155.436805555553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b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42164.727326388893</v>
      </c>
      <c r="T229" s="12">
        <f t="shared" si="23"/>
        <v>42194.727326388893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b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42096.728067129625</v>
      </c>
      <c r="T230" s="12">
        <f t="shared" si="23"/>
        <v>42156.728067129625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b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42384.017326388894</v>
      </c>
      <c r="T231" s="12">
        <f t="shared" si="23"/>
        <v>42414.017326388894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42129.610543981486</v>
      </c>
      <c r="T232" s="12">
        <f t="shared" si="23"/>
        <v>42159.610543981486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b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42341.792256944442</v>
      </c>
      <c r="T233" s="12">
        <f t="shared" si="23"/>
        <v>42371.792256944442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 s="5">
        <f t="shared" si="19"/>
        <v>16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42032.867430555554</v>
      </c>
      <c r="T234" s="12">
        <f t="shared" si="23"/>
        <v>42062.867430555554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b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42612.745046296295</v>
      </c>
      <c r="T235" s="12">
        <f t="shared" si="23"/>
        <v>42642.745046296295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 s="5">
        <f t="shared" si="19"/>
        <v>80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42135.868738425932</v>
      </c>
      <c r="T236" s="12">
        <f t="shared" si="23"/>
        <v>42175.868738425932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b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42164.74186342593</v>
      </c>
      <c r="T237" s="12">
        <f t="shared" si="23"/>
        <v>42194.74186342593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b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42320.917812500003</v>
      </c>
      <c r="T238" s="12">
        <f t="shared" si="23"/>
        <v>42373.833333333336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42377.410520833335</v>
      </c>
      <c r="T239" s="12">
        <f t="shared" si="23"/>
        <v>42437.410520833335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b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42713.795833333337</v>
      </c>
      <c r="T240" s="12">
        <f t="shared" si="23"/>
        <v>42734.208333333336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42297.526967592588</v>
      </c>
      <c r="T241" s="12">
        <f t="shared" si="23"/>
        <v>42316.916666666664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 s="5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41354.541793981487</v>
      </c>
      <c r="T242" s="12">
        <f t="shared" si="23"/>
        <v>41399.541793981487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 s="5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41949.5312962963</v>
      </c>
      <c r="T243" s="12">
        <f t="shared" si="23"/>
        <v>41994.5312962963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 s="5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40862.326273148152</v>
      </c>
      <c r="T244" s="12">
        <f t="shared" si="23"/>
        <v>40897.326273148152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 s="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41661.880833333336</v>
      </c>
      <c r="T245" s="12">
        <f t="shared" si="23"/>
        <v>41691.880833333336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 s="5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40213.15693287037</v>
      </c>
      <c r="T246" s="12">
        <f t="shared" si="23"/>
        <v>40253.129166666673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 s="5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41106.886400462965</v>
      </c>
      <c r="T247" s="12">
        <f t="shared" si="23"/>
        <v>41136.886400462965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 s="5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40480.196817129632</v>
      </c>
      <c r="T248" s="12">
        <f t="shared" si="23"/>
        <v>40530.238483796296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 s="5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40430.437662037039</v>
      </c>
      <c r="T249" s="12">
        <f t="shared" si="23"/>
        <v>40466.98541666667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5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40870.60774305556</v>
      </c>
      <c r="T250" s="12">
        <f t="shared" si="23"/>
        <v>40915.60774305556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 s="5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40332.75717592593</v>
      </c>
      <c r="T251" s="12">
        <f t="shared" si="23"/>
        <v>40412.569444444445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 s="5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41401.399201388893</v>
      </c>
      <c r="T252" s="12">
        <f t="shared" si="23"/>
        <v>41431.399201388893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 s="5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41013.62090277778</v>
      </c>
      <c r="T253" s="12">
        <f t="shared" si="23"/>
        <v>41045.625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 s="5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40266.496041666665</v>
      </c>
      <c r="T254" s="12">
        <f t="shared" si="23"/>
        <v>40329.999305555561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 s="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40924.484201388892</v>
      </c>
      <c r="T255" s="12">
        <f t="shared" si="23"/>
        <v>40954.484201388892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 s="5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42263.785995370374</v>
      </c>
      <c r="T256" s="12">
        <f t="shared" si="23"/>
        <v>42293.916666666664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 s="5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40588.359745370377</v>
      </c>
      <c r="T257" s="12">
        <f t="shared" si="23"/>
        <v>40618.318078703705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 s="5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41319.602627314816</v>
      </c>
      <c r="T258" s="12">
        <f t="shared" si="23"/>
        <v>41349.602627314816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ROUND((E259/D259)*100,0)</f>
        <v>107</v>
      </c>
      <c r="P259" s="5">
        <f t="shared" ref="P259:P322" si="25">IF(E259&gt;0,ROUND((E259/L259),0))</f>
        <v>67</v>
      </c>
      <c r="Q259" t="str">
        <f t="shared" ref="Q259:Q322" si="26">LEFT( N259, FIND( "/", SUBSTITUTE( N259, " ", "/", 3 ) ) - 1 )</f>
        <v>film &amp; video</v>
      </c>
      <c r="R259" t="str">
        <f t="shared" ref="R259:R322" si="27">RIGHT( N259, LEN( N259 ) - FIND( "/",N259 ) )</f>
        <v>documentary</v>
      </c>
      <c r="S259" s="13">
        <f t="shared" ref="S259:S322" si="28">IF(OR(G259="CA",G259="MX"),(J259/86400)+25569+(-5/24), IF(G259="GB",(J259/86400)+25569+(1/24), IF(OR(G259="HK",G259="SG"),(J259/86400)+25569+(8/24), IF(G259="AU",(J259/86400)+25569+(10/24),IF(G259="NZ",(J259/86400)+25569+(12/24), IF(G259="US",(J259/86400)+25569+(-4/24),(J259/86400)+25569+(2/24))) ) ) ))</f>
        <v>42479.460208333338</v>
      </c>
      <c r="T259" s="12">
        <f t="shared" ref="T259:T322" si="29">IF(OR(G259="CA",G259="MX"),(I259/86400)+25569+(-5/24), IF(G259="GB",(I259/86400)+25569+(1/24), IF(OR(G259="HK",G259="SG"),(I259/86400)+25569+(8/24), IF(G259="AU",(I259/86400)+25569+(10/24),IF(G259="NZ",(I259/86400)+25569+(12/24), IF(G259="US",(I259/86400)+25569+(-4/24),(I259/86400)+25569+(2/24))) ) ) ))</f>
        <v>42509.460208333338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 s="5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40681.885023148148</v>
      </c>
      <c r="T260" s="12">
        <f t="shared" si="29"/>
        <v>40711.885023148148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 s="5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42072.571400462963</v>
      </c>
      <c r="T261" s="12">
        <f t="shared" si="29"/>
        <v>42102.571400462963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 s="5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40330.588877314818</v>
      </c>
      <c r="T262" s="12">
        <f t="shared" si="29"/>
        <v>40376.249305555561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 s="5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41017.7187962963</v>
      </c>
      <c r="T263" s="12">
        <f t="shared" si="29"/>
        <v>41067.454861111117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40555.081342592595</v>
      </c>
      <c r="T264" s="12">
        <f t="shared" si="29"/>
        <v>40600.081342592595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 s="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41149.788124999999</v>
      </c>
      <c r="T265" s="12">
        <f t="shared" si="29"/>
        <v>41179.788124999999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 s="5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41010.453645833339</v>
      </c>
      <c r="T266" s="12">
        <f t="shared" si="29"/>
        <v>41040.453645833339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 s="5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40267.079050925931</v>
      </c>
      <c r="T267" s="12">
        <f t="shared" si="29"/>
        <v>40308.677777777782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 s="5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40205.008182870377</v>
      </c>
      <c r="T268" s="12">
        <f t="shared" si="29"/>
        <v>40290.993750000001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 s="5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41785.494201388887</v>
      </c>
      <c r="T269" s="12">
        <f t="shared" si="29"/>
        <v>41815.494201388887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 s="5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40808.985856481486</v>
      </c>
      <c r="T270" s="12">
        <f t="shared" si="29"/>
        <v>40854.02752314815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 s="5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42758.613680555551</v>
      </c>
      <c r="T271" s="12">
        <f t="shared" si="29"/>
        <v>42788.613680555551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 s="5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40637.699884259266</v>
      </c>
      <c r="T272" s="12">
        <f t="shared" si="29"/>
        <v>40688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 s="5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41611.933576388888</v>
      </c>
      <c r="T273" s="12">
        <f t="shared" si="29"/>
        <v>41641.166666666672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 s="5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40235.73369212963</v>
      </c>
      <c r="T274" s="12">
        <f t="shared" si="29"/>
        <v>40296.617361111115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 s="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40697.331782407411</v>
      </c>
      <c r="T275" s="12">
        <f t="shared" si="29"/>
        <v>40727.331782407411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40969.745706018519</v>
      </c>
      <c r="T276" s="12">
        <f t="shared" si="29"/>
        <v>41004.124305555561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 s="5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41192.865347222229</v>
      </c>
      <c r="T277" s="12">
        <f t="shared" si="29"/>
        <v>41222.907013888893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 s="5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40966.915208333339</v>
      </c>
      <c r="T278" s="12">
        <f t="shared" si="29"/>
        <v>41026.873541666668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 s="5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42117.724756944452</v>
      </c>
      <c r="T279" s="12">
        <f t="shared" si="29"/>
        <v>42147.724756944452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 s="5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41163.874293981484</v>
      </c>
      <c r="T280" s="12">
        <f t="shared" si="29"/>
        <v>41193.874293981484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 s="5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42759.077500000007</v>
      </c>
      <c r="T281" s="12">
        <f t="shared" si="29"/>
        <v>42792.917361111111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 s="5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41744.424016203709</v>
      </c>
      <c r="T282" s="12">
        <f t="shared" si="29"/>
        <v>41789.424016203709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 s="5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39949.996678240743</v>
      </c>
      <c r="T283" s="12">
        <f t="shared" si="29"/>
        <v>40035.643055555556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 s="5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40194.753379629634</v>
      </c>
      <c r="T284" s="12">
        <f t="shared" si="29"/>
        <v>40231.75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 s="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40675.543333333335</v>
      </c>
      <c r="T285" s="12">
        <f t="shared" si="29"/>
        <v>40695.040972222225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 s="5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40904.571527777778</v>
      </c>
      <c r="T286" s="12">
        <f t="shared" si="29"/>
        <v>40929.571527777778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 s="5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41506.589444444449</v>
      </c>
      <c r="T287" s="12">
        <f t="shared" si="29"/>
        <v>41536.589444444449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 s="5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41313.649583333339</v>
      </c>
      <c r="T288" s="12">
        <f t="shared" si="29"/>
        <v>41358.607916666668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 s="5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41184.111319444448</v>
      </c>
      <c r="T289" s="12">
        <f t="shared" si="29"/>
        <v>41215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 s="5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41051.002233796295</v>
      </c>
      <c r="T290" s="12">
        <f t="shared" si="29"/>
        <v>41086.002233796295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 s="5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41550.498078703698</v>
      </c>
      <c r="T291" s="12">
        <f t="shared" si="29"/>
        <v>41580.498078703698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 s="5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40526.202511574076</v>
      </c>
      <c r="T292" s="12">
        <f t="shared" si="29"/>
        <v>40576.165972222225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 s="5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41376.602384259262</v>
      </c>
      <c r="T293" s="12">
        <f t="shared" si="29"/>
        <v>41394.834027777782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 s="5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40812.636562500003</v>
      </c>
      <c r="T294" s="12">
        <f t="shared" si="29"/>
        <v>40844.999305555561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 s="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41719.501319444447</v>
      </c>
      <c r="T295" s="12">
        <f t="shared" si="29"/>
        <v>41749.501319444447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40342.917754629634</v>
      </c>
      <c r="T296" s="12">
        <f t="shared" si="29"/>
        <v>40378.5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 s="5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41518.838067129633</v>
      </c>
      <c r="T297" s="12">
        <f t="shared" si="29"/>
        <v>41578.833333333336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 s="5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41134.308831018519</v>
      </c>
      <c r="T298" s="12">
        <f t="shared" si="29"/>
        <v>41159.308831018519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 s="5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42089.561354166668</v>
      </c>
      <c r="T299" s="12">
        <f t="shared" si="29"/>
        <v>42124.999305555561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 s="5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41709.296851851854</v>
      </c>
      <c r="T300" s="12">
        <f t="shared" si="29"/>
        <v>41768.708333333336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 s="5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40469.058564814819</v>
      </c>
      <c r="T301" s="12">
        <f t="shared" si="29"/>
        <v>40499.100231481483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 s="5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40626.793263888889</v>
      </c>
      <c r="T302" s="12">
        <f t="shared" si="29"/>
        <v>40657.793263888889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 s="5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41312.571006944447</v>
      </c>
      <c r="T303" s="12">
        <f t="shared" si="29"/>
        <v>41352.529340277782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 s="5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40933.690254629633</v>
      </c>
      <c r="T304" s="12">
        <f t="shared" si="29"/>
        <v>40963.690254629633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 s="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41031.904467592591</v>
      </c>
      <c r="T305" s="12">
        <f t="shared" si="29"/>
        <v>41061.904467592591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 s="5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41113.928206018521</v>
      </c>
      <c r="T306" s="12">
        <f t="shared" si="29"/>
        <v>41152.916666666672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 s="5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40948.463530092595</v>
      </c>
      <c r="T307" s="12">
        <f t="shared" si="29"/>
        <v>40978.463530092595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 s="5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41333.670520833337</v>
      </c>
      <c r="T308" s="12">
        <f t="shared" si="29"/>
        <v>41353.628854166665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 s="5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41282.777789351858</v>
      </c>
      <c r="T309" s="12">
        <f t="shared" si="29"/>
        <v>41312.777789351858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 s="5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40567.52789351852</v>
      </c>
      <c r="T310" s="12">
        <f t="shared" si="29"/>
        <v>40612.52789351852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 s="5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41134.58488425926</v>
      </c>
      <c r="T311" s="12">
        <f t="shared" si="29"/>
        <v>41155.58488425926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 s="5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40821.016469907408</v>
      </c>
      <c r="T312" s="12">
        <f t="shared" si="29"/>
        <v>40835.916666666672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 s="5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40868.053148148152</v>
      </c>
      <c r="T313" s="12">
        <f t="shared" si="29"/>
        <v>40909.165972222225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 s="5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41348.711018518523</v>
      </c>
      <c r="T314" s="12">
        <f t="shared" si="29"/>
        <v>41378.711018518523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 s="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40357.061273148152</v>
      </c>
      <c r="T315" s="12">
        <f t="shared" si="29"/>
        <v>40401.499305555561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 s="5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41304.666527777779</v>
      </c>
      <c r="T316" s="12">
        <f t="shared" si="29"/>
        <v>41334.666527777779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 s="5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41113.605717592596</v>
      </c>
      <c r="T317" s="12">
        <f t="shared" si="29"/>
        <v>41143.605717592596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 s="5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2">
        <f t="shared" si="2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 s="5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41589.51021990741</v>
      </c>
      <c r="T319" s="12">
        <f t="shared" si="29"/>
        <v>41619.51021990741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 s="5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41329.872118055559</v>
      </c>
      <c r="T320" s="12">
        <f t="shared" si="29"/>
        <v>41359.830451388894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 s="5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40123.671631944446</v>
      </c>
      <c r="T321" s="12">
        <f t="shared" si="29"/>
        <v>40211.165972222225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 s="5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42331.59297453703</v>
      </c>
      <c r="T322" s="12">
        <f t="shared" si="29"/>
        <v>42360.999999999993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ROUND((E323/D323)*100,0)</f>
        <v>103</v>
      </c>
      <c r="P323" s="5">
        <f t="shared" ref="P323:P386" si="31">IF(E323&gt;0,ROUND((E323/L323),0))</f>
        <v>107</v>
      </c>
      <c r="Q323" t="str">
        <f t="shared" ref="Q323:Q386" si="32">LEFT( N323, FIND( "/", SUBSTITUTE( N323, " ", "/", 3 ) ) - 1 )</f>
        <v>film &amp; video</v>
      </c>
      <c r="R323" t="str">
        <f t="shared" ref="R323:R386" si="33">RIGHT( N323, LEN( N323 ) - FIND( "/",N323 ) )</f>
        <v>documentary</v>
      </c>
      <c r="S323" s="13">
        <f t="shared" ref="S323:S386" si="34">IF(OR(G323="CA",G323="MX"),(J323/86400)+25569+(-5/24), IF(G323="GB",(J323/86400)+25569+(1/24), IF(OR(G323="HK",G323="SG"),(J323/86400)+25569+(8/24), IF(G323="AU",(J323/86400)+25569+(10/24),IF(G323="NZ",(J323/86400)+25569+(12/24), IF(G323="US",(J323/86400)+25569+(-4/24),(J323/86400)+25569+(2/24))) ) ) ))</f>
        <v>42647.52993055556</v>
      </c>
      <c r="T323" s="12">
        <f t="shared" ref="T323:T386" si="35">IF(OR(G323="CA",G323="MX"),(I323/86400)+25569+(-5/24), IF(G323="GB",(I323/86400)+25569+(1/24), IF(OR(G323="HK",G323="SG"),(I323/86400)+25569+(8/24), IF(G323="AU",(I323/86400)+25569+(10/24),IF(G323="NZ",(I323/86400)+25569+(12/24), IF(G323="US",(I323/86400)+25569+(-4/24),(I323/86400)+25569+(2/24))) ) ) ))</f>
        <v>42682.571597222224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 s="5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42473.403333333335</v>
      </c>
      <c r="T324" s="12">
        <f t="shared" si="35"/>
        <v>42503.403333333335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 s="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42697.154699074075</v>
      </c>
      <c r="T325" s="12">
        <f t="shared" si="35"/>
        <v>42725.165972222225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 s="5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42184.459583333337</v>
      </c>
      <c r="T326" s="12">
        <f t="shared" si="35"/>
        <v>42217.459583333337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 s="5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42689.021215277775</v>
      </c>
      <c r="T327" s="12">
        <f t="shared" si="35"/>
        <v>42724.021215277775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 s="5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42775.148217592599</v>
      </c>
      <c r="T328" s="12">
        <f t="shared" si="35"/>
        <v>42808.789583333339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 s="5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42058.06862268519</v>
      </c>
      <c r="T329" s="12">
        <f t="shared" si="35"/>
        <v>42085.166666666664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 s="5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42278.779953703706</v>
      </c>
      <c r="T330" s="12">
        <f t="shared" si="35"/>
        <v>42309.000000000007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 s="5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42291.300081018526</v>
      </c>
      <c r="T331" s="12">
        <f t="shared" si="35"/>
        <v>42315.000000000007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 s="5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41379.349108796298</v>
      </c>
      <c r="T332" s="12">
        <f t="shared" si="35"/>
        <v>41410.999305555561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 s="5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42507.41474537037</v>
      </c>
      <c r="T333" s="12">
        <f t="shared" si="35"/>
        <v>42538.41474537037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 s="5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42263.513622685183</v>
      </c>
      <c r="T334" s="12">
        <f t="shared" si="35"/>
        <v>42305.166666666664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 s="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42437.46980324074</v>
      </c>
      <c r="T335" s="12">
        <f t="shared" si="35"/>
        <v>42467.428136574075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 s="5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42101.515706018523</v>
      </c>
      <c r="T336" s="12">
        <f t="shared" si="35"/>
        <v>42139.625000000007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 s="5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42101.570775462962</v>
      </c>
      <c r="T337" s="12">
        <f t="shared" si="35"/>
        <v>42132.750000000007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 s="5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42291.429606481484</v>
      </c>
      <c r="T338" s="12">
        <f t="shared" si="35"/>
        <v>42321.471273148149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 s="5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42046.961898148154</v>
      </c>
      <c r="T339" s="12">
        <f t="shared" si="35"/>
        <v>42076.920231481483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 s="5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42559.589004629634</v>
      </c>
      <c r="T340" s="12">
        <f t="shared" si="35"/>
        <v>42615.875000000007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 s="5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42093.59337962963</v>
      </c>
      <c r="T341" s="12">
        <f t="shared" si="35"/>
        <v>42123.59337962963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 s="5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42772.50239583334</v>
      </c>
      <c r="T342" s="12">
        <f t="shared" si="35"/>
        <v>42802.708333333336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 s="5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41894.712939814817</v>
      </c>
      <c r="T343" s="12">
        <f t="shared" si="35"/>
        <v>41912.999305555561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 s="5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42459.614178240743</v>
      </c>
      <c r="T344" s="12">
        <f t="shared" si="35"/>
        <v>42489.614178240743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 s="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41926.571122685185</v>
      </c>
      <c r="T345" s="12">
        <f t="shared" si="35"/>
        <v>41956.958333333336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 s="5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42111.804328703707</v>
      </c>
      <c r="T346" s="12">
        <f t="shared" si="35"/>
        <v>42155.930555555555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 s="5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42114.777662037035</v>
      </c>
      <c r="T347" s="12">
        <f t="shared" si="35"/>
        <v>42144.777662037035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 s="5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42261.33357638889</v>
      </c>
      <c r="T348" s="12">
        <f t="shared" si="35"/>
        <v>42291.33357638889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 s="5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42292.32880787037</v>
      </c>
      <c r="T349" s="12">
        <f t="shared" si="35"/>
        <v>42322.370474537041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42207.420324074075</v>
      </c>
      <c r="T350" s="12">
        <f t="shared" si="35"/>
        <v>42237.420324074075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 s="5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42760.332268518519</v>
      </c>
      <c r="T351" s="12">
        <f t="shared" si="35"/>
        <v>42790.332268518519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 s="5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42585.899409722224</v>
      </c>
      <c r="T352" s="12">
        <f t="shared" si="35"/>
        <v>42623.999305555561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 s="5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42428.048078703701</v>
      </c>
      <c r="T353" s="12">
        <f t="shared" si="35"/>
        <v>42468.006412037044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 s="5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41890.000787037039</v>
      </c>
      <c r="T354" s="12">
        <f t="shared" si="35"/>
        <v>41920.000787037039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 s="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42297.625219907415</v>
      </c>
      <c r="T355" s="12">
        <f t="shared" si="35"/>
        <v>42327.666886574072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 s="5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42438.661122685189</v>
      </c>
      <c r="T356" s="12">
        <f t="shared" si="35"/>
        <v>42468.619456018518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 s="5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41943.127245370371</v>
      </c>
      <c r="T357" s="12">
        <f t="shared" si="35"/>
        <v>41974.168912037036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 s="5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42415.636493055557</v>
      </c>
      <c r="T358" s="12">
        <f t="shared" si="35"/>
        <v>42445.594826388893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42078.055520833332</v>
      </c>
      <c r="T359" s="12">
        <f t="shared" si="35"/>
        <v>42118.055520833332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 s="5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42507.693530092591</v>
      </c>
      <c r="T360" s="12">
        <f t="shared" si="35"/>
        <v>42536.458333333336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 s="5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41934.903819444451</v>
      </c>
      <c r="T361" s="12">
        <f t="shared" si="35"/>
        <v>41957.05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 s="5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42163.731250000004</v>
      </c>
      <c r="T362" s="12">
        <f t="shared" si="35"/>
        <v>42207.96597222222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 s="5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41935.834560185183</v>
      </c>
      <c r="T363" s="12">
        <f t="shared" si="35"/>
        <v>41965.876226851855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 s="5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41837.04387731482</v>
      </c>
      <c r="T364" s="12">
        <f t="shared" si="35"/>
        <v>41858.833333333336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 s="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40255.577962962961</v>
      </c>
      <c r="T365" s="12">
        <f t="shared" si="35"/>
        <v>40300.640277777777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 s="5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41780.692962962967</v>
      </c>
      <c r="T366" s="12">
        <f t="shared" si="35"/>
        <v>41810.999305555561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 s="5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41668.648136574069</v>
      </c>
      <c r="T367" s="12">
        <f t="shared" si="35"/>
        <v>41698.648136574069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 s="5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41019.626365740747</v>
      </c>
      <c r="T368" s="12">
        <f t="shared" si="35"/>
        <v>41049.626365740747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 s="5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41355.410625000004</v>
      </c>
      <c r="T369" s="12">
        <f t="shared" si="35"/>
        <v>41395.040972222225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 s="5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42043.43891203704</v>
      </c>
      <c r="T370" s="12">
        <f t="shared" si="35"/>
        <v>42078.397245370368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 s="5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40893.385057870371</v>
      </c>
      <c r="T371" s="12">
        <f t="shared" si="35"/>
        <v>40923.385057870371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 s="5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42711.628472222226</v>
      </c>
      <c r="T372" s="12">
        <f t="shared" si="35"/>
        <v>42741.628472222226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 s="5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41261.601145833338</v>
      </c>
      <c r="T373" s="12">
        <f t="shared" si="35"/>
        <v>41306.601145833338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 s="5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42425.618564814817</v>
      </c>
      <c r="T374" s="12">
        <f t="shared" si="35"/>
        <v>42465.708333333336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 s="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41078.745347222226</v>
      </c>
      <c r="T375" s="12">
        <f t="shared" si="35"/>
        <v>41108.745347222226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 s="5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40757.722581018519</v>
      </c>
      <c r="T376" s="12">
        <f t="shared" si="35"/>
        <v>40802.722581018519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41657.818414351852</v>
      </c>
      <c r="T377" s="12">
        <f t="shared" si="35"/>
        <v>41699.554166666669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 s="5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42576.494398148141</v>
      </c>
      <c r="T378" s="12">
        <f t="shared" si="35"/>
        <v>42607.494398148141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 s="5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42292.084120370368</v>
      </c>
      <c r="T379" s="12">
        <f t="shared" si="35"/>
        <v>42322.125694444447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 s="5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2">
        <f t="shared" si="35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 s="5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40987.521666666667</v>
      </c>
      <c r="T381" s="12">
        <f t="shared" si="35"/>
        <v>41032.521666666667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 s="5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42367.553148148152</v>
      </c>
      <c r="T382" s="12">
        <f t="shared" si="35"/>
        <v>42392.553148148152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 s="5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41085.531446759262</v>
      </c>
      <c r="T383" s="12">
        <f t="shared" si="35"/>
        <v>41120.041666666672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 s="5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41144.54282407408</v>
      </c>
      <c r="T384" s="12">
        <f t="shared" si="35"/>
        <v>41158.54282407408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 s="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41754.950914351852</v>
      </c>
      <c r="T385" s="12">
        <f t="shared" si="35"/>
        <v>41777.950914351852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 s="5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41980.615127314821</v>
      </c>
      <c r="T386" s="12">
        <f t="shared" si="35"/>
        <v>42010.615127314821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ROUND((E387/D387)*100,0)</f>
        <v>106</v>
      </c>
      <c r="P387" s="5">
        <f t="shared" ref="P387:P450" si="37">IF(E387&gt;0,ROUND((E387/L387),0))</f>
        <v>112</v>
      </c>
      <c r="Q387" t="str">
        <f t="shared" ref="Q387:Q450" si="38">LEFT( N387, FIND( "/", SUBSTITUTE( N387, " ", "/", 3 ) ) - 1 )</f>
        <v>film &amp; video</v>
      </c>
      <c r="R387" t="str">
        <f t="shared" ref="R387:R450" si="39">RIGHT( N387, LEN( N387 ) - FIND( "/",N387 ) )</f>
        <v>documentary</v>
      </c>
      <c r="S387" s="13">
        <f t="shared" ref="S387:S450" si="40">IF(OR(G387="CA",G387="MX"),(J387/86400)+25569+(-5/24), IF(G387="GB",(J387/86400)+25569+(1/24), IF(OR(G387="HK",G387="SG"),(J387/86400)+25569+(8/24), IF(G387="AU",(J387/86400)+25569+(10/24),IF(G387="NZ",(J387/86400)+25569+(12/24), IF(G387="US",(J387/86400)+25569+(-4/24),(J387/86400)+25569+(2/24))) ) ) ))</f>
        <v>41934.41783564815</v>
      </c>
      <c r="T387" s="12">
        <f t="shared" ref="T387:T450" si="41">IF(OR(G387="CA",G387="MX"),(I387/86400)+25569+(-5/24), IF(G387="GB",(I387/86400)+25569+(1/24), IF(OR(G387="HK",G387="SG"),(I387/86400)+25569+(8/24), IF(G387="AU",(I387/86400)+25569+(10/24),IF(G387="NZ",(I387/86400)+25569+(12/24), IF(G387="US",(I387/86400)+25569+(-4/24),(I387/86400)+25569+(2/24))) ) ) ))</f>
        <v>41964.459502314821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 s="5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42211.784618055557</v>
      </c>
      <c r="T388" s="12">
        <f t="shared" si="41"/>
        <v>42226.784618055557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 s="5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42200.509930555556</v>
      </c>
      <c r="T389" s="12">
        <f t="shared" si="41"/>
        <v>42231.083333333336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 s="5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42548.909490740742</v>
      </c>
      <c r="T390" s="12">
        <f t="shared" si="41"/>
        <v>42578.909490740742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 s="5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41673.896412037044</v>
      </c>
      <c r="T391" s="12">
        <f t="shared" si="41"/>
        <v>41705.790972222225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42111.870046296295</v>
      </c>
      <c r="T392" s="12">
        <f t="shared" si="41"/>
        <v>42131.870046296295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 s="5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40864.875590277778</v>
      </c>
      <c r="T393" s="12">
        <f t="shared" si="41"/>
        <v>40894.874305555561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 s="5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40763.55059027778</v>
      </c>
      <c r="T394" s="12">
        <f t="shared" si="41"/>
        <v>40793.958333333336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 s="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41526.542268518519</v>
      </c>
      <c r="T395" s="12">
        <f t="shared" si="41"/>
        <v>41557.542268518519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 s="5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42417.901412037041</v>
      </c>
      <c r="T396" s="12">
        <f t="shared" si="41"/>
        <v>42477.859745370377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 s="5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40990.742592592593</v>
      </c>
      <c r="T397" s="12">
        <f t="shared" si="41"/>
        <v>41026.730555555558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 s="5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41082.398217592599</v>
      </c>
      <c r="T398" s="12">
        <f t="shared" si="41"/>
        <v>41097.398217592599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 s="5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40379.609768518523</v>
      </c>
      <c r="T399" s="12">
        <f t="shared" si="41"/>
        <v>40421.988888888889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 s="5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42078.626458333332</v>
      </c>
      <c r="T400" s="12">
        <f t="shared" si="41"/>
        <v>42123.626458333332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 s="5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42687.917442129627</v>
      </c>
      <c r="T401" s="12">
        <f t="shared" si="41"/>
        <v>42718.541666666664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 s="5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41745.469293981485</v>
      </c>
      <c r="T402" s="12">
        <f t="shared" si="41"/>
        <v>41775.979166666672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 s="5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40732.675578703704</v>
      </c>
      <c r="T403" s="12">
        <f t="shared" si="41"/>
        <v>40762.675578703704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 s="5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42292.372881944444</v>
      </c>
      <c r="T404" s="12">
        <f t="shared" si="41"/>
        <v>42313.414548611116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 s="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40718.143993055557</v>
      </c>
      <c r="T405" s="12">
        <f t="shared" si="41"/>
        <v>40765.130555555559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 s="5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41646.461365740739</v>
      </c>
      <c r="T406" s="12">
        <f t="shared" si="41"/>
        <v>41675.794444444451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 s="5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41673.918275462966</v>
      </c>
      <c r="T407" s="12">
        <f t="shared" si="41"/>
        <v>41703.918275462966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 s="5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40637.995798611111</v>
      </c>
      <c r="T408" s="12">
        <f t="shared" si="41"/>
        <v>40672.082638888889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 s="5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40806.704282407409</v>
      </c>
      <c r="T409" s="12">
        <f t="shared" si="41"/>
        <v>40866.74594907408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 s="5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41543.569328703707</v>
      </c>
      <c r="T410" s="12">
        <f t="shared" si="41"/>
        <v>41583.610995370371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 s="5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42543.904444444437</v>
      </c>
      <c r="T411" s="12">
        <f t="shared" si="41"/>
        <v>42573.904444444437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 s="5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42113.773113425923</v>
      </c>
      <c r="T412" s="12">
        <f t="shared" si="41"/>
        <v>42173.773113425923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 s="5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41598.009305555555</v>
      </c>
      <c r="T413" s="12">
        <f t="shared" si="41"/>
        <v>41630.041666666672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 s="5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41099.57613425926</v>
      </c>
      <c r="T414" s="12">
        <f t="shared" si="41"/>
        <v>41115.57613425926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 s="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41079.710775462961</v>
      </c>
      <c r="T415" s="12">
        <f t="shared" si="41"/>
        <v>41109.710775462961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 s="5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41528.896585648152</v>
      </c>
      <c r="T416" s="12">
        <f t="shared" si="41"/>
        <v>41558.896585648152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 s="5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2">
        <f t="shared" si="41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 s="5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41648.229525462964</v>
      </c>
      <c r="T418" s="12">
        <f t="shared" si="41"/>
        <v>41678.229525462964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 s="5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41360.803935185184</v>
      </c>
      <c r="T419" s="12">
        <f t="shared" si="41"/>
        <v>41372.022916666669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 s="5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42178.115706018521</v>
      </c>
      <c r="T420" s="12">
        <f t="shared" si="41"/>
        <v>42208.115706018521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 s="5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41394.675775462965</v>
      </c>
      <c r="T421" s="12">
        <f t="shared" si="41"/>
        <v>41454.675775462965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5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41682.069803240745</v>
      </c>
      <c r="T422" s="12">
        <f t="shared" si="41"/>
        <v>41712.028136574074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 s="5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42177.32472222222</v>
      </c>
      <c r="T423" s="12">
        <f t="shared" si="41"/>
        <v>42237.32472222222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 s="5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41863.093715277784</v>
      </c>
      <c r="T424" s="12">
        <f t="shared" si="41"/>
        <v>41893.093715277784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 s="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41400.759606481486</v>
      </c>
      <c r="T425" s="12">
        <f t="shared" si="41"/>
        <v>41430.759606481486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 s="5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40934.209479166668</v>
      </c>
      <c r="T426" s="12">
        <f t="shared" si="41"/>
        <v>40994.167812500003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42275.694490740738</v>
      </c>
      <c r="T427" s="12">
        <f t="shared" si="41"/>
        <v>42335.736157407409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5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42400.545300925929</v>
      </c>
      <c r="T428" s="12">
        <f t="shared" si="41"/>
        <v>42430.545300925929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b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42285.742361111115</v>
      </c>
      <c r="T429" s="12">
        <f t="shared" si="41"/>
        <v>42299.624305555561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41778.600057870375</v>
      </c>
      <c r="T430" s="12">
        <f t="shared" si="41"/>
        <v>41806.75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b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40070.734745370377</v>
      </c>
      <c r="T431" s="12">
        <f t="shared" si="41"/>
        <v>40144.040972222225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 s="5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41512.94059027778</v>
      </c>
      <c r="T432" s="12">
        <f t="shared" si="41"/>
        <v>41527.94059027778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 s="5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42526.912997685184</v>
      </c>
      <c r="T433" s="12">
        <f t="shared" si="41"/>
        <v>42556.912997685184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 s="5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42238.559965277782</v>
      </c>
      <c r="T434" s="12">
        <f t="shared" si="41"/>
        <v>42298.559965277782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b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42228.463217592594</v>
      </c>
      <c r="T435" s="12">
        <f t="shared" si="41"/>
        <v>42288.463217592594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41576.667847222227</v>
      </c>
      <c r="T436" s="12">
        <f t="shared" si="41"/>
        <v>41609.709513888891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41500.580787037041</v>
      </c>
      <c r="T437" s="12">
        <f t="shared" si="41"/>
        <v>41530.580787037041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b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41456.195752314816</v>
      </c>
      <c r="T438" s="12">
        <f t="shared" si="41"/>
        <v>41486.195752314816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b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2">
        <f t="shared" si="41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 s="5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42296.0944212963</v>
      </c>
      <c r="T440" s="12">
        <f t="shared" si="41"/>
        <v>42326.136087962965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b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41919.595115740747</v>
      </c>
      <c r="T441" s="12">
        <f t="shared" si="41"/>
        <v>41929.595115740747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42423.81890046296</v>
      </c>
      <c r="T442" s="12">
        <f t="shared" si="41"/>
        <v>42453.777233796303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b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41550.835601851846</v>
      </c>
      <c r="T443" s="12">
        <f t="shared" si="41"/>
        <v>41580.835601851846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 s="5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42024.722025462965</v>
      </c>
      <c r="T444" s="12">
        <f t="shared" si="41"/>
        <v>42054.722025462965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2">
        <f t="shared" si="41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40894.740289351852</v>
      </c>
      <c r="T446" s="12">
        <f t="shared" si="41"/>
        <v>40954.740289351852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42130.168692129628</v>
      </c>
      <c r="T447" s="12">
        <f t="shared" si="41"/>
        <v>42145.168692129628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 s="5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42036.916898148149</v>
      </c>
      <c r="T448" s="12">
        <f t="shared" si="41"/>
        <v>42066.916898148149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41331.59679398148</v>
      </c>
      <c r="T449" s="12">
        <f t="shared" si="41"/>
        <v>41356.555127314808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 s="5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41753.591377314813</v>
      </c>
      <c r="T450" s="12">
        <f t="shared" si="41"/>
        <v>41773.591377314813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ROUND((E451/D451)*100,0)</f>
        <v>2</v>
      </c>
      <c r="P451" s="5">
        <f t="shared" ref="P451:P514" si="43">IF(E451&gt;0,ROUND((E451/L451),0))</f>
        <v>9</v>
      </c>
      <c r="Q451" t="str">
        <f t="shared" ref="Q451:Q514" si="44">LEFT( N451, FIND( "/", SUBSTITUTE( N451, " ", "/", 3 ) ) - 1 )</f>
        <v>film &amp; video</v>
      </c>
      <c r="R451" t="str">
        <f t="shared" ref="R451:R514" si="45">RIGHT( N451, LEN( N451 ) - FIND( "/",N451 ) )</f>
        <v>animation</v>
      </c>
      <c r="S451" s="13">
        <f t="shared" ref="S451:S514" si="46">IF(OR(G451="CA",G451="MX"),(J451/86400)+25569+(-5/24), IF(G451="GB",(J451/86400)+25569+(1/24), IF(OR(G451="HK",G451="SG"),(J451/86400)+25569+(8/24), IF(G451="AU",(J451/86400)+25569+(10/24),IF(G451="NZ",(J451/86400)+25569+(12/24), IF(G451="US",(J451/86400)+25569+(-4/24),(J451/86400)+25569+(2/24))) ) ) ))</f>
        <v>41534.609780092593</v>
      </c>
      <c r="T451" s="12">
        <f t="shared" ref="T451:T514" si="47">IF(OR(G451="CA",G451="MX"),(I451/86400)+25569+(-5/24), IF(G451="GB",(I451/86400)+25569+(1/24), IF(OR(G451="HK",G451="SG"),(I451/86400)+25569+(8/24), IF(G451="AU",(I451/86400)+25569+(10/24),IF(G451="NZ",(I451/86400)+25569+(12/24), IF(G451="US",(I451/86400)+25569+(-4/24),(I451/86400)+25569+(2/24))) ) ) ))</f>
        <v>41564.609780092593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 s="5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41654.780092592591</v>
      </c>
      <c r="T452" s="12">
        <f t="shared" si="47"/>
        <v>41684.780092592591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b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41634.548506944448</v>
      </c>
      <c r="T453" s="12">
        <f t="shared" si="47"/>
        <v>41664.548506944448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42107.537210648152</v>
      </c>
      <c r="T454" s="12">
        <f t="shared" si="47"/>
        <v>42137.537210648152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42038.658321759263</v>
      </c>
      <c r="T455" s="12">
        <f t="shared" si="47"/>
        <v>42054.658321759263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 s="5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41938.55059027778</v>
      </c>
      <c r="T456" s="12">
        <f t="shared" si="47"/>
        <v>41969.384722222225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5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40970.835902777784</v>
      </c>
      <c r="T457" s="12">
        <f t="shared" si="47"/>
        <v>41015.854861111111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 s="5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41547.527789351858</v>
      </c>
      <c r="T458" s="12">
        <f t="shared" si="47"/>
        <v>41568.999305555561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b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2">
        <f t="shared" si="47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 s="5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41378.741435185184</v>
      </c>
      <c r="T460" s="12">
        <f t="shared" si="47"/>
        <v>41408.741435185184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40800.473692129635</v>
      </c>
      <c r="T461" s="12">
        <f t="shared" si="47"/>
        <v>40860.5153587963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5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41759.375868055555</v>
      </c>
      <c r="T462" s="12">
        <f t="shared" si="47"/>
        <v>41791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b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41407.888506944444</v>
      </c>
      <c r="T463" s="12">
        <f t="shared" si="47"/>
        <v>41427.888506944444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b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40704.959965277776</v>
      </c>
      <c r="T464" s="12">
        <f t="shared" si="47"/>
        <v>40764.959965277776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 s="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40750.543437500004</v>
      </c>
      <c r="T465" s="12">
        <f t="shared" si="47"/>
        <v>40810.543437500004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42488.932118055556</v>
      </c>
      <c r="T466" s="12">
        <f t="shared" si="47"/>
        <v>42508.932118055556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 s="5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41800.953402777777</v>
      </c>
      <c r="T467" s="12">
        <f t="shared" si="47"/>
        <v>41816.953402777777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 s="5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41129.77620370371</v>
      </c>
      <c r="T468" s="12">
        <f t="shared" si="47"/>
        <v>41159.77620370371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 s="5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41135.513125000005</v>
      </c>
      <c r="T469" s="12">
        <f t="shared" si="47"/>
        <v>41180.513125000005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b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41041.000960648154</v>
      </c>
      <c r="T470" s="12">
        <f t="shared" si="47"/>
        <v>41100.993807870371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b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41828.031527777777</v>
      </c>
      <c r="T471" s="12">
        <f t="shared" si="47"/>
        <v>41888.031527777777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 s="5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41605.001030092593</v>
      </c>
      <c r="T472" s="12">
        <f t="shared" si="47"/>
        <v>41655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 s="5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41703.555312500001</v>
      </c>
      <c r="T473" s="12">
        <f t="shared" si="47"/>
        <v>41748.513645833336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 s="5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41844.755995370375</v>
      </c>
      <c r="T474" s="12">
        <f t="shared" si="47"/>
        <v>41874.755995370375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 s="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41869.531469907408</v>
      </c>
      <c r="T475" s="12">
        <f t="shared" si="47"/>
        <v>41899.531469907408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42753.16237268519</v>
      </c>
      <c r="T476" s="12">
        <f t="shared" si="47"/>
        <v>42783.16237268519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b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42099.919479166674</v>
      </c>
      <c r="T477" s="12">
        <f t="shared" si="47"/>
        <v>42129.919479166674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 s="5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41757.808344907411</v>
      </c>
      <c r="T478" s="12">
        <f t="shared" si="47"/>
        <v>41792.999305555561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b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40987.668217592596</v>
      </c>
      <c r="T479" s="12">
        <f t="shared" si="47"/>
        <v>41047.668217592596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b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42065.744317129633</v>
      </c>
      <c r="T480" s="12">
        <f t="shared" si="47"/>
        <v>42095.702650462968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 s="5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41904.241145833337</v>
      </c>
      <c r="T481" s="12">
        <f t="shared" si="47"/>
        <v>41964.282812500001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 s="5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41465.333506944451</v>
      </c>
      <c r="T482" s="12">
        <f t="shared" si="47"/>
        <v>41495.333506944451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 s="5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41162.505659722221</v>
      </c>
      <c r="T483" s="12">
        <f t="shared" si="47"/>
        <v>41192.505659722221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42447.730208333334</v>
      </c>
      <c r="T484" s="12">
        <f t="shared" si="47"/>
        <v>42474.44027777778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 s="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41243.239259259259</v>
      </c>
      <c r="T485" s="12">
        <f t="shared" si="47"/>
        <v>41303.239259259259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5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42272.981157407405</v>
      </c>
      <c r="T486" s="12">
        <f t="shared" si="47"/>
        <v>42314.022824074076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 s="5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41381.547442129631</v>
      </c>
      <c r="T487" s="12">
        <f t="shared" si="47"/>
        <v>41411.547442129631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41762.359247685185</v>
      </c>
      <c r="T488" s="12">
        <f t="shared" si="47"/>
        <v>41792.359247685185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b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2">
        <f t="shared" si="47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b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42713.887731481482</v>
      </c>
      <c r="T490" s="12">
        <f t="shared" si="47"/>
        <v>42743.887731481482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5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40882.315000000002</v>
      </c>
      <c r="T491" s="12">
        <f t="shared" si="47"/>
        <v>40913.314583333333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b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41113.80190972222</v>
      </c>
      <c r="T492" s="12">
        <f t="shared" si="47"/>
        <v>41143.80190972222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b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42366.815960648149</v>
      </c>
      <c r="T493" s="12">
        <f t="shared" si="47"/>
        <v>42396.815960648149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b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42596.118402777785</v>
      </c>
      <c r="T494" s="12">
        <f t="shared" si="47"/>
        <v>42656.118402777785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b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42114.767800925925</v>
      </c>
      <c r="T495" s="12">
        <f t="shared" si="47"/>
        <v>42144.767800925925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5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41799.663946759261</v>
      </c>
      <c r="T496" s="12">
        <f t="shared" si="47"/>
        <v>41822.958333333336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b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42171.660937500004</v>
      </c>
      <c r="T497" s="12">
        <f t="shared" si="47"/>
        <v>42201.660937500004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41620.764745370376</v>
      </c>
      <c r="T498" s="12">
        <f t="shared" si="47"/>
        <v>41680.764745370376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41944.871122685188</v>
      </c>
      <c r="T499" s="12">
        <f t="shared" si="47"/>
        <v>41998.041666666664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 s="5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40858.59547453704</v>
      </c>
      <c r="T500" s="12">
        <f t="shared" si="47"/>
        <v>40900.59547453704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 s="5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40043.728796296295</v>
      </c>
      <c r="T501" s="12">
        <f t="shared" si="47"/>
        <v>40098.707638888889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5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40247.719340277778</v>
      </c>
      <c r="T502" s="12">
        <f t="shared" si="47"/>
        <v>40306.761111111111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b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40703.067719907413</v>
      </c>
      <c r="T503" s="12">
        <f t="shared" si="47"/>
        <v>40733.067719907413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 s="5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40956.386863425927</v>
      </c>
      <c r="T504" s="12">
        <f t="shared" si="47"/>
        <v>40986.345196759263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 s="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41991.568321759252</v>
      </c>
      <c r="T505" s="12">
        <f t="shared" si="47"/>
        <v>42021.568321759252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40949.816979166666</v>
      </c>
      <c r="T506" s="12">
        <f t="shared" si="47"/>
        <v>41009.775312500002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5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42317.931550925925</v>
      </c>
      <c r="T507" s="12">
        <f t="shared" si="47"/>
        <v>42362.931550925925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41466.385648148149</v>
      </c>
      <c r="T508" s="12">
        <f t="shared" si="47"/>
        <v>41496.385648148149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41156.792326388888</v>
      </c>
      <c r="T509" s="12">
        <f t="shared" si="47"/>
        <v>41201.792326388888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 s="5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40994.857650462967</v>
      </c>
      <c r="T510" s="12">
        <f t="shared" si="47"/>
        <v>41054.426388888889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42153.673263888886</v>
      </c>
      <c r="T511" s="12">
        <f t="shared" si="47"/>
        <v>42183.673263888886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b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42400.009710648148</v>
      </c>
      <c r="T512" s="12">
        <f t="shared" si="47"/>
        <v>42430.009710648148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41340.136365740742</v>
      </c>
      <c r="T513" s="12">
        <f t="shared" si="47"/>
        <v>41370.094699074078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5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42649.575543981489</v>
      </c>
      <c r="T514" s="12">
        <f t="shared" si="47"/>
        <v>42694.617210648146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ROUND((E515/D515)*100,0)</f>
        <v>14</v>
      </c>
      <c r="P515" s="5">
        <f t="shared" ref="P515:P578" si="49">IF(E515&gt;0,ROUND((E515/L515),0))</f>
        <v>102</v>
      </c>
      <c r="Q515" t="str">
        <f t="shared" ref="Q515:Q578" si="50">LEFT( N515, FIND( "/", SUBSTITUTE( N515, " ", "/", 3 ) ) - 1 )</f>
        <v>film &amp; video</v>
      </c>
      <c r="R515" t="str">
        <f t="shared" ref="R515:R578" si="51">RIGHT( N515, LEN( N515 ) - FIND( "/",N515 ) )</f>
        <v>animation</v>
      </c>
      <c r="S515" s="13">
        <f t="shared" ref="S515:S578" si="52">IF(OR(G515="CA",G515="MX"),(J515/86400)+25569+(-5/24), IF(G515="GB",(J515/86400)+25569+(1/24), IF(OR(G515="HK",G515="SG"),(J515/86400)+25569+(8/24), IF(G515="AU",(J515/86400)+25569+(10/24),IF(G515="NZ",(J515/86400)+25569+(12/24), IF(G515="US",(J515/86400)+25569+(-4/24),(J515/86400)+25569+(2/24))) ) ) ))</f>
        <v>42552.487326388895</v>
      </c>
      <c r="T515" s="12">
        <f t="shared" ref="T515:T578" si="53">IF(OR(G515="CA",G515="MX"),(I515/86400)+25569+(-5/24), IF(G515="GB",(I515/86400)+25569+(1/24), IF(OR(G515="HK",G515="SG"),(I515/86400)+25569+(8/24), IF(G515="AU",(I515/86400)+25569+(10/24),IF(G515="NZ",(I515/86400)+25569+(12/24), IF(G515="US",(I515/86400)+25569+(-4/24),(I515/86400)+25569+(2/24))) ) ) ))</f>
        <v>42597.125000000007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 s="5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2">
        <f t="shared" si="53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 s="5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42327.32408564815</v>
      </c>
      <c r="T517" s="12">
        <f t="shared" si="53"/>
        <v>42367.32408564815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b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42091.820370370369</v>
      </c>
      <c r="T518" s="12">
        <f t="shared" si="53"/>
        <v>42151.820370370369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 s="5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42738.448622685188</v>
      </c>
      <c r="T519" s="12">
        <f t="shared" si="53"/>
        <v>42768.448622685188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b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42223.44935185185</v>
      </c>
      <c r="T520" s="12">
        <f t="shared" si="53"/>
        <v>42253.448611111111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 s="5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41218.224780092591</v>
      </c>
      <c r="T521" s="12">
        <f t="shared" si="53"/>
        <v>41248.224780092591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 s="5">
        <f t="shared" si="49"/>
        <v>150</v>
      </c>
      <c r="Q522" t="str">
        <f t="shared" si="50"/>
        <v>theater</v>
      </c>
      <c r="R522" t="str">
        <f t="shared" si="51"/>
        <v>plays</v>
      </c>
      <c r="S522" s="13">
        <f t="shared" si="52"/>
        <v>42318.743761574071</v>
      </c>
      <c r="T522" s="12">
        <f t="shared" si="53"/>
        <v>42348.743761574071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 s="5">
        <f t="shared" si="49"/>
        <v>93</v>
      </c>
      <c r="Q523" t="str">
        <f t="shared" si="50"/>
        <v>theater</v>
      </c>
      <c r="R523" t="str">
        <f t="shared" si="51"/>
        <v>plays</v>
      </c>
      <c r="S523" s="13">
        <f t="shared" si="52"/>
        <v>42645.926145833335</v>
      </c>
      <c r="T523" s="12">
        <f t="shared" si="53"/>
        <v>42675.040972222225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 s="5">
        <f t="shared" si="49"/>
        <v>111</v>
      </c>
      <c r="Q524" t="str">
        <f t="shared" si="50"/>
        <v>theater</v>
      </c>
      <c r="R524" t="str">
        <f t="shared" si="51"/>
        <v>plays</v>
      </c>
      <c r="S524" s="13">
        <f t="shared" si="52"/>
        <v>42429.874131944445</v>
      </c>
      <c r="T524" s="12">
        <f t="shared" si="53"/>
        <v>42449.832465277781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 s="5">
        <f t="shared" si="49"/>
        <v>72</v>
      </c>
      <c r="Q525" t="str">
        <f t="shared" si="50"/>
        <v>theater</v>
      </c>
      <c r="R525" t="str">
        <f t="shared" si="51"/>
        <v>plays</v>
      </c>
      <c r="S525" s="13">
        <f t="shared" si="52"/>
        <v>42237.966157407405</v>
      </c>
      <c r="T525" s="12">
        <f t="shared" si="53"/>
        <v>42267.966157407405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 s="5">
        <f t="shared" si="49"/>
        <v>29</v>
      </c>
      <c r="Q526" t="str">
        <f t="shared" si="50"/>
        <v>theater</v>
      </c>
      <c r="R526" t="str">
        <f t="shared" si="51"/>
        <v>plays</v>
      </c>
      <c r="S526" s="13">
        <f t="shared" si="52"/>
        <v>42492.758900462963</v>
      </c>
      <c r="T526" s="12">
        <f t="shared" si="53"/>
        <v>42522.758900462963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41850.234270833338</v>
      </c>
      <c r="T527" s="12">
        <f t="shared" si="53"/>
        <v>41895.234270833338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5">
        <f t="shared" si="49"/>
        <v>74</v>
      </c>
      <c r="Q528" t="str">
        <f t="shared" si="50"/>
        <v>theater</v>
      </c>
      <c r="R528" t="str">
        <f t="shared" si="51"/>
        <v>plays</v>
      </c>
      <c r="S528" s="13">
        <f t="shared" si="52"/>
        <v>42192.633611111109</v>
      </c>
      <c r="T528" s="12">
        <f t="shared" si="53"/>
        <v>42223.749999999993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 s="5">
        <f t="shared" si="49"/>
        <v>64</v>
      </c>
      <c r="Q529" t="str">
        <f t="shared" si="50"/>
        <v>theater</v>
      </c>
      <c r="R529" t="str">
        <f t="shared" si="51"/>
        <v>plays</v>
      </c>
      <c r="S529" s="13">
        <f t="shared" si="52"/>
        <v>42753.038958333338</v>
      </c>
      <c r="T529" s="12">
        <f t="shared" si="53"/>
        <v>42783.503472222226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 s="5">
        <f t="shared" si="49"/>
        <v>44</v>
      </c>
      <c r="Q530" t="str">
        <f t="shared" si="50"/>
        <v>theater</v>
      </c>
      <c r="R530" t="str">
        <f t="shared" si="51"/>
        <v>plays</v>
      </c>
      <c r="S530" s="13">
        <f t="shared" si="52"/>
        <v>42155.753553240742</v>
      </c>
      <c r="T530" s="12">
        <f t="shared" si="53"/>
        <v>42176.722222222226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 s="5">
        <f t="shared" si="49"/>
        <v>87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2">
        <f t="shared" si="53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 s="5">
        <f t="shared" si="49"/>
        <v>127</v>
      </c>
      <c r="Q532" t="str">
        <f t="shared" si="50"/>
        <v>theater</v>
      </c>
      <c r="R532" t="str">
        <f t="shared" si="51"/>
        <v>plays</v>
      </c>
      <c r="S532" s="13">
        <f t="shared" si="52"/>
        <v>42157.424398148149</v>
      </c>
      <c r="T532" s="12">
        <f t="shared" si="53"/>
        <v>42178.916666666664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</v>
      </c>
      <c r="Q533" t="str">
        <f t="shared" si="50"/>
        <v>theater</v>
      </c>
      <c r="R533" t="str">
        <f t="shared" si="51"/>
        <v>plays</v>
      </c>
      <c r="S533" s="13">
        <f t="shared" si="52"/>
        <v>42675.8984837963</v>
      </c>
      <c r="T533" s="12">
        <f t="shared" si="53"/>
        <v>42721.124305555561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 s="5">
        <f t="shared" si="49"/>
        <v>71</v>
      </c>
      <c r="Q534" t="str">
        <f t="shared" si="50"/>
        <v>theater</v>
      </c>
      <c r="R534" t="str">
        <f t="shared" si="51"/>
        <v>plays</v>
      </c>
      <c r="S534" s="13">
        <f t="shared" si="52"/>
        <v>42472.840370370373</v>
      </c>
      <c r="T534" s="12">
        <f t="shared" si="53"/>
        <v>42502.840370370373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 s="5">
        <f t="shared" si="49"/>
        <v>118</v>
      </c>
      <c r="Q535" t="str">
        <f t="shared" si="50"/>
        <v>theater</v>
      </c>
      <c r="R535" t="str">
        <f t="shared" si="51"/>
        <v>plays</v>
      </c>
      <c r="S535" s="13">
        <f t="shared" si="52"/>
        <v>42482.476446759254</v>
      </c>
      <c r="T535" s="12">
        <f t="shared" si="53"/>
        <v>42506.476446759254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 s="5">
        <f t="shared" si="49"/>
        <v>327</v>
      </c>
      <c r="Q536" t="str">
        <f t="shared" si="50"/>
        <v>theater</v>
      </c>
      <c r="R536" t="str">
        <f t="shared" si="51"/>
        <v>plays</v>
      </c>
      <c r="S536" s="13">
        <f t="shared" si="52"/>
        <v>42270.894328703704</v>
      </c>
      <c r="T536" s="12">
        <f t="shared" si="53"/>
        <v>42310.041666666664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 s="5">
        <f t="shared" si="49"/>
        <v>35</v>
      </c>
      <c r="Q537" t="str">
        <f t="shared" si="50"/>
        <v>theater</v>
      </c>
      <c r="R537" t="str">
        <f t="shared" si="51"/>
        <v>plays</v>
      </c>
      <c r="S537" s="13">
        <f t="shared" si="52"/>
        <v>42711.586863425924</v>
      </c>
      <c r="T537" s="12">
        <f t="shared" si="53"/>
        <v>42741.586863425924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 s="5">
        <f t="shared" si="49"/>
        <v>100</v>
      </c>
      <c r="Q538" t="str">
        <f t="shared" si="50"/>
        <v>theater</v>
      </c>
      <c r="R538" t="str">
        <f t="shared" si="51"/>
        <v>plays</v>
      </c>
      <c r="S538" s="13">
        <f t="shared" si="52"/>
        <v>42179.386655092589</v>
      </c>
      <c r="T538" s="12">
        <f t="shared" si="53"/>
        <v>42219.791666666664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 s="5">
        <f t="shared" si="49"/>
        <v>41</v>
      </c>
      <c r="Q539" t="str">
        <f t="shared" si="50"/>
        <v>theater</v>
      </c>
      <c r="R539" t="str">
        <f t="shared" si="51"/>
        <v>plays</v>
      </c>
      <c r="S539" s="13">
        <f t="shared" si="52"/>
        <v>42282.601747685192</v>
      </c>
      <c r="T539" s="12">
        <f t="shared" si="53"/>
        <v>42312.643414351849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 s="5">
        <f t="shared" si="49"/>
        <v>252</v>
      </c>
      <c r="Q540" t="str">
        <f t="shared" si="50"/>
        <v>theater</v>
      </c>
      <c r="R540" t="str">
        <f t="shared" si="51"/>
        <v>plays</v>
      </c>
      <c r="S540" s="13">
        <f t="shared" si="52"/>
        <v>42473.62804398148</v>
      </c>
      <c r="T540" s="12">
        <f t="shared" si="53"/>
        <v>42503.62804398148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 s="5">
        <f t="shared" si="49"/>
        <v>25</v>
      </c>
      <c r="Q541" t="str">
        <f t="shared" si="50"/>
        <v>theater</v>
      </c>
      <c r="R541" t="str">
        <f t="shared" si="51"/>
        <v>plays</v>
      </c>
      <c r="S541" s="13">
        <f t="shared" si="52"/>
        <v>42535.091516203705</v>
      </c>
      <c r="T541" s="12">
        <f t="shared" si="53"/>
        <v>42556.091516203705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42009.65053240741</v>
      </c>
      <c r="T542" s="12">
        <f t="shared" si="53"/>
        <v>42039.65053240741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42275.880023148151</v>
      </c>
      <c r="T543" s="12">
        <f t="shared" si="53"/>
        <v>42305.880023148151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42433.570787037039</v>
      </c>
      <c r="T544" s="12">
        <f t="shared" si="53"/>
        <v>42493.529120370375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41914.50881944444</v>
      </c>
      <c r="T545" s="12">
        <f t="shared" si="53"/>
        <v>41944.50881944444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42525.490277777782</v>
      </c>
      <c r="T546" s="12">
        <f t="shared" si="53"/>
        <v>42555.490277777782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 s="5">
        <f t="shared" si="49"/>
        <v>403</v>
      </c>
      <c r="Q547" t="str">
        <f t="shared" si="50"/>
        <v>technology</v>
      </c>
      <c r="R547" t="str">
        <f t="shared" si="51"/>
        <v>web</v>
      </c>
      <c r="S547" s="13">
        <f t="shared" si="52"/>
        <v>42283.675798611112</v>
      </c>
      <c r="T547" s="12">
        <f t="shared" si="53"/>
        <v>42323.717465277783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42249.501331018524</v>
      </c>
      <c r="T548" s="12">
        <f t="shared" si="53"/>
        <v>42294.501331018524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b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42380.738009259258</v>
      </c>
      <c r="T549" s="12">
        <f t="shared" si="53"/>
        <v>42410.738009259258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42276.945</v>
      </c>
      <c r="T550" s="12">
        <f t="shared" si="53"/>
        <v>42306.945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 s="5">
        <f t="shared" si="49"/>
        <v>9</v>
      </c>
      <c r="Q551" t="str">
        <f t="shared" si="50"/>
        <v>technology</v>
      </c>
      <c r="R551" t="str">
        <f t="shared" si="51"/>
        <v>web</v>
      </c>
      <c r="S551" s="13">
        <f t="shared" si="52"/>
        <v>42163.678495370368</v>
      </c>
      <c r="T551" s="12">
        <f t="shared" si="53"/>
        <v>42193.678495370368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 s="5">
        <f t="shared" si="49"/>
        <v>9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2">
        <f t="shared" si="53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 s="5">
        <f t="shared" si="49"/>
        <v>135</v>
      </c>
      <c r="Q553" t="str">
        <f t="shared" si="50"/>
        <v>technology</v>
      </c>
      <c r="R553" t="str">
        <f t="shared" si="51"/>
        <v>web</v>
      </c>
      <c r="S553" s="13">
        <f t="shared" si="52"/>
        <v>42173.109074074076</v>
      </c>
      <c r="T553" s="12">
        <f t="shared" si="53"/>
        <v>42217.578472222223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b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2">
        <f t="shared" si="53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5">
        <f t="shared" si="49"/>
        <v>21</v>
      </c>
      <c r="Q555" t="str">
        <f t="shared" si="50"/>
        <v>technology</v>
      </c>
      <c r="R555" t="str">
        <f t="shared" si="51"/>
        <v>web</v>
      </c>
      <c r="S555" s="13">
        <f t="shared" si="52"/>
        <v>41927.553136574075</v>
      </c>
      <c r="T555" s="12">
        <f t="shared" si="53"/>
        <v>41957.59480324074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 s="5">
        <f t="shared" si="49"/>
        <v>64</v>
      </c>
      <c r="Q556" t="str">
        <f t="shared" si="50"/>
        <v>technology</v>
      </c>
      <c r="R556" t="str">
        <f t="shared" si="51"/>
        <v>web</v>
      </c>
      <c r="S556" s="13">
        <f t="shared" si="52"/>
        <v>41901.518194444448</v>
      </c>
      <c r="T556" s="12">
        <f t="shared" si="53"/>
        <v>41931.518194444448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b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42503.395173611112</v>
      </c>
      <c r="T557" s="12">
        <f t="shared" si="53"/>
        <v>42533.395173611112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42345.693483796298</v>
      </c>
      <c r="T558" s="12">
        <f t="shared" si="53"/>
        <v>42375.693483796298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 s="5">
        <f t="shared" si="49"/>
        <v>68</v>
      </c>
      <c r="Q559" t="str">
        <f t="shared" si="50"/>
        <v>technology</v>
      </c>
      <c r="R559" t="str">
        <f t="shared" si="51"/>
        <v>web</v>
      </c>
      <c r="S559" s="13">
        <f t="shared" si="52"/>
        <v>42677.025497685187</v>
      </c>
      <c r="T559" s="12">
        <f t="shared" si="53"/>
        <v>42707.067164351851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b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42057.716493055559</v>
      </c>
      <c r="T560" s="12">
        <f t="shared" si="53"/>
        <v>42087.674826388895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42321.116435185184</v>
      </c>
      <c r="T561" s="12">
        <f t="shared" si="53"/>
        <v>42351.116435185184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2">
        <f t="shared" si="53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5">
        <f t="shared" si="49"/>
        <v>28</v>
      </c>
      <c r="Q563" t="str">
        <f t="shared" si="50"/>
        <v>technology</v>
      </c>
      <c r="R563" t="str">
        <f t="shared" si="51"/>
        <v>web</v>
      </c>
      <c r="S563" s="13">
        <f t="shared" si="52"/>
        <v>42268.492048611115</v>
      </c>
      <c r="T563" s="12">
        <f t="shared" si="53"/>
        <v>42303.492048611115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b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42692.472395833334</v>
      </c>
      <c r="T564" s="12">
        <f t="shared" si="53"/>
        <v>42722.472395833334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42022.486655092587</v>
      </c>
      <c r="T565" s="12">
        <f t="shared" si="53"/>
        <v>42052.486655092587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42412.026331018518</v>
      </c>
      <c r="T566" s="12">
        <f t="shared" si="53"/>
        <v>42442.026331018518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b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42165.826956018514</v>
      </c>
      <c r="T567" s="12">
        <f t="shared" si="53"/>
        <v>42195.826956018514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42535.517743055556</v>
      </c>
      <c r="T568" s="12">
        <f t="shared" si="53"/>
        <v>42565.517743055556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b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41975.675856481488</v>
      </c>
      <c r="T569" s="12">
        <f t="shared" si="53"/>
        <v>42005.675856481488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42349.4215625</v>
      </c>
      <c r="T570" s="12">
        <f t="shared" si="53"/>
        <v>42385.958333333328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2">
        <f t="shared" si="53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42388.631585648145</v>
      </c>
      <c r="T572" s="12">
        <f t="shared" si="53"/>
        <v>42418.631585648145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42192.649571759262</v>
      </c>
      <c r="T573" s="12">
        <f t="shared" si="53"/>
        <v>42211.999305555561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b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42282.549629629633</v>
      </c>
      <c r="T574" s="12">
        <f t="shared" si="53"/>
        <v>42312.591296296298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5">
        <f t="shared" si="49"/>
        <v>38</v>
      </c>
      <c r="Q575" t="str">
        <f t="shared" si="50"/>
        <v>technology</v>
      </c>
      <c r="R575" t="str">
        <f t="shared" si="51"/>
        <v>web</v>
      </c>
      <c r="S575" s="13">
        <f t="shared" si="52"/>
        <v>41962.883460648147</v>
      </c>
      <c r="T575" s="12">
        <f t="shared" si="53"/>
        <v>42021.883333333339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42632.485034722216</v>
      </c>
      <c r="T576" s="12">
        <f t="shared" si="53"/>
        <v>42662.485034722216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5">
        <f t="shared" si="49"/>
        <v>65</v>
      </c>
      <c r="Q577" t="str">
        <f t="shared" si="50"/>
        <v>technology</v>
      </c>
      <c r="R577" t="str">
        <f t="shared" si="51"/>
        <v>web</v>
      </c>
      <c r="S577" s="13">
        <f t="shared" si="52"/>
        <v>42138.775960648149</v>
      </c>
      <c r="T577" s="12">
        <f t="shared" si="53"/>
        <v>42168.775960648149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42031.305</v>
      </c>
      <c r="T578" s="12">
        <f t="shared" si="53"/>
        <v>42091.263333333336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ROUND((E579/D579)*100,0)</f>
        <v>0</v>
      </c>
      <c r="P579" s="5">
        <f t="shared" ref="P579:P642" si="55">IF(E579&gt;0,ROUND((E579/L579),0))</f>
        <v>10</v>
      </c>
      <c r="Q579" t="str">
        <f t="shared" ref="Q579:Q642" si="56">LEFT( N579, FIND( "/", SUBSTITUTE( N579, " ", "/", 3 ) ) - 1 )</f>
        <v>technology</v>
      </c>
      <c r="R579" t="str">
        <f t="shared" ref="R579:R642" si="57">RIGHT( N579, LEN( N579 ) - FIND( "/",N579 ) )</f>
        <v>web</v>
      </c>
      <c r="S579" s="13">
        <f t="shared" ref="S579:S642" si="58">IF(OR(G579="CA",G579="MX"),(J579/86400)+25569+(-5/24), IF(G579="GB",(J579/86400)+25569+(1/24), IF(OR(G579="HK",G579="SG"),(J579/86400)+25569+(8/24), IF(G579="AU",(J579/86400)+25569+(10/24),IF(G579="NZ",(J579/86400)+25569+(12/24), IF(G579="US",(J579/86400)+25569+(-4/24),(J579/86400)+25569+(2/24))) ) ) ))</f>
        <v>42450.422476851854</v>
      </c>
      <c r="T579" s="12">
        <f t="shared" ref="T579:T642" si="59">IF(OR(G579="CA",G579="MX"),(I579/86400)+25569+(-5/24), IF(G579="GB",(I579/86400)+25569+(1/24), IF(OR(G579="HK",G579="SG"),(I579/86400)+25569+(8/24), IF(G579="AU",(I579/86400)+25569+(10/24),IF(G579="NZ",(I579/86400)+25569+(12/24), IF(G579="US",(I579/86400)+25569+(-4/24),(I579/86400)+25569+(2/24))) ) ) ))</f>
        <v>42510.422476851854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42230.620289351849</v>
      </c>
      <c r="T580" s="12">
        <f t="shared" si="59"/>
        <v>42254.620289351849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41968.68545138889</v>
      </c>
      <c r="T581" s="12">
        <f t="shared" si="59"/>
        <v>41998.68545138889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42605.741516203707</v>
      </c>
      <c r="T582" s="12">
        <f t="shared" si="59"/>
        <v>42635.741516203707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b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42187.846111111117</v>
      </c>
      <c r="T583" s="12">
        <f t="shared" si="59"/>
        <v>42217.846111111117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b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42055.573136574072</v>
      </c>
      <c r="T584" s="12">
        <f t="shared" si="59"/>
        <v>42078.583333333336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42052.771840277775</v>
      </c>
      <c r="T585" s="12">
        <f t="shared" si="59"/>
        <v>42082.730173611119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42049.549953703703</v>
      </c>
      <c r="T586" s="12">
        <f t="shared" si="59"/>
        <v>42079.508287037039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b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42283.432604166665</v>
      </c>
      <c r="T587" s="12">
        <f t="shared" si="59"/>
        <v>42339.041666666664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42020.687581018523</v>
      </c>
      <c r="T588" s="12">
        <f t="shared" si="59"/>
        <v>42050.687581018523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 s="5">
        <f t="shared" si="55"/>
        <v>389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2">
        <f t="shared" si="5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 s="5">
        <f t="shared" si="55"/>
        <v>151</v>
      </c>
      <c r="Q590" t="str">
        <f t="shared" si="56"/>
        <v>technology</v>
      </c>
      <c r="R590" t="str">
        <f t="shared" si="57"/>
        <v>web</v>
      </c>
      <c r="S590" s="13">
        <f t="shared" si="58"/>
        <v>42631.852847222224</v>
      </c>
      <c r="T590" s="12">
        <f t="shared" si="59"/>
        <v>42691.894513888888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42178.447905092595</v>
      </c>
      <c r="T591" s="12">
        <f t="shared" si="59"/>
        <v>42193.447905092595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 s="5">
        <f t="shared" si="55"/>
        <v>25</v>
      </c>
      <c r="Q592" t="str">
        <f t="shared" si="56"/>
        <v>technology</v>
      </c>
      <c r="R592" t="str">
        <f t="shared" si="57"/>
        <v>web</v>
      </c>
      <c r="S592" s="13">
        <f t="shared" si="58"/>
        <v>42377.59642361111</v>
      </c>
      <c r="T592" s="12">
        <f t="shared" si="59"/>
        <v>42408.584027777775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5">
        <f t="shared" si="55"/>
        <v>31</v>
      </c>
      <c r="Q593" t="str">
        <f t="shared" si="56"/>
        <v>technology</v>
      </c>
      <c r="R593" t="str">
        <f t="shared" si="57"/>
        <v>web</v>
      </c>
      <c r="S593" s="13">
        <f t="shared" si="58"/>
        <v>42177.376504629632</v>
      </c>
      <c r="T593" s="12">
        <f t="shared" si="59"/>
        <v>42207.376504629632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41946.065509259264</v>
      </c>
      <c r="T594" s="12">
        <f t="shared" si="59"/>
        <v>41976.065509259257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</v>
      </c>
      <c r="Q595" t="str">
        <f t="shared" si="56"/>
        <v>technology</v>
      </c>
      <c r="R595" t="str">
        <f t="shared" si="57"/>
        <v>web</v>
      </c>
      <c r="S595" s="13">
        <f t="shared" si="58"/>
        <v>42070.719270833331</v>
      </c>
      <c r="T595" s="12">
        <f t="shared" si="59"/>
        <v>42100.677604166667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42446.613495370373</v>
      </c>
      <c r="T596" s="12">
        <f t="shared" si="59"/>
        <v>42476.613495370373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5">
        <f t="shared" si="55"/>
        <v>53</v>
      </c>
      <c r="Q597" t="str">
        <f t="shared" si="56"/>
        <v>technology</v>
      </c>
      <c r="R597" t="str">
        <f t="shared" si="57"/>
        <v>web</v>
      </c>
      <c r="S597" s="13">
        <f t="shared" si="58"/>
        <v>42082.903217592597</v>
      </c>
      <c r="T597" s="12">
        <f t="shared" si="59"/>
        <v>42127.903217592597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42646.730231481481</v>
      </c>
      <c r="T598" s="12">
        <f t="shared" si="59"/>
        <v>42676.730231481481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42545.538599537038</v>
      </c>
      <c r="T599" s="12">
        <f t="shared" si="59"/>
        <v>42582.500000000007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</v>
      </c>
      <c r="Q600" t="str">
        <f t="shared" si="56"/>
        <v>technology</v>
      </c>
      <c r="R600" t="str">
        <f t="shared" si="57"/>
        <v>web</v>
      </c>
      <c r="S600" s="13">
        <f t="shared" si="58"/>
        <v>41947.835428240745</v>
      </c>
      <c r="T600" s="12">
        <f t="shared" si="59"/>
        <v>41977.835428240745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5">
        <f t="shared" si="55"/>
        <v>16</v>
      </c>
      <c r="Q601" t="str">
        <f t="shared" si="56"/>
        <v>technology</v>
      </c>
      <c r="R601" t="str">
        <f t="shared" si="57"/>
        <v>web</v>
      </c>
      <c r="S601" s="13">
        <f t="shared" si="58"/>
        <v>42047.645856481489</v>
      </c>
      <c r="T601" s="12">
        <f t="shared" si="59"/>
        <v>42071.469444444447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42073.631504629629</v>
      </c>
      <c r="T602" s="12">
        <f t="shared" si="59"/>
        <v>42133.631504629629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 s="5">
        <f t="shared" si="55"/>
        <v>23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2">
        <f t="shared" si="5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b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42143.627488425926</v>
      </c>
      <c r="T604" s="12">
        <f t="shared" si="59"/>
        <v>42173.627488425926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 s="5">
        <f t="shared" si="55"/>
        <v>45</v>
      </c>
      <c r="Q605" t="str">
        <f t="shared" si="56"/>
        <v>technology</v>
      </c>
      <c r="R605" t="str">
        <f t="shared" si="57"/>
        <v>web</v>
      </c>
      <c r="S605" s="13">
        <f t="shared" si="58"/>
        <v>41835.472488425927</v>
      </c>
      <c r="T605" s="12">
        <f t="shared" si="59"/>
        <v>41865.472488425927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b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41848.868703703709</v>
      </c>
      <c r="T606" s="12">
        <f t="shared" si="59"/>
        <v>41878.868703703709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 s="5">
        <f t="shared" si="55"/>
        <v>16</v>
      </c>
      <c r="Q607" t="str">
        <f t="shared" si="56"/>
        <v>technology</v>
      </c>
      <c r="R607" t="str">
        <f t="shared" si="57"/>
        <v>web</v>
      </c>
      <c r="S607" s="13">
        <f t="shared" si="58"/>
        <v>42194.191064814819</v>
      </c>
      <c r="T607" s="12">
        <f t="shared" si="59"/>
        <v>42239.191064814819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42102.733900462968</v>
      </c>
      <c r="T608" s="12">
        <f t="shared" si="59"/>
        <v>42148.708333333336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b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42300.658981481487</v>
      </c>
      <c r="T609" s="12">
        <f t="shared" si="59"/>
        <v>42330.700648148151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 s="5">
        <f t="shared" si="55"/>
        <v>292</v>
      </c>
      <c r="Q610" t="str">
        <f t="shared" si="56"/>
        <v>technology</v>
      </c>
      <c r="R610" t="str">
        <f t="shared" si="57"/>
        <v>web</v>
      </c>
      <c r="S610" s="13">
        <f t="shared" si="58"/>
        <v>42140.75439814815</v>
      </c>
      <c r="T610" s="12">
        <f t="shared" si="59"/>
        <v>42170.75439814815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42307.075740740744</v>
      </c>
      <c r="T611" s="12">
        <f t="shared" si="59"/>
        <v>42337.117407407401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b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42086.664189814815</v>
      </c>
      <c r="T612" s="12">
        <f t="shared" si="59"/>
        <v>42116.664189814815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b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42328.643946759265</v>
      </c>
      <c r="T613" s="12">
        <f t="shared" si="59"/>
        <v>42388.643946759265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b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42585.115115740744</v>
      </c>
      <c r="T614" s="12">
        <f t="shared" si="59"/>
        <v>42615.115115740744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 s="5">
        <f t="shared" si="55"/>
        <v>106</v>
      </c>
      <c r="Q615" t="str">
        <f t="shared" si="56"/>
        <v>technology</v>
      </c>
      <c r="R615" t="str">
        <f t="shared" si="57"/>
        <v>web</v>
      </c>
      <c r="S615" s="13">
        <f t="shared" si="58"/>
        <v>42247.330092592594</v>
      </c>
      <c r="T615" s="12">
        <f t="shared" si="59"/>
        <v>42278.040972222225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b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42514.895138888889</v>
      </c>
      <c r="T616" s="12">
        <f t="shared" si="59"/>
        <v>42544.895138888889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b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42242.622210648144</v>
      </c>
      <c r="T617" s="12">
        <f t="shared" si="59"/>
        <v>42272.622210648144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b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42761.45957175926</v>
      </c>
      <c r="T618" s="12">
        <f t="shared" si="59"/>
        <v>42791.45957175926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42087.384756944441</v>
      </c>
      <c r="T619" s="12">
        <f t="shared" si="59"/>
        <v>42132.384756944441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b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42317.643553240741</v>
      </c>
      <c r="T620" s="12">
        <f t="shared" si="59"/>
        <v>42347.643553240741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41908.483680555561</v>
      </c>
      <c r="T621" s="12">
        <f t="shared" si="59"/>
        <v>41968.525347222225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2">
        <f t="shared" si="5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42528.821030092593</v>
      </c>
      <c r="T623" s="12">
        <f t="shared" si="59"/>
        <v>42558.821030092593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 s="5">
        <f t="shared" si="55"/>
        <v>38</v>
      </c>
      <c r="Q624" t="str">
        <f t="shared" si="56"/>
        <v>technology</v>
      </c>
      <c r="R624" t="str">
        <f t="shared" si="57"/>
        <v>web</v>
      </c>
      <c r="S624" s="13">
        <f t="shared" si="58"/>
        <v>42532.608078703706</v>
      </c>
      <c r="T624" s="12">
        <f t="shared" si="59"/>
        <v>42552.608078703706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b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42122.425891203697</v>
      </c>
      <c r="T625" s="12">
        <f t="shared" si="59"/>
        <v>42152.425891203697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b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42108.822233796302</v>
      </c>
      <c r="T626" s="12">
        <f t="shared" si="59"/>
        <v>42138.822233796302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b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2">
        <f t="shared" si="5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 s="5">
        <f t="shared" si="55"/>
        <v>111</v>
      </c>
      <c r="Q628" t="str">
        <f t="shared" si="56"/>
        <v>technology</v>
      </c>
      <c r="R628" t="str">
        <f t="shared" si="57"/>
        <v>web</v>
      </c>
      <c r="S628" s="13">
        <f t="shared" si="58"/>
        <v>42198.392812500002</v>
      </c>
      <c r="T628" s="12">
        <f t="shared" si="59"/>
        <v>42231.390277777777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42384.390173611115</v>
      </c>
      <c r="T629" s="12">
        <f t="shared" si="59"/>
        <v>42444.041666666664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b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41803.526122685187</v>
      </c>
      <c r="T630" s="12">
        <f t="shared" si="59"/>
        <v>41833.526122685187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5">
        <f t="shared" si="55"/>
        <v>117</v>
      </c>
      <c r="Q631" t="str">
        <f t="shared" si="56"/>
        <v>technology</v>
      </c>
      <c r="R631" t="str">
        <f t="shared" si="57"/>
        <v>web</v>
      </c>
      <c r="S631" s="13">
        <f t="shared" si="58"/>
        <v>42475.054490740738</v>
      </c>
      <c r="T631" s="12">
        <f t="shared" si="59"/>
        <v>42505.054490740738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42223.452789351853</v>
      </c>
      <c r="T632" s="12">
        <f t="shared" si="59"/>
        <v>42253.048611111117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 s="5">
        <f t="shared" si="55"/>
        <v>77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2">
        <f t="shared" si="5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b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42303.742650462962</v>
      </c>
      <c r="T634" s="12">
        <f t="shared" si="59"/>
        <v>42333.784317129634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 s="5">
        <f t="shared" si="55"/>
        <v>50</v>
      </c>
      <c r="Q635" t="str">
        <f t="shared" si="56"/>
        <v>technology</v>
      </c>
      <c r="R635" t="str">
        <f t="shared" si="57"/>
        <v>web</v>
      </c>
      <c r="S635" s="13">
        <f t="shared" si="58"/>
        <v>42507.132662037038</v>
      </c>
      <c r="T635" s="12">
        <f t="shared" si="59"/>
        <v>42538.791666666664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42031.761909722227</v>
      </c>
      <c r="T636" s="12">
        <f t="shared" si="59"/>
        <v>42061.761909722227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42075.925486111119</v>
      </c>
      <c r="T637" s="12">
        <f t="shared" si="59"/>
        <v>42105.925486111119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42131.497106481482</v>
      </c>
      <c r="T638" s="12">
        <f t="shared" si="59"/>
        <v>42161.490972222215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b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42763.00368055555</v>
      </c>
      <c r="T639" s="12">
        <f t="shared" si="59"/>
        <v>42792.00277777778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42759.67664351852</v>
      </c>
      <c r="T640" s="12">
        <f t="shared" si="59"/>
        <v>42819.634976851856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41865.416608796302</v>
      </c>
      <c r="T641" s="12">
        <f t="shared" si="59"/>
        <v>41925.416608796302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 s="5">
        <f t="shared" si="55"/>
        <v>51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42683.503645833334</v>
      </c>
      <c r="T642" s="12">
        <f t="shared" si="59"/>
        <v>42699.041666666664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ROUND((E643/D643)*100,0)</f>
        <v>119</v>
      </c>
      <c r="P643" s="5">
        <f t="shared" ref="P643:P706" si="61">IF(E643&gt;0,ROUND((E643/L643),0))</f>
        <v>151</v>
      </c>
      <c r="Q643" t="str">
        <f t="shared" ref="Q643:Q706" si="62">LEFT( N643, FIND( "/", SUBSTITUTE( N643, " ", "/", 3 ) ) - 1 )</f>
        <v>technology</v>
      </c>
      <c r="R643" t="str">
        <f t="shared" ref="R643:R706" si="63">RIGHT( N643, LEN( N643 ) - FIND( "/",N643 ) )</f>
        <v>wearables</v>
      </c>
      <c r="S643" s="13">
        <f t="shared" ref="S643:S706" si="64">IF(OR(G643="CA",G643="MX"),(J643/86400)+25569+(-5/24), IF(G643="GB",(J643/86400)+25569+(1/24), IF(OR(G643="HK",G643="SG"),(J643/86400)+25569+(8/24), IF(G643="AU",(J643/86400)+25569+(10/24),IF(G643="NZ",(J643/86400)+25569+(12/24), IF(G643="US",(J643/86400)+25569+(-4/24),(J643/86400)+25569+(2/24))) ) ) ))</f>
        <v>42199.403333333335</v>
      </c>
      <c r="T643" s="12">
        <f t="shared" ref="T643:T706" si="65">IF(OR(G643="CA",G643="MX"),(I643/86400)+25569+(-5/24), IF(G643="GB",(I643/86400)+25569+(1/24), IF(OR(G643="HK",G643="SG"),(I643/86400)+25569+(8/24), IF(G643="AU",(I643/86400)+25569+(10/24),IF(G643="NZ",(I643/86400)+25569+(12/24), IF(G643="US",(I643/86400)+25569+(-4/24),(I643/86400)+25569+(2/24))) ) ) ))</f>
        <v>42229.403333333335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 s="5">
        <f t="shared" si="61"/>
        <v>134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42199.734652777777</v>
      </c>
      <c r="T644" s="12">
        <f t="shared" si="65"/>
        <v>42235.734652777777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 s="5">
        <f t="shared" si="61"/>
        <v>174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42100.475405092591</v>
      </c>
      <c r="T645" s="12">
        <f t="shared" si="65"/>
        <v>42155.475405092591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 s="5">
        <f t="shared" si="61"/>
        <v>73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41898.499293981484</v>
      </c>
      <c r="T646" s="12">
        <f t="shared" si="65"/>
        <v>41940.875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 s="5">
        <f t="shared" si="61"/>
        <v>24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42563.859652777777</v>
      </c>
      <c r="T647" s="12">
        <f t="shared" si="65"/>
        <v>42593.859652777777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 s="5">
        <f t="shared" si="61"/>
        <v>39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41832.685960648152</v>
      </c>
      <c r="T648" s="12">
        <f t="shared" si="65"/>
        <v>41862.685960648152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 s="5">
        <f t="shared" si="61"/>
        <v>126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2">
        <f t="shared" si="65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41891.526712962965</v>
      </c>
      <c r="T650" s="12">
        <f t="shared" si="65"/>
        <v>41926.526712962965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 s="5">
        <f t="shared" si="61"/>
        <v>43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41877.745520833334</v>
      </c>
      <c r="T651" s="12">
        <f t="shared" si="65"/>
        <v>41898.745520833334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 s="5">
        <f t="shared" si="61"/>
        <v>35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41931.870185185187</v>
      </c>
      <c r="T652" s="12">
        <f t="shared" si="65"/>
        <v>41991.911851851859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 s="5">
        <f t="shared" si="61"/>
        <v>239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41955.850821759261</v>
      </c>
      <c r="T653" s="12">
        <f t="shared" si="65"/>
        <v>41985.850821759261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 s="5">
        <f t="shared" si="61"/>
        <v>108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42675.523726851854</v>
      </c>
      <c r="T654" s="12">
        <f t="shared" si="65"/>
        <v>42705.565393518518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 s="5">
        <f t="shared" si="61"/>
        <v>96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42199.451851851853</v>
      </c>
      <c r="T655" s="12">
        <f t="shared" si="65"/>
        <v>42236.451851851853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 s="5">
        <f t="shared" si="61"/>
        <v>32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42163.790659722225</v>
      </c>
      <c r="T656" s="12">
        <f t="shared" si="65"/>
        <v>42193.790659722225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 s="5">
        <f t="shared" si="61"/>
        <v>43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42045.790648148155</v>
      </c>
      <c r="T657" s="12">
        <f t="shared" si="65"/>
        <v>42075.748981481483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 s="5">
        <f t="shared" si="61"/>
        <v>123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42417.63795138889</v>
      </c>
      <c r="T658" s="12">
        <f t="shared" si="65"/>
        <v>42477.596284722225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 s="5">
        <f t="shared" si="61"/>
        <v>190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42331.679074074076</v>
      </c>
      <c r="T659" s="12">
        <f t="shared" si="65"/>
        <v>42361.679074074076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 s="5">
        <f t="shared" si="61"/>
        <v>109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42178.994085648148</v>
      </c>
      <c r="T660" s="12">
        <f t="shared" si="65"/>
        <v>42211.583333333336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 s="5">
        <f t="shared" si="61"/>
        <v>144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42209.427025462966</v>
      </c>
      <c r="T661" s="12">
        <f t="shared" si="65"/>
        <v>42239.427025462966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 s="5">
        <f t="shared" si="61"/>
        <v>85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41922.574988425928</v>
      </c>
      <c r="T662" s="12">
        <f t="shared" si="65"/>
        <v>41952.616655092592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 s="5">
        <f t="shared" si="61"/>
        <v>11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42636.478692129633</v>
      </c>
      <c r="T663" s="12">
        <f t="shared" si="65"/>
        <v>42666.478692129633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41990.271377314821</v>
      </c>
      <c r="T664" s="12">
        <f t="shared" si="65"/>
        <v>42020.271377314821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42173.926574074074</v>
      </c>
      <c r="T665" s="12">
        <f t="shared" si="65"/>
        <v>42203.926574074074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 s="5">
        <f t="shared" si="61"/>
        <v>31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42077.499710648153</v>
      </c>
      <c r="T666" s="12">
        <f t="shared" si="65"/>
        <v>42107.499710648153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 s="5">
        <f t="shared" si="61"/>
        <v>155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42688.544687499998</v>
      </c>
      <c r="T667" s="12">
        <f t="shared" si="65"/>
        <v>42748.544687499998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41838.665486111109</v>
      </c>
      <c r="T668" s="12">
        <f t="shared" si="65"/>
        <v>41868.665486111109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 s="5">
        <f t="shared" si="61"/>
        <v>179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42632.456747685188</v>
      </c>
      <c r="T669" s="12">
        <f t="shared" si="65"/>
        <v>42672.456747685188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 s="5">
        <f t="shared" si="61"/>
        <v>27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42090.664606481485</v>
      </c>
      <c r="T670" s="12">
        <f t="shared" si="65"/>
        <v>42135.664606481485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 s="5">
        <f t="shared" si="61"/>
        <v>1536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42527.709004629629</v>
      </c>
      <c r="T671" s="12">
        <f t="shared" si="65"/>
        <v>42557.709004629629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 s="5">
        <f t="shared" si="61"/>
        <v>85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42506.793055555558</v>
      </c>
      <c r="T672" s="12">
        <f t="shared" si="65"/>
        <v>42540.423611111117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 s="5">
        <f t="shared" si="61"/>
        <v>789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41984.526064814818</v>
      </c>
      <c r="T673" s="12">
        <f t="shared" si="65"/>
        <v>42018.000000000007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 s="5">
        <f t="shared" si="61"/>
        <v>50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41974.052824074075</v>
      </c>
      <c r="T674" s="12">
        <f t="shared" si="65"/>
        <v>42005.040972222225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5">
        <f t="shared" si="61"/>
        <v>68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41838.673807870371</v>
      </c>
      <c r="T675" s="12">
        <f t="shared" si="65"/>
        <v>41883.673807870371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5">
        <f t="shared" si="61"/>
        <v>8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41802.949386574073</v>
      </c>
      <c r="T676" s="12">
        <f t="shared" si="65"/>
        <v>41862.949386574073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 s="5">
        <f t="shared" si="61"/>
        <v>34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41975.76393518519</v>
      </c>
      <c r="T677" s="12">
        <f t="shared" si="65"/>
        <v>42005.124305555561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 s="5">
        <f t="shared" si="61"/>
        <v>61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42012.559965277775</v>
      </c>
      <c r="T678" s="12">
        <f t="shared" si="65"/>
        <v>42042.559965277775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 s="5">
        <f t="shared" si="61"/>
        <v>133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42504.487210648149</v>
      </c>
      <c r="T679" s="12">
        <f t="shared" si="65"/>
        <v>42549.487210648149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 s="5">
        <f t="shared" si="61"/>
        <v>65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42481.209930555553</v>
      </c>
      <c r="T680" s="12">
        <f t="shared" si="65"/>
        <v>42511.209930555553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 s="5">
        <f t="shared" si="61"/>
        <v>94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42556.529039351859</v>
      </c>
      <c r="T681" s="12">
        <f t="shared" si="65"/>
        <v>42616.529039351859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 s="5">
        <f t="shared" si="61"/>
        <v>151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41864.334849537037</v>
      </c>
      <c r="T682" s="12">
        <f t="shared" si="65"/>
        <v>41899.334849537037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42639.63893518519</v>
      </c>
      <c r="T683" s="12">
        <f t="shared" si="65"/>
        <v>42669.63893518519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5">
        <f t="shared" si="61"/>
        <v>13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42778.598634259259</v>
      </c>
      <c r="T684" s="12">
        <f t="shared" si="65"/>
        <v>42808.556967592594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 s="5">
        <f t="shared" si="61"/>
        <v>99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42634.733379629637</v>
      </c>
      <c r="T685" s="12">
        <f t="shared" si="65"/>
        <v>42674.733379629637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 s="5">
        <f t="shared" si="61"/>
        <v>177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41809.306608796302</v>
      </c>
      <c r="T686" s="12">
        <f t="shared" si="65"/>
        <v>41844.958333333336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 s="5">
        <f t="shared" si="61"/>
        <v>55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41971.699907407405</v>
      </c>
      <c r="T687" s="12">
        <f t="shared" si="65"/>
        <v>42016.699907407405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b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42189.756597222229</v>
      </c>
      <c r="T688" s="12">
        <f t="shared" si="65"/>
        <v>42219.756597222229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 s="5">
        <f t="shared" si="61"/>
        <v>592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2">
        <f t="shared" si="65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 s="5">
        <f t="shared" si="61"/>
        <v>406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42261.938113425924</v>
      </c>
      <c r="T690" s="12">
        <f t="shared" si="65"/>
        <v>42291.938113425924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 s="5">
        <f t="shared" si="61"/>
        <v>343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42675.501122685186</v>
      </c>
      <c r="T691" s="12">
        <f t="shared" si="65"/>
        <v>42712.040972222225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 s="5">
        <f t="shared" si="61"/>
        <v>73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42579.46806712963</v>
      </c>
      <c r="T692" s="12">
        <f t="shared" si="65"/>
        <v>42622.083333333336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42157.861643518518</v>
      </c>
      <c r="T693" s="12">
        <f t="shared" si="65"/>
        <v>42185.861643518518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 s="5">
        <f t="shared" si="61"/>
        <v>6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42696.417395833334</v>
      </c>
      <c r="T694" s="12">
        <f t="shared" si="65"/>
        <v>42726.417395833334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 s="5">
        <f t="shared" si="61"/>
        <v>119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42094.641516203708</v>
      </c>
      <c r="T695" s="12">
        <f t="shared" si="65"/>
        <v>42124.641516203708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5">
        <f t="shared" si="61"/>
        <v>84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42737.497210648151</v>
      </c>
      <c r="T696" s="12">
        <f t="shared" si="65"/>
        <v>42767.497210648151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 s="5">
        <f t="shared" si="61"/>
        <v>91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41913.354398148149</v>
      </c>
      <c r="T697" s="12">
        <f t="shared" si="65"/>
        <v>41943.354398148149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41816.010439814818</v>
      </c>
      <c r="T698" s="12">
        <f t="shared" si="65"/>
        <v>41846.010439814818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 s="5">
        <f t="shared" si="61"/>
        <v>20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42388.606354166674</v>
      </c>
      <c r="T699" s="12">
        <f t="shared" si="65"/>
        <v>42403.606354166674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 s="5">
        <f t="shared" si="61"/>
        <v>531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41866.764409722229</v>
      </c>
      <c r="T700" s="12">
        <f t="shared" si="65"/>
        <v>41899.916666666672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 s="5">
        <f t="shared" si="61"/>
        <v>120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41563.318842592598</v>
      </c>
      <c r="T701" s="12">
        <f t="shared" si="65"/>
        <v>41600.5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42715.771770833337</v>
      </c>
      <c r="T702" s="12">
        <f t="shared" si="65"/>
        <v>42745.771770833337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 s="5">
        <f t="shared" si="61"/>
        <v>291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41813.704629629625</v>
      </c>
      <c r="T703" s="12">
        <f t="shared" si="65"/>
        <v>41843.704629629625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 s="5">
        <f t="shared" si="61"/>
        <v>125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42668.560034722228</v>
      </c>
      <c r="T704" s="12">
        <f t="shared" si="65"/>
        <v>42698.601701388892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 s="5">
        <f t="shared" si="61"/>
        <v>120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42711.784131944449</v>
      </c>
      <c r="T705" s="12">
        <f t="shared" si="65"/>
        <v>42766.813888888886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 s="5">
        <f t="shared" si="61"/>
        <v>120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2">
        <f t="shared" si="65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ROUND((E707/D707)*100,0)</f>
        <v>1</v>
      </c>
      <c r="P707" s="5">
        <f t="shared" ref="P707:P770" si="67">IF(E707&gt;0,ROUND((E707/L707),0))</f>
        <v>195</v>
      </c>
      <c r="Q707" t="str">
        <f t="shared" ref="Q707:Q770" si="68">LEFT( N707, FIND( "/", SUBSTITUTE( N707, " ", "/", 3 ) ) - 1 )</f>
        <v>technology</v>
      </c>
      <c r="R707" t="str">
        <f t="shared" ref="R707:R770" si="69">RIGHT( N707, LEN( N707 ) - FIND( "/",N707 ) )</f>
        <v>wearables</v>
      </c>
      <c r="S707" s="13">
        <f t="shared" ref="S707:S770" si="70">IF(OR(G707="CA",G707="MX"),(J707/86400)+25569+(-5/24), IF(G707="GB",(J707/86400)+25569+(1/24), IF(OR(G707="HK",G707="SG"),(J707/86400)+25569+(8/24), IF(G707="AU",(J707/86400)+25569+(10/24),IF(G707="NZ",(J707/86400)+25569+(12/24), IF(G707="US",(J707/86400)+25569+(-4/24),(J707/86400)+25569+(2/24))) ) ) ))</f>
        <v>42726.574976851851</v>
      </c>
      <c r="T707" s="12">
        <f t="shared" ref="T707:T770" si="71">IF(OR(G707="CA",G707="MX"),(I707/86400)+25569+(-5/24), IF(G707="GB",(I707/86400)+25569+(1/24), IF(OR(G707="HK",G707="SG"),(I707/86400)+25569+(8/24), IF(G707="AU",(I707/86400)+25569+(10/24),IF(G707="NZ",(I707/86400)+25569+(12/24), IF(G707="US",(I707/86400)+25569+(-4/24),(I707/86400)+25569+(2/24))) ) ) ))</f>
        <v>42756.574976851851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b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42677.078506944446</v>
      </c>
      <c r="T708" s="12">
        <f t="shared" si="71"/>
        <v>42718.86041666667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 s="5">
        <f t="shared" si="67"/>
        <v>118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42696.70517361111</v>
      </c>
      <c r="T709" s="12">
        <f t="shared" si="71"/>
        <v>42736.70517361111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 s="5">
        <f t="shared" si="67"/>
        <v>24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41835.622685185182</v>
      </c>
      <c r="T710" s="12">
        <f t="shared" si="71"/>
        <v>41895.622685185182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5">
        <f t="shared" si="67"/>
        <v>31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41947.874525462968</v>
      </c>
      <c r="T711" s="12">
        <f t="shared" si="71"/>
        <v>41977.874525462968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b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2">
        <f t="shared" si="71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 s="5">
        <f t="shared" si="67"/>
        <v>100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42678.542453703711</v>
      </c>
      <c r="T713" s="12">
        <f t="shared" si="71"/>
        <v>42718.584120370368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5">
        <f t="shared" si="67"/>
        <v>26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42384.51425925926</v>
      </c>
      <c r="T714" s="12">
        <f t="shared" si="71"/>
        <v>42414.51425925926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42496.612638888888</v>
      </c>
      <c r="T715" s="12">
        <f t="shared" si="71"/>
        <v>42526.612638888888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 s="5">
        <f t="shared" si="67"/>
        <v>80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42734.62131944445</v>
      </c>
      <c r="T716" s="12">
        <f t="shared" si="71"/>
        <v>42794.62131944445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 s="5">
        <f t="shared" si="67"/>
        <v>116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42272.924074074072</v>
      </c>
      <c r="T717" s="12">
        <f t="shared" si="71"/>
        <v>42312.965740740743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 s="5">
        <f t="shared" si="67"/>
        <v>45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41940.491979166669</v>
      </c>
      <c r="T718" s="12">
        <f t="shared" si="71"/>
        <v>41973.833333333336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5">
        <f t="shared" si="67"/>
        <v>76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41857.687523148146</v>
      </c>
      <c r="T719" s="12">
        <f t="shared" si="71"/>
        <v>41887.687523148146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5">
        <f t="shared" si="67"/>
        <v>23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42752.678784722222</v>
      </c>
      <c r="T720" s="12">
        <f t="shared" si="71"/>
        <v>42784.082638888889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 s="5">
        <f t="shared" si="67"/>
        <v>19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42408.873564814821</v>
      </c>
      <c r="T721" s="12">
        <f t="shared" si="71"/>
        <v>42422.873564814821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 s="5">
        <f t="shared" si="67"/>
        <v>67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40909.482534722229</v>
      </c>
      <c r="T722" s="12">
        <f t="shared" si="71"/>
        <v>40937.482534722229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 s="5">
        <f t="shared" si="67"/>
        <v>84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41807.405173611114</v>
      </c>
      <c r="T723" s="12">
        <f t="shared" si="71"/>
        <v>41852.405173611114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 s="5">
        <f t="shared" si="67"/>
        <v>216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40977.63863425926</v>
      </c>
      <c r="T724" s="12">
        <f t="shared" si="71"/>
        <v>41007.596967592595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 s="5">
        <f t="shared" si="67"/>
        <v>55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42184.649872685186</v>
      </c>
      <c r="T725" s="12">
        <f t="shared" si="71"/>
        <v>42214.999305555561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 s="5">
        <f t="shared" si="67"/>
        <v>52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40694.47179398148</v>
      </c>
      <c r="T726" s="12">
        <f t="shared" si="71"/>
        <v>40724.47179398148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 s="5">
        <f t="shared" si="67"/>
        <v>143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42321.459629629629</v>
      </c>
      <c r="T727" s="12">
        <f t="shared" si="71"/>
        <v>42351.459629629629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 s="5">
        <f t="shared" si="67"/>
        <v>72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41345.876006944447</v>
      </c>
      <c r="T728" s="12">
        <f t="shared" si="71"/>
        <v>41375.876006944447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 s="5">
        <f t="shared" si="67"/>
        <v>37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41246.853576388894</v>
      </c>
      <c r="T729" s="12">
        <f t="shared" si="71"/>
        <v>41288.722222222226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 s="5">
        <f t="shared" si="67"/>
        <v>61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40731.670798611114</v>
      </c>
      <c r="T730" s="12">
        <f t="shared" si="71"/>
        <v>40776.670798611114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 s="5">
        <f t="shared" si="67"/>
        <v>44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41111.019224537042</v>
      </c>
      <c r="T731" s="12">
        <f t="shared" si="71"/>
        <v>41171.019224537042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 s="5">
        <f t="shared" si="67"/>
        <v>100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40854.578599537039</v>
      </c>
      <c r="T732" s="12">
        <f t="shared" si="71"/>
        <v>40884.578599537039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89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40879.629016203704</v>
      </c>
      <c r="T733" s="12">
        <f t="shared" si="71"/>
        <v>40930.083333333336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5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41486.46598379629</v>
      </c>
      <c r="T734" s="12">
        <f t="shared" si="71"/>
        <v>41546.46598379629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 s="5">
        <f t="shared" si="67"/>
        <v>18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41598.461712962962</v>
      </c>
      <c r="T735" s="12">
        <f t="shared" si="71"/>
        <v>41628.461712962962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 s="5">
        <f t="shared" si="67"/>
        <v>187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2">
        <f t="shared" si="71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 s="5">
        <f t="shared" si="67"/>
        <v>235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41945.862800925926</v>
      </c>
      <c r="T737" s="12">
        <f t="shared" si="71"/>
        <v>41976.86041666667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 s="5">
        <f t="shared" si="67"/>
        <v>105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41579.567592592597</v>
      </c>
      <c r="T738" s="12">
        <f t="shared" si="71"/>
        <v>41599.040972222225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 s="5">
        <f t="shared" si="67"/>
        <v>57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41667.108645833338</v>
      </c>
      <c r="T739" s="12">
        <f t="shared" si="71"/>
        <v>41684.666666666672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 s="5">
        <f t="shared" si="67"/>
        <v>39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41943.437430555561</v>
      </c>
      <c r="T740" s="12">
        <f t="shared" si="71"/>
        <v>41974.040972222225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 s="5">
        <f t="shared" si="67"/>
        <v>68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41829.3359837963</v>
      </c>
      <c r="T741" s="12">
        <f t="shared" si="71"/>
        <v>41862.3359837963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 s="5">
        <f t="shared" si="67"/>
        <v>170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42161.980115740742</v>
      </c>
      <c r="T742" s="12">
        <f t="shared" si="71"/>
        <v>42175.980115740742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 s="5">
        <f t="shared" si="67"/>
        <v>141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41401.481550925928</v>
      </c>
      <c r="T743" s="12">
        <f t="shared" si="71"/>
        <v>41436.481550925928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 s="5">
        <f t="shared" si="67"/>
        <v>67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41689.751296296301</v>
      </c>
      <c r="T744" s="12">
        <f t="shared" si="71"/>
        <v>41719.709629629629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40990.542650462965</v>
      </c>
      <c r="T745" s="12">
        <f t="shared" si="71"/>
        <v>41015.708333333336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 s="5">
        <f t="shared" si="67"/>
        <v>83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41226.790543981486</v>
      </c>
      <c r="T746" s="12">
        <f t="shared" si="71"/>
        <v>41256.790543981486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 s="5">
        <f t="shared" si="67"/>
        <v>54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41367.40561342593</v>
      </c>
      <c r="T747" s="12">
        <f t="shared" si="71"/>
        <v>41397.40561342593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 s="5">
        <f t="shared" si="67"/>
        <v>34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41156.876261574078</v>
      </c>
      <c r="T748" s="12">
        <f t="shared" si="71"/>
        <v>41174.999305555561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 s="5">
        <f t="shared" si="67"/>
        <v>127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41988.632164351853</v>
      </c>
      <c r="T749" s="12">
        <f t="shared" si="71"/>
        <v>42019.537499999999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 s="5">
        <f t="shared" si="67"/>
        <v>46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41831.680162037039</v>
      </c>
      <c r="T750" s="12">
        <f t="shared" si="71"/>
        <v>41861.680162037039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 s="5">
        <f t="shared" si="67"/>
        <v>96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42733.774652777785</v>
      </c>
      <c r="T751" s="12">
        <f t="shared" si="71"/>
        <v>42763.774652777785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 s="5">
        <f t="shared" si="67"/>
        <v>77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41299.711481481485</v>
      </c>
      <c r="T752" s="12">
        <f t="shared" si="71"/>
        <v>41329.711481481485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 s="5">
        <f t="shared" si="67"/>
        <v>57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40713.463831018518</v>
      </c>
      <c r="T753" s="12">
        <f t="shared" si="71"/>
        <v>40759.463831018518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 s="5">
        <f t="shared" si="67"/>
        <v>53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42639.838159722225</v>
      </c>
      <c r="T754" s="12">
        <f t="shared" si="71"/>
        <v>42659.874999999993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42019.423506944448</v>
      </c>
      <c r="T755" s="12">
        <f t="shared" si="71"/>
        <v>42049.423506944448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 s="5">
        <f t="shared" si="67"/>
        <v>42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41249.582418981481</v>
      </c>
      <c r="T756" s="12">
        <f t="shared" si="71"/>
        <v>41279.582418981481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 s="5">
        <f t="shared" si="67"/>
        <v>37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41383.438391203708</v>
      </c>
      <c r="T757" s="12">
        <f t="shared" si="71"/>
        <v>41413.861805555556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 s="5">
        <f t="shared" si="67"/>
        <v>37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40590.600219907406</v>
      </c>
      <c r="T758" s="12">
        <f t="shared" si="71"/>
        <v>40651.558553240742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41234.88789351852</v>
      </c>
      <c r="T759" s="12">
        <f t="shared" si="71"/>
        <v>41248.88789351852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40429.669768518521</v>
      </c>
      <c r="T760" s="12">
        <f t="shared" si="71"/>
        <v>40459.669768518521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 s="5">
        <f t="shared" si="67"/>
        <v>51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41789.371979166666</v>
      </c>
      <c r="T761" s="12">
        <f t="shared" si="71"/>
        <v>41829.371979166666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b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42670.597372685188</v>
      </c>
      <c r="T762" s="12">
        <f t="shared" si="71"/>
        <v>42700.63903935186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 s="5">
        <f t="shared" si="67"/>
        <v>39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41642.584791666668</v>
      </c>
      <c r="T763" s="12">
        <f t="shared" si="71"/>
        <v>41672.584791666668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b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2">
        <f t="shared" si="71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41471.488518518519</v>
      </c>
      <c r="T765" s="12">
        <f t="shared" si="71"/>
        <v>41501.488518518519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b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42227.00649305556</v>
      </c>
      <c r="T766" s="12">
        <f t="shared" si="71"/>
        <v>42257.00649305556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 s="5">
        <f t="shared" si="67"/>
        <v>57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41901.375972222224</v>
      </c>
      <c r="T767" s="12">
        <f t="shared" si="71"/>
        <v>41931.375972222224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b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2">
        <f t="shared" si="71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42114.9769675926</v>
      </c>
      <c r="T769" s="12">
        <f t="shared" si="71"/>
        <v>42144.9769675926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b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41594.040393518524</v>
      </c>
      <c r="T770" s="12">
        <f t="shared" si="71"/>
        <v>41624.040393518524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ROUND((E771/D771)*100,0)</f>
        <v>41</v>
      </c>
      <c r="P771" s="5">
        <f t="shared" ref="P771:P834" si="73">IF(E771&gt;0,ROUND((E771/L771),0))</f>
        <v>32</v>
      </c>
      <c r="Q771" t="str">
        <f t="shared" ref="Q771:Q834" si="74">LEFT( N771, FIND( "/", SUBSTITUTE( N771, " ", "/", 3 ) ) - 1 )</f>
        <v>publishing</v>
      </c>
      <c r="R771" t="str">
        <f t="shared" ref="R771:R834" si="75">RIGHT( N771, LEN( N771 ) - FIND( "/",N771 ) )</f>
        <v>fiction</v>
      </c>
      <c r="S771" s="13">
        <f t="shared" ref="S771:S834" si="76">IF(OR(G771="CA",G771="MX"),(J771/86400)+25569+(-5/24), IF(G771="GB",(J771/86400)+25569+(1/24), IF(OR(G771="HK",G771="SG"),(J771/86400)+25569+(8/24), IF(G771="AU",(J771/86400)+25569+(10/24),IF(G771="NZ",(J771/86400)+25569+(12/24), IF(G771="US",(J771/86400)+25569+(-4/24),(J771/86400)+25569+(2/24))) ) ) ))</f>
        <v>41604.829791666671</v>
      </c>
      <c r="T771" s="12">
        <f t="shared" ref="T771:T834" si="77">IF(OR(G771="CA",G771="MX"),(I771/86400)+25569+(-5/24), IF(G771="GB",(I771/86400)+25569+(1/24), IF(OR(G771="HK",G771="SG"),(I771/86400)+25569+(8/24), IF(G771="AU",(I771/86400)+25569+(10/24),IF(G771="NZ",(I771/86400)+25569+(12/24), IF(G771="US",(I771/86400)+25569+(-4/24),(I771/86400)+25569+(2/24))) ) ) ))</f>
        <v>41634.829791666671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b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41289.832974537036</v>
      </c>
      <c r="T772" s="12">
        <f t="shared" si="77"/>
        <v>41329.832974537036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42349.657430555562</v>
      </c>
      <c r="T773" s="12">
        <f t="shared" si="77"/>
        <v>42399.657430555562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40067.890266203707</v>
      </c>
      <c r="T774" s="12">
        <f t="shared" si="77"/>
        <v>40117.999305555561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42100.777604166666</v>
      </c>
      <c r="T775" s="12">
        <f t="shared" si="77"/>
        <v>42135.000694444439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41663.613634259258</v>
      </c>
      <c r="T776" s="12">
        <f t="shared" si="77"/>
        <v>41693.613634259258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40862.893460648149</v>
      </c>
      <c r="T777" s="12">
        <f t="shared" si="77"/>
        <v>40892.893460648149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 s="5">
        <f t="shared" si="73"/>
        <v>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42250.51903935185</v>
      </c>
      <c r="T778" s="12">
        <f t="shared" si="77"/>
        <v>42288.041666666664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41456.81454861111</v>
      </c>
      <c r="T779" s="12">
        <f t="shared" si="77"/>
        <v>41486.81454861111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41729.53564814815</v>
      </c>
      <c r="T780" s="12">
        <f t="shared" si="77"/>
        <v>41759.53564814815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 s="5">
        <f t="shared" si="73"/>
        <v>67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40436.517418981486</v>
      </c>
      <c r="T781" s="12">
        <f t="shared" si="77"/>
        <v>40466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39</v>
      </c>
      <c r="Q782" t="str">
        <f t="shared" si="74"/>
        <v>music</v>
      </c>
      <c r="R782" t="str">
        <f t="shared" si="75"/>
        <v>rock</v>
      </c>
      <c r="S782" s="13">
        <f t="shared" si="76"/>
        <v>40636.507233796299</v>
      </c>
      <c r="T782" s="12">
        <f t="shared" si="77"/>
        <v>40666.507233796299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 s="5">
        <f t="shared" si="73"/>
        <v>43</v>
      </c>
      <c r="Q783" t="str">
        <f t="shared" si="74"/>
        <v>music</v>
      </c>
      <c r="R783" t="str">
        <f t="shared" si="75"/>
        <v>rock</v>
      </c>
      <c r="S783" s="13">
        <f t="shared" si="76"/>
        <v>41402.834189814814</v>
      </c>
      <c r="T783" s="12">
        <f t="shared" si="77"/>
        <v>41432.834189814814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41116.591458333336</v>
      </c>
      <c r="T784" s="12">
        <f t="shared" si="77"/>
        <v>41146.591458333336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 s="5">
        <f t="shared" si="73"/>
        <v>63</v>
      </c>
      <c r="Q785" t="str">
        <f t="shared" si="74"/>
        <v>music</v>
      </c>
      <c r="R785" t="str">
        <f t="shared" si="75"/>
        <v>rock</v>
      </c>
      <c r="S785" s="13">
        <f t="shared" si="76"/>
        <v>40987.607048611113</v>
      </c>
      <c r="T785" s="12">
        <f t="shared" si="77"/>
        <v>41026.75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 s="5">
        <f t="shared" si="73"/>
        <v>103</v>
      </c>
      <c r="Q786" t="str">
        <f t="shared" si="74"/>
        <v>music</v>
      </c>
      <c r="R786" t="str">
        <f t="shared" si="75"/>
        <v>rock</v>
      </c>
      <c r="S786" s="13">
        <f t="shared" si="76"/>
        <v>41674.982858796298</v>
      </c>
      <c r="T786" s="12">
        <f t="shared" si="77"/>
        <v>41714.941192129634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 s="5">
        <f t="shared" si="73"/>
        <v>31</v>
      </c>
      <c r="Q787" t="str">
        <f t="shared" si="74"/>
        <v>music</v>
      </c>
      <c r="R787" t="str">
        <f t="shared" si="75"/>
        <v>rock</v>
      </c>
      <c r="S787" s="13">
        <f t="shared" si="76"/>
        <v>41303.427256944451</v>
      </c>
      <c r="T787" s="12">
        <f t="shared" si="77"/>
        <v>41333.427256944451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 s="5">
        <f t="shared" si="73"/>
        <v>162</v>
      </c>
      <c r="Q788" t="str">
        <f t="shared" si="74"/>
        <v>music</v>
      </c>
      <c r="R788" t="str">
        <f t="shared" si="75"/>
        <v>rock</v>
      </c>
      <c r="S788" s="13">
        <f t="shared" si="76"/>
        <v>40982.889282407406</v>
      </c>
      <c r="T788" s="12">
        <f t="shared" si="77"/>
        <v>41040.490972222229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 s="5">
        <f t="shared" si="73"/>
        <v>81</v>
      </c>
      <c r="Q789" t="str">
        <f t="shared" si="74"/>
        <v>music</v>
      </c>
      <c r="R789" t="str">
        <f t="shared" si="75"/>
        <v>rock</v>
      </c>
      <c r="S789" s="13">
        <f t="shared" si="76"/>
        <v>41549.460949074077</v>
      </c>
      <c r="T789" s="12">
        <f t="shared" si="77"/>
        <v>41579.460949074077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 s="5">
        <f t="shared" si="73"/>
        <v>60</v>
      </c>
      <c r="Q790" t="str">
        <f t="shared" si="74"/>
        <v>music</v>
      </c>
      <c r="R790" t="str">
        <f t="shared" si="75"/>
        <v>rock</v>
      </c>
      <c r="S790" s="13">
        <f t="shared" si="76"/>
        <v>41058.840138888889</v>
      </c>
      <c r="T790" s="12">
        <f t="shared" si="77"/>
        <v>41096.999305555561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 s="5">
        <f t="shared" si="73"/>
        <v>133</v>
      </c>
      <c r="Q791" t="str">
        <f t="shared" si="74"/>
        <v>music</v>
      </c>
      <c r="R791" t="str">
        <f t="shared" si="75"/>
        <v>rock</v>
      </c>
      <c r="S791" s="13">
        <f t="shared" si="76"/>
        <v>41277.019444444442</v>
      </c>
      <c r="T791" s="12">
        <f t="shared" si="77"/>
        <v>41295.165972222225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 s="5">
        <f t="shared" si="73"/>
        <v>93</v>
      </c>
      <c r="Q792" t="str">
        <f t="shared" si="74"/>
        <v>music</v>
      </c>
      <c r="R792" t="str">
        <f t="shared" si="75"/>
        <v>rock</v>
      </c>
      <c r="S792" s="13">
        <f t="shared" si="76"/>
        <v>41275.881238425929</v>
      </c>
      <c r="T792" s="12">
        <f t="shared" si="77"/>
        <v>41305.881238425929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 s="5">
        <f t="shared" si="73"/>
        <v>61</v>
      </c>
      <c r="Q793" t="str">
        <f t="shared" si="74"/>
        <v>music</v>
      </c>
      <c r="R793" t="str">
        <f t="shared" si="75"/>
        <v>rock</v>
      </c>
      <c r="S793" s="13">
        <f t="shared" si="76"/>
        <v>41557.613958333335</v>
      </c>
      <c r="T793" s="12">
        <f t="shared" si="77"/>
        <v>41591.082638888889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 s="5">
        <f t="shared" si="73"/>
        <v>42</v>
      </c>
      <c r="Q794" t="str">
        <f t="shared" si="74"/>
        <v>music</v>
      </c>
      <c r="R794" t="str">
        <f t="shared" si="75"/>
        <v>rock</v>
      </c>
      <c r="S794" s="13">
        <f t="shared" si="76"/>
        <v>41555.706979166665</v>
      </c>
      <c r="T794" s="12">
        <f t="shared" si="77"/>
        <v>41585.748645833337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 s="5">
        <f t="shared" si="73"/>
        <v>88</v>
      </c>
      <c r="Q795" t="str">
        <f t="shared" si="74"/>
        <v>music</v>
      </c>
      <c r="R795" t="str">
        <f t="shared" si="75"/>
        <v>rock</v>
      </c>
      <c r="S795" s="13">
        <f t="shared" si="76"/>
        <v>41442.574583333335</v>
      </c>
      <c r="T795" s="12">
        <f t="shared" si="77"/>
        <v>41458.040972222225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 s="5">
        <f t="shared" si="73"/>
        <v>159</v>
      </c>
      <c r="Q796" t="str">
        <f t="shared" si="74"/>
        <v>music</v>
      </c>
      <c r="R796" t="str">
        <f t="shared" si="75"/>
        <v>rock</v>
      </c>
      <c r="S796" s="13">
        <f t="shared" si="76"/>
        <v>40735.948344907411</v>
      </c>
      <c r="T796" s="12">
        <f t="shared" si="77"/>
        <v>40791.545833333337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 s="5">
        <f t="shared" si="73"/>
        <v>85</v>
      </c>
      <c r="Q797" t="str">
        <f t="shared" si="74"/>
        <v>music</v>
      </c>
      <c r="R797" t="str">
        <f t="shared" si="75"/>
        <v>rock</v>
      </c>
      <c r="S797" s="13">
        <f t="shared" si="76"/>
        <v>40963.44636574074</v>
      </c>
      <c r="T797" s="12">
        <f t="shared" si="77"/>
        <v>41006.040972222225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 s="5">
        <f t="shared" si="73"/>
        <v>113</v>
      </c>
      <c r="Q798" t="str">
        <f t="shared" si="74"/>
        <v>music</v>
      </c>
      <c r="R798" t="str">
        <f t="shared" si="75"/>
        <v>rock</v>
      </c>
      <c r="S798" s="13">
        <f t="shared" si="76"/>
        <v>41502.716261574074</v>
      </c>
      <c r="T798" s="12">
        <f t="shared" si="77"/>
        <v>41532.715277777781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 s="5">
        <f t="shared" si="73"/>
        <v>45</v>
      </c>
      <c r="Q799" t="str">
        <f t="shared" si="74"/>
        <v>music</v>
      </c>
      <c r="R799" t="str">
        <f t="shared" si="75"/>
        <v>rock</v>
      </c>
      <c r="S799" s="13">
        <f t="shared" si="76"/>
        <v>40996.827407407407</v>
      </c>
      <c r="T799" s="12">
        <f t="shared" si="77"/>
        <v>41028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 s="5">
        <f t="shared" si="73"/>
        <v>46</v>
      </c>
      <c r="Q800" t="str">
        <f t="shared" si="74"/>
        <v>music</v>
      </c>
      <c r="R800" t="str">
        <f t="shared" si="75"/>
        <v>rock</v>
      </c>
      <c r="S800" s="13">
        <f t="shared" si="76"/>
        <v>41882.423460648155</v>
      </c>
      <c r="T800" s="12">
        <f t="shared" si="77"/>
        <v>41912.423460648155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 s="5">
        <f t="shared" si="73"/>
        <v>179</v>
      </c>
      <c r="Q801" t="str">
        <f t="shared" si="74"/>
        <v>music</v>
      </c>
      <c r="R801" t="str">
        <f t="shared" si="75"/>
        <v>rock</v>
      </c>
      <c r="S801" s="13">
        <f t="shared" si="76"/>
        <v>40996.500532407408</v>
      </c>
      <c r="T801" s="12">
        <f t="shared" si="77"/>
        <v>41026.500532407408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 s="5">
        <f t="shared" si="73"/>
        <v>41</v>
      </c>
      <c r="Q802" t="str">
        <f t="shared" si="74"/>
        <v>music</v>
      </c>
      <c r="R802" t="str">
        <f t="shared" si="75"/>
        <v>rock</v>
      </c>
      <c r="S802" s="13">
        <f t="shared" si="76"/>
        <v>41863.475162037037</v>
      </c>
      <c r="T802" s="12">
        <f t="shared" si="77"/>
        <v>41893.475162037037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 s="5">
        <f t="shared" si="73"/>
        <v>44</v>
      </c>
      <c r="Q803" t="str">
        <f t="shared" si="74"/>
        <v>music</v>
      </c>
      <c r="R803" t="str">
        <f t="shared" si="75"/>
        <v>rock</v>
      </c>
      <c r="S803" s="13">
        <f t="shared" si="76"/>
        <v>40695.628703703704</v>
      </c>
      <c r="T803" s="12">
        <f t="shared" si="77"/>
        <v>40725.628703703704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 s="5">
        <f t="shared" si="73"/>
        <v>81</v>
      </c>
      <c r="Q804" t="str">
        <f t="shared" si="74"/>
        <v>music</v>
      </c>
      <c r="R804" t="str">
        <f t="shared" si="75"/>
        <v>rock</v>
      </c>
      <c r="S804" s="13">
        <f t="shared" si="76"/>
        <v>41122.85560185185</v>
      </c>
      <c r="T804" s="12">
        <f t="shared" si="77"/>
        <v>41169.003472222226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 s="5">
        <f t="shared" si="73"/>
        <v>75</v>
      </c>
      <c r="Q805" t="str">
        <f t="shared" si="74"/>
        <v>music</v>
      </c>
      <c r="R805" t="str">
        <f t="shared" si="75"/>
        <v>rock</v>
      </c>
      <c r="S805" s="13">
        <f t="shared" si="76"/>
        <v>40665.783310185187</v>
      </c>
      <c r="T805" s="12">
        <f t="shared" si="77"/>
        <v>40691.875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306</v>
      </c>
      <c r="Q806" t="str">
        <f t="shared" si="74"/>
        <v>music</v>
      </c>
      <c r="R806" t="str">
        <f t="shared" si="75"/>
        <v>rock</v>
      </c>
      <c r="S806" s="13">
        <f t="shared" si="76"/>
        <v>40729.938958333332</v>
      </c>
      <c r="T806" s="12">
        <f t="shared" si="77"/>
        <v>40746.999305555561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</v>
      </c>
      <c r="Q807" t="str">
        <f t="shared" si="74"/>
        <v>music</v>
      </c>
      <c r="R807" t="str">
        <f t="shared" si="75"/>
        <v>rock</v>
      </c>
      <c r="S807" s="13">
        <f t="shared" si="76"/>
        <v>40690.656388888892</v>
      </c>
      <c r="T807" s="12">
        <f t="shared" si="77"/>
        <v>40740.791666666672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 s="5">
        <f t="shared" si="73"/>
        <v>118</v>
      </c>
      <c r="Q808" t="str">
        <f t="shared" si="74"/>
        <v>music</v>
      </c>
      <c r="R808" t="str">
        <f t="shared" si="75"/>
        <v>rock</v>
      </c>
      <c r="S808" s="13">
        <f t="shared" si="76"/>
        <v>40763.524756944447</v>
      </c>
      <c r="T808" s="12">
        <f t="shared" si="77"/>
        <v>40793.524756944447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 s="5">
        <f t="shared" si="73"/>
        <v>74</v>
      </c>
      <c r="Q809" t="str">
        <f t="shared" si="74"/>
        <v>music</v>
      </c>
      <c r="R809" t="str">
        <f t="shared" si="75"/>
        <v>rock</v>
      </c>
      <c r="S809" s="13">
        <f t="shared" si="76"/>
        <v>42759.461932870377</v>
      </c>
      <c r="T809" s="12">
        <f t="shared" si="77"/>
        <v>42794.916666666664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105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2">
        <f t="shared" si="77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 s="5">
        <f t="shared" si="73"/>
        <v>80</v>
      </c>
      <c r="Q811" t="str">
        <f t="shared" si="74"/>
        <v>music</v>
      </c>
      <c r="R811" t="str">
        <f t="shared" si="75"/>
        <v>rock</v>
      </c>
      <c r="S811" s="13">
        <f t="shared" si="76"/>
        <v>41628.667013888895</v>
      </c>
      <c r="T811" s="12">
        <f t="shared" si="77"/>
        <v>41658.667013888895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</v>
      </c>
      <c r="Q812" t="str">
        <f t="shared" si="74"/>
        <v>music</v>
      </c>
      <c r="R812" t="str">
        <f t="shared" si="75"/>
        <v>rock</v>
      </c>
      <c r="S812" s="13">
        <f t="shared" si="76"/>
        <v>41122.889606481483</v>
      </c>
      <c r="T812" s="12">
        <f t="shared" si="77"/>
        <v>41152.889606481483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87</v>
      </c>
      <c r="Q813" t="str">
        <f t="shared" si="74"/>
        <v>music</v>
      </c>
      <c r="R813" t="str">
        <f t="shared" si="75"/>
        <v>rock</v>
      </c>
      <c r="S813" s="13">
        <f t="shared" si="76"/>
        <v>41443.476875</v>
      </c>
      <c r="T813" s="12">
        <f t="shared" si="77"/>
        <v>41465.536111111112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 s="5">
        <f t="shared" si="73"/>
        <v>28</v>
      </c>
      <c r="Q814" t="str">
        <f t="shared" si="74"/>
        <v>music</v>
      </c>
      <c r="R814" t="str">
        <f t="shared" si="75"/>
        <v>rock</v>
      </c>
      <c r="S814" s="13">
        <f t="shared" si="76"/>
        <v>41281.8512962963</v>
      </c>
      <c r="T814" s="12">
        <f t="shared" si="77"/>
        <v>41334.415277777778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 s="5">
        <f t="shared" si="73"/>
        <v>25</v>
      </c>
      <c r="Q815" t="str">
        <f t="shared" si="74"/>
        <v>music</v>
      </c>
      <c r="R815" t="str">
        <f t="shared" si="75"/>
        <v>rock</v>
      </c>
      <c r="S815" s="13">
        <f t="shared" si="76"/>
        <v>41080.793576388889</v>
      </c>
      <c r="T815" s="12">
        <f t="shared" si="77"/>
        <v>41110.793576388889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 s="5">
        <f t="shared" si="73"/>
        <v>45</v>
      </c>
      <c r="Q816" t="str">
        <f t="shared" si="74"/>
        <v>music</v>
      </c>
      <c r="R816" t="str">
        <f t="shared" si="75"/>
        <v>rock</v>
      </c>
      <c r="S816" s="13">
        <f t="shared" si="76"/>
        <v>40679.576400462967</v>
      </c>
      <c r="T816" s="12">
        <f t="shared" si="77"/>
        <v>40694.586111111115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100</v>
      </c>
      <c r="Q817" t="str">
        <f t="shared" si="74"/>
        <v>music</v>
      </c>
      <c r="R817" t="str">
        <f t="shared" si="75"/>
        <v>rock</v>
      </c>
      <c r="S817" s="13">
        <f t="shared" si="76"/>
        <v>41914.751192129632</v>
      </c>
      <c r="T817" s="12">
        <f t="shared" si="77"/>
        <v>41944.751192129632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 s="5">
        <f t="shared" si="73"/>
        <v>39</v>
      </c>
      <c r="Q818" t="str">
        <f t="shared" si="74"/>
        <v>music</v>
      </c>
      <c r="R818" t="str">
        <f t="shared" si="75"/>
        <v>rock</v>
      </c>
      <c r="S818" s="13">
        <f t="shared" si="76"/>
        <v>41341.704201388893</v>
      </c>
      <c r="T818" s="12">
        <f t="shared" si="77"/>
        <v>41373.104166666672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 s="5">
        <f t="shared" si="73"/>
        <v>89</v>
      </c>
      <c r="Q819" t="str">
        <f t="shared" si="74"/>
        <v>music</v>
      </c>
      <c r="R819" t="str">
        <f t="shared" si="75"/>
        <v>rock</v>
      </c>
      <c r="S819" s="13">
        <f t="shared" si="76"/>
        <v>40925.432997685188</v>
      </c>
      <c r="T819" s="12">
        <f t="shared" si="77"/>
        <v>40979.040972222225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 s="5">
        <f t="shared" si="73"/>
        <v>29</v>
      </c>
      <c r="Q820" t="str">
        <f t="shared" si="74"/>
        <v>music</v>
      </c>
      <c r="R820" t="str">
        <f t="shared" si="75"/>
        <v>rock</v>
      </c>
      <c r="S820" s="13">
        <f t="shared" si="76"/>
        <v>41120.716215277782</v>
      </c>
      <c r="T820" s="12">
        <f t="shared" si="77"/>
        <v>41128.542361111111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 s="5">
        <f t="shared" si="73"/>
        <v>31</v>
      </c>
      <c r="Q821" t="str">
        <f t="shared" si="74"/>
        <v>music</v>
      </c>
      <c r="R821" t="str">
        <f t="shared" si="75"/>
        <v>rock</v>
      </c>
      <c r="S821" s="13">
        <f t="shared" si="76"/>
        <v>41619.831643518519</v>
      </c>
      <c r="T821" s="12">
        <f t="shared" si="77"/>
        <v>41629.030555555561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 s="5">
        <f t="shared" si="73"/>
        <v>71</v>
      </c>
      <c r="Q822" t="str">
        <f t="shared" si="74"/>
        <v>music</v>
      </c>
      <c r="R822" t="str">
        <f t="shared" si="75"/>
        <v>rock</v>
      </c>
      <c r="S822" s="13">
        <f t="shared" si="76"/>
        <v>41768.675254629634</v>
      </c>
      <c r="T822" s="12">
        <f t="shared" si="77"/>
        <v>41799.041666666672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</v>
      </c>
      <c r="Q823" t="str">
        <f t="shared" si="74"/>
        <v>music</v>
      </c>
      <c r="R823" t="str">
        <f t="shared" si="75"/>
        <v>rock</v>
      </c>
      <c r="S823" s="13">
        <f t="shared" si="76"/>
        <v>42093.755381944451</v>
      </c>
      <c r="T823" s="12">
        <f t="shared" si="77"/>
        <v>42128.000694444447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 s="5">
        <f t="shared" si="73"/>
        <v>52</v>
      </c>
      <c r="Q824" t="str">
        <f t="shared" si="74"/>
        <v>music</v>
      </c>
      <c r="R824" t="str">
        <f t="shared" si="75"/>
        <v>rock</v>
      </c>
      <c r="S824" s="13">
        <f t="shared" si="76"/>
        <v>41157.780671296299</v>
      </c>
      <c r="T824" s="12">
        <f t="shared" si="77"/>
        <v>41187.780671296299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 s="5">
        <f t="shared" si="73"/>
        <v>44</v>
      </c>
      <c r="Q825" t="str">
        <f t="shared" si="74"/>
        <v>music</v>
      </c>
      <c r="R825" t="str">
        <f t="shared" si="75"/>
        <v>rock</v>
      </c>
      <c r="S825" s="13">
        <f t="shared" si="76"/>
        <v>42055.806157407409</v>
      </c>
      <c r="T825" s="12">
        <f t="shared" si="77"/>
        <v>42085.764490740745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 s="5">
        <f t="shared" si="73"/>
        <v>40</v>
      </c>
      <c r="Q826" t="str">
        <f t="shared" si="74"/>
        <v>music</v>
      </c>
      <c r="R826" t="str">
        <f t="shared" si="75"/>
        <v>rock</v>
      </c>
      <c r="S826" s="13">
        <f t="shared" si="76"/>
        <v>40250.07543981482</v>
      </c>
      <c r="T826" s="12">
        <f t="shared" si="77"/>
        <v>40286.124305555561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 s="5">
        <f t="shared" si="73"/>
        <v>127</v>
      </c>
      <c r="Q827" t="str">
        <f t="shared" si="74"/>
        <v>music</v>
      </c>
      <c r="R827" t="str">
        <f t="shared" si="75"/>
        <v>rock</v>
      </c>
      <c r="S827" s="13">
        <f t="shared" si="76"/>
        <v>41186.139861111114</v>
      </c>
      <c r="T827" s="12">
        <f t="shared" si="77"/>
        <v>41211.139861111114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 s="5">
        <f t="shared" si="73"/>
        <v>114</v>
      </c>
      <c r="Q828" t="str">
        <f t="shared" si="74"/>
        <v>music</v>
      </c>
      <c r="R828" t="str">
        <f t="shared" si="75"/>
        <v>rock</v>
      </c>
      <c r="S828" s="13">
        <f t="shared" si="76"/>
        <v>40972.871875000004</v>
      </c>
      <c r="T828" s="12">
        <f t="shared" si="77"/>
        <v>40993.830208333333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 s="5">
        <f t="shared" si="73"/>
        <v>28</v>
      </c>
      <c r="Q829" t="str">
        <f t="shared" si="74"/>
        <v>music</v>
      </c>
      <c r="R829" t="str">
        <f t="shared" si="75"/>
        <v>rock</v>
      </c>
      <c r="S829" s="13">
        <f t="shared" si="76"/>
        <v>40927.306793981486</v>
      </c>
      <c r="T829" s="12">
        <f t="shared" si="77"/>
        <v>40953.65902777778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37</v>
      </c>
      <c r="Q830" t="str">
        <f t="shared" si="74"/>
        <v>music</v>
      </c>
      <c r="R830" t="str">
        <f t="shared" si="75"/>
        <v>rock</v>
      </c>
      <c r="S830" s="13">
        <f t="shared" si="76"/>
        <v>41072.884050925924</v>
      </c>
      <c r="T830" s="12">
        <f t="shared" si="77"/>
        <v>41085.51666666667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33</v>
      </c>
      <c r="Q831" t="str">
        <f t="shared" si="74"/>
        <v>music</v>
      </c>
      <c r="R831" t="str">
        <f t="shared" si="75"/>
        <v>rock</v>
      </c>
      <c r="S831" s="13">
        <f t="shared" si="76"/>
        <v>42504.843055555553</v>
      </c>
      <c r="T831" s="12">
        <f t="shared" si="77"/>
        <v>42564.843055555553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 s="5">
        <f t="shared" si="73"/>
        <v>61</v>
      </c>
      <c r="Q832" t="str">
        <f t="shared" si="74"/>
        <v>music</v>
      </c>
      <c r="R832" t="str">
        <f t="shared" si="75"/>
        <v>rock</v>
      </c>
      <c r="S832" s="13">
        <f t="shared" si="76"/>
        <v>41325.359085648153</v>
      </c>
      <c r="T832" s="12">
        <f t="shared" si="77"/>
        <v>41355.317418981482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40996.480254629634</v>
      </c>
      <c r="T833" s="12">
        <f t="shared" si="77"/>
        <v>41026.480254629634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 s="5">
        <f t="shared" si="73"/>
        <v>98</v>
      </c>
      <c r="Q834" t="str">
        <f t="shared" si="74"/>
        <v>music</v>
      </c>
      <c r="R834" t="str">
        <f t="shared" si="75"/>
        <v>rock</v>
      </c>
      <c r="S834" s="13">
        <f t="shared" si="76"/>
        <v>40869.508506944447</v>
      </c>
      <c r="T834" s="12">
        <f t="shared" si="77"/>
        <v>40929.175694444442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ROUND((E835/D835)*100,0)</f>
        <v>102</v>
      </c>
      <c r="P835" s="5">
        <f t="shared" ref="P835:P898" si="79">IF(E835&gt;0,ROUND((E835/L835),0))</f>
        <v>149</v>
      </c>
      <c r="Q835" t="str">
        <f t="shared" ref="Q835:Q898" si="80">LEFT( N835, FIND( "/", SUBSTITUTE( N835, " ", "/", 3 ) ) - 1 )</f>
        <v>music</v>
      </c>
      <c r="R835" t="str">
        <f t="shared" ref="R835:R898" si="81">RIGHT( N835, LEN( N835 ) - FIND( "/",N835 ) )</f>
        <v>rock</v>
      </c>
      <c r="S835" s="13">
        <f t="shared" ref="S835:S898" si="82">IF(OR(G835="CA",G835="MX"),(J835/86400)+25569+(-5/24), IF(G835="GB",(J835/86400)+25569+(1/24), IF(OR(G835="HK",G835="SG"),(J835/86400)+25569+(8/24), IF(G835="AU",(J835/86400)+25569+(10/24),IF(G835="NZ",(J835/86400)+25569+(12/24), IF(G835="US",(J835/86400)+25569+(-4/24),(J835/86400)+25569+(2/24))) ) ) ))</f>
        <v>41718.711516203708</v>
      </c>
      <c r="T835" s="12">
        <f t="shared" ref="T835:T898" si="83">IF(OR(G835="CA",G835="MX"),(I835/86400)+25569+(-5/24), IF(G835="GB",(I835/86400)+25569+(1/24), IF(OR(G835="HK",G835="SG"),(I835/86400)+25569+(8/24), IF(G835="AU",(I835/86400)+25569+(10/24),IF(G835="NZ",(I835/86400)+25569+(12/24), IF(G835="US",(I835/86400)+25569+(-4/24),(I835/86400)+25569+(2/24))) ) ) ))</f>
        <v>41748.711516203708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 s="5">
        <f t="shared" si="79"/>
        <v>96</v>
      </c>
      <c r="Q836" t="str">
        <f t="shared" si="80"/>
        <v>music</v>
      </c>
      <c r="R836" t="str">
        <f t="shared" si="81"/>
        <v>rock</v>
      </c>
      <c r="S836" s="13">
        <f t="shared" si="82"/>
        <v>41422.656157407408</v>
      </c>
      <c r="T836" s="12">
        <f t="shared" si="83"/>
        <v>41455.999305555561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 s="5">
        <f t="shared" si="79"/>
        <v>59</v>
      </c>
      <c r="Q837" t="str">
        <f t="shared" si="80"/>
        <v>music</v>
      </c>
      <c r="R837" t="str">
        <f t="shared" si="81"/>
        <v>rock</v>
      </c>
      <c r="S837" s="13">
        <f t="shared" si="82"/>
        <v>41005.291180555556</v>
      </c>
      <c r="T837" s="12">
        <f t="shared" si="83"/>
        <v>41047.958333333336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 s="5">
        <f t="shared" si="79"/>
        <v>110</v>
      </c>
      <c r="Q838" t="str">
        <f t="shared" si="80"/>
        <v>music</v>
      </c>
      <c r="R838" t="str">
        <f t="shared" si="81"/>
        <v>rock</v>
      </c>
      <c r="S838" s="13">
        <f t="shared" si="82"/>
        <v>41523.89025462963</v>
      </c>
      <c r="T838" s="12">
        <f t="shared" si="83"/>
        <v>41553.89025462963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 s="5">
        <f t="shared" si="79"/>
        <v>49</v>
      </c>
      <c r="Q839" t="str">
        <f t="shared" si="80"/>
        <v>music</v>
      </c>
      <c r="R839" t="str">
        <f t="shared" si="81"/>
        <v>rock</v>
      </c>
      <c r="S839" s="13">
        <f t="shared" si="82"/>
        <v>41730.831736111111</v>
      </c>
      <c r="T839" s="12">
        <f t="shared" si="83"/>
        <v>41760.831736111111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 s="5">
        <f t="shared" si="79"/>
        <v>48</v>
      </c>
      <c r="Q840" t="str">
        <f t="shared" si="80"/>
        <v>music</v>
      </c>
      <c r="R840" t="str">
        <f t="shared" si="81"/>
        <v>rock</v>
      </c>
      <c r="S840" s="13">
        <f t="shared" si="82"/>
        <v>40895.731307870374</v>
      </c>
      <c r="T840" s="12">
        <f t="shared" si="83"/>
        <v>40925.731307870374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 s="5">
        <f t="shared" si="79"/>
        <v>61</v>
      </c>
      <c r="Q841" t="str">
        <f t="shared" si="80"/>
        <v>music</v>
      </c>
      <c r="R841" t="str">
        <f t="shared" si="81"/>
        <v>rock</v>
      </c>
      <c r="S841" s="13">
        <f t="shared" si="82"/>
        <v>41144.596712962964</v>
      </c>
      <c r="T841" s="12">
        <f t="shared" si="83"/>
        <v>41174.596712962964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 s="5">
        <f t="shared" si="79"/>
        <v>63</v>
      </c>
      <c r="Q842" t="str">
        <f t="shared" si="80"/>
        <v>music</v>
      </c>
      <c r="R842" t="str">
        <f t="shared" si="81"/>
        <v>metal</v>
      </c>
      <c r="S842" s="13">
        <f t="shared" si="82"/>
        <v>42607.060034722228</v>
      </c>
      <c r="T842" s="12">
        <f t="shared" si="83"/>
        <v>42637.060034722228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 s="5">
        <f t="shared" si="79"/>
        <v>54</v>
      </c>
      <c r="Q843" t="str">
        <f t="shared" si="80"/>
        <v>music</v>
      </c>
      <c r="R843" t="str">
        <f t="shared" si="81"/>
        <v>metal</v>
      </c>
      <c r="S843" s="13">
        <f t="shared" si="82"/>
        <v>41923.672025462969</v>
      </c>
      <c r="T843" s="12">
        <f t="shared" si="83"/>
        <v>41953.713692129633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 s="5">
        <f t="shared" si="79"/>
        <v>67</v>
      </c>
      <c r="Q844" t="str">
        <f t="shared" si="80"/>
        <v>music</v>
      </c>
      <c r="R844" t="str">
        <f t="shared" si="81"/>
        <v>metal</v>
      </c>
      <c r="S844" s="13">
        <f t="shared" si="82"/>
        <v>41526.384062499994</v>
      </c>
      <c r="T844" s="12">
        <f t="shared" si="83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 s="5">
        <f t="shared" si="79"/>
        <v>63</v>
      </c>
      <c r="Q845" t="str">
        <f t="shared" si="80"/>
        <v>music</v>
      </c>
      <c r="R845" t="str">
        <f t="shared" si="81"/>
        <v>metal</v>
      </c>
      <c r="S845" s="13">
        <f t="shared" si="82"/>
        <v>42695.091203703705</v>
      </c>
      <c r="T845" s="12">
        <f t="shared" si="83"/>
        <v>42712.166666666664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 s="5">
        <f t="shared" si="79"/>
        <v>37</v>
      </c>
      <c r="Q846" t="str">
        <f t="shared" si="80"/>
        <v>music</v>
      </c>
      <c r="R846" t="str">
        <f t="shared" si="81"/>
        <v>metal</v>
      </c>
      <c r="S846" s="13">
        <f t="shared" si="82"/>
        <v>41905.517962962964</v>
      </c>
      <c r="T846" s="12">
        <f t="shared" si="83"/>
        <v>41944.040972222225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 s="5">
        <f t="shared" si="79"/>
        <v>34</v>
      </c>
      <c r="Q847" t="str">
        <f t="shared" si="80"/>
        <v>music</v>
      </c>
      <c r="R847" t="str">
        <f t="shared" si="81"/>
        <v>metal</v>
      </c>
      <c r="S847" s="13">
        <f t="shared" si="82"/>
        <v>42578.039305555554</v>
      </c>
      <c r="T847" s="12">
        <f t="shared" si="83"/>
        <v>42617.999305555561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 s="5">
        <f t="shared" si="79"/>
        <v>29</v>
      </c>
      <c r="Q848" t="str">
        <f t="shared" si="80"/>
        <v>music</v>
      </c>
      <c r="R848" t="str">
        <f t="shared" si="81"/>
        <v>metal</v>
      </c>
      <c r="S848" s="13">
        <f t="shared" si="82"/>
        <v>41694.433506944442</v>
      </c>
      <c r="T848" s="12">
        <f t="shared" si="83"/>
        <v>41708.625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42165.631666666668</v>
      </c>
      <c r="T849" s="12">
        <f t="shared" si="83"/>
        <v>42195.631666666668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19</v>
      </c>
      <c r="Q850" t="str">
        <f t="shared" si="80"/>
        <v>music</v>
      </c>
      <c r="R850" t="str">
        <f t="shared" si="81"/>
        <v>metal</v>
      </c>
      <c r="S850" s="13">
        <f t="shared" si="82"/>
        <v>42078.625381944446</v>
      </c>
      <c r="T850" s="12">
        <f t="shared" si="83"/>
        <v>42108.625381944446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 s="5">
        <f t="shared" si="79"/>
        <v>42</v>
      </c>
      <c r="Q851" t="str">
        <f t="shared" si="80"/>
        <v>music</v>
      </c>
      <c r="R851" t="str">
        <f t="shared" si="81"/>
        <v>metal</v>
      </c>
      <c r="S851" s="13">
        <f t="shared" si="82"/>
        <v>42050.982222222221</v>
      </c>
      <c r="T851" s="12">
        <f t="shared" si="83"/>
        <v>42078.940555555557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 s="5">
        <f t="shared" si="79"/>
        <v>47</v>
      </c>
      <c r="Q852" t="str">
        <f t="shared" si="80"/>
        <v>music</v>
      </c>
      <c r="R852" t="str">
        <f t="shared" si="81"/>
        <v>metal</v>
      </c>
      <c r="S852" s="13">
        <f t="shared" si="82"/>
        <v>42452.661076388897</v>
      </c>
      <c r="T852" s="12">
        <f t="shared" si="83"/>
        <v>42485.040972222225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 s="5">
        <f t="shared" si="79"/>
        <v>37</v>
      </c>
      <c r="Q853" t="str">
        <f t="shared" si="80"/>
        <v>music</v>
      </c>
      <c r="R853" t="str">
        <f t="shared" si="81"/>
        <v>metal</v>
      </c>
      <c r="S853" s="13">
        <f t="shared" si="82"/>
        <v>42522.963576388887</v>
      </c>
      <c r="T853" s="12">
        <f t="shared" si="83"/>
        <v>42582.906250000007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 s="5">
        <f t="shared" si="79"/>
        <v>59</v>
      </c>
      <c r="Q854" t="str">
        <f t="shared" si="80"/>
        <v>music</v>
      </c>
      <c r="R854" t="str">
        <f t="shared" si="81"/>
        <v>metal</v>
      </c>
      <c r="S854" s="13">
        <f t="shared" si="82"/>
        <v>42656.638831018521</v>
      </c>
      <c r="T854" s="12">
        <f t="shared" si="83"/>
        <v>42667.708333333336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42021.665613425932</v>
      </c>
      <c r="T855" s="12">
        <f t="shared" si="83"/>
        <v>42051.665613425932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 s="5">
        <f t="shared" si="79"/>
        <v>66</v>
      </c>
      <c r="Q856" t="str">
        <f t="shared" si="80"/>
        <v>music</v>
      </c>
      <c r="R856" t="str">
        <f t="shared" si="81"/>
        <v>metal</v>
      </c>
      <c r="S856" s="13">
        <f t="shared" si="82"/>
        <v>42702.045671296299</v>
      </c>
      <c r="T856" s="12">
        <f t="shared" si="83"/>
        <v>42732.045671296299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 s="5">
        <f t="shared" si="79"/>
        <v>32</v>
      </c>
      <c r="Q857" t="str">
        <f t="shared" si="80"/>
        <v>music</v>
      </c>
      <c r="R857" t="str">
        <f t="shared" si="81"/>
        <v>metal</v>
      </c>
      <c r="S857" s="13">
        <f t="shared" si="82"/>
        <v>42544.95853009259</v>
      </c>
      <c r="T857" s="12">
        <f t="shared" si="83"/>
        <v>42574.95853009259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5">
        <f t="shared" si="79"/>
        <v>19</v>
      </c>
      <c r="Q858" t="str">
        <f t="shared" si="80"/>
        <v>music</v>
      </c>
      <c r="R858" t="str">
        <f t="shared" si="81"/>
        <v>metal</v>
      </c>
      <c r="S858" s="13">
        <f t="shared" si="82"/>
        <v>42609.395324074074</v>
      </c>
      <c r="T858" s="12">
        <f t="shared" si="83"/>
        <v>42668.875000000007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42291.664710648147</v>
      </c>
      <c r="T859" s="12">
        <f t="shared" si="83"/>
        <v>42333.706377314818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 s="5">
        <f t="shared" si="79"/>
        <v>23</v>
      </c>
      <c r="Q860" t="str">
        <f t="shared" si="80"/>
        <v>music</v>
      </c>
      <c r="R860" t="str">
        <f t="shared" si="81"/>
        <v>metal</v>
      </c>
      <c r="S860" s="13">
        <f t="shared" si="82"/>
        <v>42079.787245370368</v>
      </c>
      <c r="T860" s="12">
        <f t="shared" si="83"/>
        <v>42109.999305555553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 s="5">
        <f t="shared" si="79"/>
        <v>43</v>
      </c>
      <c r="Q861" t="str">
        <f t="shared" si="80"/>
        <v>music</v>
      </c>
      <c r="R861" t="str">
        <f t="shared" si="81"/>
        <v>metal</v>
      </c>
      <c r="S861" s="13">
        <f t="shared" si="82"/>
        <v>42128.65356481482</v>
      </c>
      <c r="T861" s="12">
        <f t="shared" si="83"/>
        <v>42158.833333333336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 s="5">
        <f t="shared" si="79"/>
        <v>53</v>
      </c>
      <c r="Q862" t="str">
        <f t="shared" si="80"/>
        <v>music</v>
      </c>
      <c r="R862" t="str">
        <f t="shared" si="81"/>
        <v>jazz</v>
      </c>
      <c r="S862" s="13">
        <f t="shared" si="82"/>
        <v>41570.316122685188</v>
      </c>
      <c r="T862" s="12">
        <f t="shared" si="83"/>
        <v>41600.357789351852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 s="5">
        <f t="shared" si="79"/>
        <v>51</v>
      </c>
      <c r="Q863" t="str">
        <f t="shared" si="80"/>
        <v>music</v>
      </c>
      <c r="R863" t="str">
        <f t="shared" si="81"/>
        <v>jazz</v>
      </c>
      <c r="S863" s="13">
        <f t="shared" si="82"/>
        <v>42599.798657407409</v>
      </c>
      <c r="T863" s="12">
        <f t="shared" si="83"/>
        <v>42629.798657407409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5">
        <f t="shared" si="79"/>
        <v>43</v>
      </c>
      <c r="Q864" t="str">
        <f t="shared" si="80"/>
        <v>music</v>
      </c>
      <c r="R864" t="str">
        <f t="shared" si="81"/>
        <v>jazz</v>
      </c>
      <c r="S864" s="13">
        <f t="shared" si="82"/>
        <v>41559.596620370365</v>
      </c>
      <c r="T864" s="12">
        <f t="shared" si="83"/>
        <v>41589.638287037036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40920.950995370375</v>
      </c>
      <c r="T865" s="12">
        <f t="shared" si="83"/>
        <v>40950.950995370375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 s="5">
        <f t="shared" si="79"/>
        <v>34</v>
      </c>
      <c r="Q866" t="str">
        <f t="shared" si="80"/>
        <v>music</v>
      </c>
      <c r="R866" t="str">
        <f t="shared" si="81"/>
        <v>jazz</v>
      </c>
      <c r="S866" s="13">
        <f t="shared" si="82"/>
        <v>41540.940254629633</v>
      </c>
      <c r="T866" s="12">
        <f t="shared" si="83"/>
        <v>41563.249305555561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 s="5">
        <f t="shared" si="79"/>
        <v>23</v>
      </c>
      <c r="Q867" t="str">
        <f t="shared" si="80"/>
        <v>music</v>
      </c>
      <c r="R867" t="str">
        <f t="shared" si="81"/>
        <v>jazz</v>
      </c>
      <c r="S867" s="13">
        <f t="shared" si="82"/>
        <v>41230.606446759259</v>
      </c>
      <c r="T867" s="12">
        <f t="shared" si="83"/>
        <v>41290.606446759259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 s="5">
        <f t="shared" si="79"/>
        <v>58</v>
      </c>
      <c r="Q868" t="str">
        <f t="shared" si="80"/>
        <v>music</v>
      </c>
      <c r="R868" t="str">
        <f t="shared" si="81"/>
        <v>jazz</v>
      </c>
      <c r="S868" s="13">
        <f t="shared" si="82"/>
        <v>42025.471273148149</v>
      </c>
      <c r="T868" s="12">
        <f t="shared" si="83"/>
        <v>42063.465277777781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 s="5">
        <f t="shared" si="79"/>
        <v>109</v>
      </c>
      <c r="Q869" t="str">
        <f t="shared" si="80"/>
        <v>music</v>
      </c>
      <c r="R869" t="str">
        <f t="shared" si="81"/>
        <v>jazz</v>
      </c>
      <c r="S869" s="13">
        <f t="shared" si="82"/>
        <v>40087.938726851855</v>
      </c>
      <c r="T869" s="12">
        <f t="shared" si="83"/>
        <v>40148.040972222225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41615.861087962963</v>
      </c>
      <c r="T870" s="12">
        <f t="shared" si="83"/>
        <v>41645.861087962963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 s="5">
        <f t="shared" si="79"/>
        <v>347</v>
      </c>
      <c r="Q871" t="str">
        <f t="shared" si="80"/>
        <v>music</v>
      </c>
      <c r="R871" t="str">
        <f t="shared" si="81"/>
        <v>jazz</v>
      </c>
      <c r="S871" s="13">
        <f t="shared" si="82"/>
        <v>41342.678900462961</v>
      </c>
      <c r="T871" s="12">
        <f t="shared" si="83"/>
        <v>41372.637233796297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5">
        <f t="shared" si="79"/>
        <v>12</v>
      </c>
      <c r="Q872" t="str">
        <f t="shared" si="80"/>
        <v>music</v>
      </c>
      <c r="R872" t="str">
        <f t="shared" si="81"/>
        <v>jazz</v>
      </c>
      <c r="S872" s="13">
        <f t="shared" si="82"/>
        <v>41488.063923611109</v>
      </c>
      <c r="T872" s="12">
        <f t="shared" si="83"/>
        <v>41518.063923611109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 s="5">
        <f t="shared" si="79"/>
        <v>27</v>
      </c>
      <c r="Q873" t="str">
        <f t="shared" si="80"/>
        <v>music</v>
      </c>
      <c r="R873" t="str">
        <f t="shared" si="81"/>
        <v>jazz</v>
      </c>
      <c r="S873" s="13">
        <f t="shared" si="82"/>
        <v>41577.394618055558</v>
      </c>
      <c r="T873" s="12">
        <f t="shared" si="83"/>
        <v>41607.436284722229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 s="5">
        <f t="shared" si="79"/>
        <v>33</v>
      </c>
      <c r="Q874" t="str">
        <f t="shared" si="80"/>
        <v>music</v>
      </c>
      <c r="R874" t="str">
        <f t="shared" si="81"/>
        <v>jazz</v>
      </c>
      <c r="S874" s="13">
        <f t="shared" si="82"/>
        <v>40567.658877314818</v>
      </c>
      <c r="T874" s="12">
        <f t="shared" si="83"/>
        <v>40612.658877314818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41184.000462962962</v>
      </c>
      <c r="T875" s="12">
        <f t="shared" si="83"/>
        <v>41224.042129629634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 s="5">
        <f t="shared" si="79"/>
        <v>35</v>
      </c>
      <c r="Q876" t="str">
        <f t="shared" si="80"/>
        <v>music</v>
      </c>
      <c r="R876" t="str">
        <f t="shared" si="81"/>
        <v>jazz</v>
      </c>
      <c r="S876" s="13">
        <f t="shared" si="82"/>
        <v>41368.417060185187</v>
      </c>
      <c r="T876" s="12">
        <f t="shared" si="83"/>
        <v>41398.417060185187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b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42248.557071759256</v>
      </c>
      <c r="T877" s="12">
        <f t="shared" si="83"/>
        <v>42268.557071759256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 s="5">
        <f t="shared" si="79"/>
        <v>29</v>
      </c>
      <c r="Q878" t="str">
        <f t="shared" si="80"/>
        <v>music</v>
      </c>
      <c r="R878" t="str">
        <f t="shared" si="81"/>
        <v>jazz</v>
      </c>
      <c r="S878" s="13">
        <f t="shared" si="82"/>
        <v>41276.538506944438</v>
      </c>
      <c r="T878" s="12">
        <f t="shared" si="83"/>
        <v>41309.538506944438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 s="5">
        <f t="shared" si="79"/>
        <v>47</v>
      </c>
      <c r="Q879" t="str">
        <f t="shared" si="80"/>
        <v>music</v>
      </c>
      <c r="R879" t="str">
        <f t="shared" si="81"/>
        <v>jazz</v>
      </c>
      <c r="S879" s="13">
        <f t="shared" si="82"/>
        <v>41597.62222222222</v>
      </c>
      <c r="T879" s="12">
        <f t="shared" si="83"/>
        <v>41627.62222222222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 s="5">
        <f t="shared" si="79"/>
        <v>33</v>
      </c>
      <c r="Q880" t="str">
        <f t="shared" si="80"/>
        <v>music</v>
      </c>
      <c r="R880" t="str">
        <f t="shared" si="81"/>
        <v>jazz</v>
      </c>
      <c r="S880" s="13">
        <f t="shared" si="82"/>
        <v>40505.066250000003</v>
      </c>
      <c r="T880" s="12">
        <f t="shared" si="83"/>
        <v>40535.066250000003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 s="5">
        <f t="shared" si="79"/>
        <v>21</v>
      </c>
      <c r="Q881" t="str">
        <f t="shared" si="80"/>
        <v>music</v>
      </c>
      <c r="R881" t="str">
        <f t="shared" si="81"/>
        <v>jazz</v>
      </c>
      <c r="S881" s="13">
        <f t="shared" si="82"/>
        <v>41037.663252314815</v>
      </c>
      <c r="T881" s="12">
        <f t="shared" si="83"/>
        <v>41058.663252314815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 s="5">
        <f t="shared" si="79"/>
        <v>14</v>
      </c>
      <c r="Q882" t="str">
        <f t="shared" si="80"/>
        <v>music</v>
      </c>
      <c r="R882" t="str">
        <f t="shared" si="81"/>
        <v>indie rock</v>
      </c>
      <c r="S882" s="13">
        <f t="shared" si="82"/>
        <v>41179.154375000006</v>
      </c>
      <c r="T882" s="12">
        <f t="shared" si="83"/>
        <v>41212.154375000006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40877.084328703706</v>
      </c>
      <c r="T883" s="12">
        <f t="shared" si="83"/>
        <v>40922.084328703706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 s="5">
        <f t="shared" si="79"/>
        <v>22</v>
      </c>
      <c r="Q884" t="str">
        <f t="shared" si="80"/>
        <v>music</v>
      </c>
      <c r="R884" t="str">
        <f t="shared" si="81"/>
        <v>indie rock</v>
      </c>
      <c r="S884" s="13">
        <f t="shared" si="82"/>
        <v>40759.693865740745</v>
      </c>
      <c r="T884" s="12">
        <f t="shared" si="83"/>
        <v>40792.693865740745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 s="5">
        <f t="shared" si="79"/>
        <v>83</v>
      </c>
      <c r="Q885" t="str">
        <f t="shared" si="80"/>
        <v>music</v>
      </c>
      <c r="R885" t="str">
        <f t="shared" si="81"/>
        <v>indie rock</v>
      </c>
      <c r="S885" s="13">
        <f t="shared" si="82"/>
        <v>42371.768923611111</v>
      </c>
      <c r="T885" s="12">
        <f t="shared" si="83"/>
        <v>42431.768923611111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40981.63594907408</v>
      </c>
      <c r="T886" s="12">
        <f t="shared" si="83"/>
        <v>41040.938194444447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36</v>
      </c>
      <c r="Q887" t="str">
        <f t="shared" si="80"/>
        <v>music</v>
      </c>
      <c r="R887" t="str">
        <f t="shared" si="81"/>
        <v>indie rock</v>
      </c>
      <c r="S887" s="13">
        <f t="shared" si="82"/>
        <v>42713.774432870377</v>
      </c>
      <c r="T887" s="12">
        <f t="shared" si="83"/>
        <v>42734.774432870377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</v>
      </c>
      <c r="Q888" t="str">
        <f t="shared" si="80"/>
        <v>music</v>
      </c>
      <c r="R888" t="str">
        <f t="shared" si="81"/>
        <v>indie rock</v>
      </c>
      <c r="S888" s="13">
        <f t="shared" si="82"/>
        <v>42603.70385416667</v>
      </c>
      <c r="T888" s="12">
        <f t="shared" si="83"/>
        <v>42628.70385416667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b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41026.792303240742</v>
      </c>
      <c r="T889" s="12">
        <f t="shared" si="83"/>
        <v>41056.792303240742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40751.586631944447</v>
      </c>
      <c r="T890" s="12">
        <f t="shared" si="83"/>
        <v>40787.083333333336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 s="5">
        <f t="shared" si="79"/>
        <v>74</v>
      </c>
      <c r="Q891" t="str">
        <f t="shared" si="80"/>
        <v>music</v>
      </c>
      <c r="R891" t="str">
        <f t="shared" si="81"/>
        <v>indie rock</v>
      </c>
      <c r="S891" s="13">
        <f t="shared" si="82"/>
        <v>41887.617395833338</v>
      </c>
      <c r="T891" s="12">
        <f t="shared" si="83"/>
        <v>41917.617395833338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 s="5">
        <f t="shared" si="79"/>
        <v>31</v>
      </c>
      <c r="Q892" t="str">
        <f t="shared" si="80"/>
        <v>music</v>
      </c>
      <c r="R892" t="str">
        <f t="shared" si="81"/>
        <v>indie rock</v>
      </c>
      <c r="S892" s="13">
        <f t="shared" si="82"/>
        <v>41569.532164351855</v>
      </c>
      <c r="T892" s="12">
        <f t="shared" si="83"/>
        <v>41599.573831018519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 s="5">
        <f t="shared" si="79"/>
        <v>29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41841.864930555559</v>
      </c>
      <c r="T893" s="12">
        <f t="shared" si="83"/>
        <v>41871.864930555559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 s="5">
        <f t="shared" si="79"/>
        <v>144</v>
      </c>
      <c r="Q894" t="str">
        <f t="shared" si="80"/>
        <v>music</v>
      </c>
      <c r="R894" t="str">
        <f t="shared" si="81"/>
        <v>indie rock</v>
      </c>
      <c r="S894" s="13">
        <f t="shared" si="82"/>
        <v>40304.033368055556</v>
      </c>
      <c r="T894" s="12">
        <f t="shared" si="83"/>
        <v>40391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42065.731053240743</v>
      </c>
      <c r="T895" s="12">
        <f t="shared" si="83"/>
        <v>42095.689386574079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 s="5">
        <f t="shared" si="79"/>
        <v>148</v>
      </c>
      <c r="Q896" t="str">
        <f t="shared" si="80"/>
        <v>music</v>
      </c>
      <c r="R896" t="str">
        <f t="shared" si="81"/>
        <v>indie rock</v>
      </c>
      <c r="S896" s="13">
        <f t="shared" si="82"/>
        <v>42496.814930555556</v>
      </c>
      <c r="T896" s="12">
        <f t="shared" si="83"/>
        <v>42526.814930555556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 s="5">
        <f t="shared" si="79"/>
        <v>28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40430.9609837963</v>
      </c>
      <c r="T897" s="12">
        <f t="shared" si="83"/>
        <v>40475.9609837963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</v>
      </c>
      <c r="Q898" t="str">
        <f t="shared" si="80"/>
        <v>music</v>
      </c>
      <c r="R898" t="str">
        <f t="shared" si="81"/>
        <v>indie rock</v>
      </c>
      <c r="S898" s="13">
        <f t="shared" si="82"/>
        <v>42218.706319444442</v>
      </c>
      <c r="T898" s="12">
        <f t="shared" si="83"/>
        <v>42244.000000000007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ROUND((E899/D899)*100,0)</f>
        <v>0</v>
      </c>
      <c r="P899" s="5" t="b">
        <f t="shared" ref="P899:P962" si="85">IF(E899&gt;0,ROUND((E899/L899),0))</f>
        <v>0</v>
      </c>
      <c r="Q899" t="str">
        <f t="shared" ref="Q899:Q962" si="86">LEFT( N899, FIND( "/", SUBSTITUTE( N899, " ", "/", 3 ) ) - 1 )</f>
        <v>music</v>
      </c>
      <c r="R899" t="str">
        <f t="shared" ref="R899:R962" si="87">RIGHT( N899, LEN( N899 ) - FIND( "/",N899 ) )</f>
        <v>indie rock</v>
      </c>
      <c r="S899" s="13">
        <f t="shared" ref="S899:S962" si="88">IF(OR(G899="CA",G899="MX"),(J899/86400)+25569+(-5/24), IF(G899="GB",(J899/86400)+25569+(1/24), IF(OR(G899="HK",G899="SG"),(J899/86400)+25569+(8/24), IF(G899="AU",(J899/86400)+25569+(10/24),IF(G899="NZ",(J899/86400)+25569+(12/24), IF(G899="US",(J899/86400)+25569+(-4/24),(J899/86400)+25569+(2/24))) ) ) ))</f>
        <v>41211.522083333337</v>
      </c>
      <c r="T899" s="12">
        <f t="shared" ref="T899:T962" si="89">IF(OR(G899="CA",G899="MX"),(I899/86400)+25569+(-5/24), IF(G899="GB",(I899/86400)+25569+(1/24), IF(OR(G899="HK",G899="SG"),(I899/86400)+25569+(8/24), IF(G899="AU",(I899/86400)+25569+(10/24),IF(G899="NZ",(I899/86400)+25569+(12/24), IF(G899="US",(I899/86400)+25569+(-4/24),(I899/86400)+25569+(2/24))) ) ) ))</f>
        <v>41241.563750000001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40878.591550925928</v>
      </c>
      <c r="T900" s="12">
        <f t="shared" si="89"/>
        <v>40923.591550925928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40645.932430555556</v>
      </c>
      <c r="T901" s="12">
        <f t="shared" si="89"/>
        <v>40690.932430555556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5">
        <f t="shared" si="85"/>
        <v>11</v>
      </c>
      <c r="Q902" t="str">
        <f t="shared" si="86"/>
        <v>music</v>
      </c>
      <c r="R902" t="str">
        <f t="shared" si="87"/>
        <v>jazz</v>
      </c>
      <c r="S902" s="13">
        <f t="shared" si="88"/>
        <v>42429.682893518526</v>
      </c>
      <c r="T902" s="12">
        <f t="shared" si="89"/>
        <v>42459.641226851854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b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40291.644837962966</v>
      </c>
      <c r="T903" s="12">
        <f t="shared" si="89"/>
        <v>40337.632638888892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41829.79886574074</v>
      </c>
      <c r="T904" s="12">
        <f t="shared" si="89"/>
        <v>41881.479166666672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41149.62939814815</v>
      </c>
      <c r="T905" s="12">
        <f t="shared" si="89"/>
        <v>41174.934027777781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5">
        <f t="shared" si="85"/>
        <v>50</v>
      </c>
      <c r="Q906" t="str">
        <f t="shared" si="86"/>
        <v>music</v>
      </c>
      <c r="R906" t="str">
        <f t="shared" si="87"/>
        <v>jazz</v>
      </c>
      <c r="S906" s="13">
        <f t="shared" si="88"/>
        <v>42341.913622685192</v>
      </c>
      <c r="T906" s="12">
        <f t="shared" si="89"/>
        <v>42371.913622685192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5">
        <f t="shared" si="85"/>
        <v>33</v>
      </c>
      <c r="Q907" t="str">
        <f t="shared" si="86"/>
        <v>music</v>
      </c>
      <c r="R907" t="str">
        <f t="shared" si="87"/>
        <v>jazz</v>
      </c>
      <c r="S907" s="13">
        <f t="shared" si="88"/>
        <v>40507.073217592595</v>
      </c>
      <c r="T907" s="12">
        <f t="shared" si="89"/>
        <v>40567.073217592595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b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41681.023032407407</v>
      </c>
      <c r="T908" s="12">
        <f t="shared" si="89"/>
        <v>41710.981365740743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b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40767.025729166671</v>
      </c>
      <c r="T909" s="12">
        <f t="shared" si="89"/>
        <v>40797.025729166671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b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40340.634895833333</v>
      </c>
      <c r="T910" s="12">
        <f t="shared" si="89"/>
        <v>40386.040972222225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41081.523611111115</v>
      </c>
      <c r="T911" s="12">
        <f t="shared" si="89"/>
        <v>41113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 s="5">
        <f t="shared" si="85"/>
        <v>25</v>
      </c>
      <c r="Q912" t="str">
        <f t="shared" si="86"/>
        <v>music</v>
      </c>
      <c r="R912" t="str">
        <f t="shared" si="87"/>
        <v>jazz</v>
      </c>
      <c r="S912" s="13">
        <f t="shared" si="88"/>
        <v>42737.587025462963</v>
      </c>
      <c r="T912" s="12">
        <f t="shared" si="89"/>
        <v>42797.587025462963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b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41641.838483796302</v>
      </c>
      <c r="T913" s="12">
        <f t="shared" si="89"/>
        <v>41662.838483796302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41193.942673611113</v>
      </c>
      <c r="T914" s="12">
        <f t="shared" si="89"/>
        <v>41253.984340277784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 s="5">
        <f t="shared" si="85"/>
        <v>83</v>
      </c>
      <c r="Q915" t="str">
        <f t="shared" si="86"/>
        <v>music</v>
      </c>
      <c r="R915" t="str">
        <f t="shared" si="87"/>
        <v>jazz</v>
      </c>
      <c r="S915" s="13">
        <f t="shared" si="88"/>
        <v>41003.972442129634</v>
      </c>
      <c r="T915" s="12">
        <f t="shared" si="89"/>
        <v>41033.972442129634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b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41116.596608796295</v>
      </c>
      <c r="T916" s="12">
        <f t="shared" si="89"/>
        <v>41146.596608796295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 s="5">
        <f t="shared" si="85"/>
        <v>42</v>
      </c>
      <c r="Q917" t="str">
        <f t="shared" si="86"/>
        <v>music</v>
      </c>
      <c r="R917" t="str">
        <f t="shared" si="87"/>
        <v>jazz</v>
      </c>
      <c r="S917" s="13">
        <f t="shared" si="88"/>
        <v>40937.51289351852</v>
      </c>
      <c r="T917" s="12">
        <f t="shared" si="89"/>
        <v>40969.040972222225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b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40434.686736111114</v>
      </c>
      <c r="T918" s="12">
        <f t="shared" si="89"/>
        <v>40473.041666666672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41802.776967592596</v>
      </c>
      <c r="T919" s="12">
        <f t="shared" si="89"/>
        <v>41833.9375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 s="5">
        <f t="shared" si="85"/>
        <v>20</v>
      </c>
      <c r="Q920" t="str">
        <f t="shared" si="86"/>
        <v>music</v>
      </c>
      <c r="R920" t="str">
        <f t="shared" si="87"/>
        <v>jazz</v>
      </c>
      <c r="S920" s="13">
        <f t="shared" si="88"/>
        <v>41944.957881944443</v>
      </c>
      <c r="T920" s="12">
        <f t="shared" si="89"/>
        <v>41974.999548611107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41227.475057870375</v>
      </c>
      <c r="T921" s="12">
        <f t="shared" si="89"/>
        <v>41262.475057870375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b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41562.504884259259</v>
      </c>
      <c r="T922" s="12">
        <f t="shared" si="89"/>
        <v>41592.54655092593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 s="5">
        <f t="shared" si="85"/>
        <v>232</v>
      </c>
      <c r="Q923" t="str">
        <f t="shared" si="86"/>
        <v>music</v>
      </c>
      <c r="R923" t="str">
        <f t="shared" si="87"/>
        <v>jazz</v>
      </c>
      <c r="S923" s="13">
        <f t="shared" si="88"/>
        <v>40847.004351851858</v>
      </c>
      <c r="T923" s="12">
        <f t="shared" si="89"/>
        <v>40889.046018518522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 s="5">
        <f t="shared" si="85"/>
        <v>189</v>
      </c>
      <c r="Q924" t="str">
        <f t="shared" si="86"/>
        <v>music</v>
      </c>
      <c r="R924" t="str">
        <f t="shared" si="87"/>
        <v>jazz</v>
      </c>
      <c r="S924" s="13">
        <f t="shared" si="88"/>
        <v>41878.363344907411</v>
      </c>
      <c r="T924" s="12">
        <f t="shared" si="89"/>
        <v>41913.363344907411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41934.793090277781</v>
      </c>
      <c r="T925" s="12">
        <f t="shared" si="89"/>
        <v>41964.834756944452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 s="5">
        <f t="shared" si="85"/>
        <v>22</v>
      </c>
      <c r="Q926" t="str">
        <f t="shared" si="86"/>
        <v>music</v>
      </c>
      <c r="R926" t="str">
        <f t="shared" si="87"/>
        <v>jazz</v>
      </c>
      <c r="S926" s="13">
        <f t="shared" si="88"/>
        <v>41288.776261574072</v>
      </c>
      <c r="T926" s="12">
        <f t="shared" si="89"/>
        <v>41318.776261574072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41575.714247685188</v>
      </c>
      <c r="T927" s="12">
        <f t="shared" si="89"/>
        <v>41605.755914351852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b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40337.853356481486</v>
      </c>
      <c r="T928" s="12">
        <f t="shared" si="89"/>
        <v>40367.777777777781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b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41013.656192129631</v>
      </c>
      <c r="T929" s="12">
        <f t="shared" si="89"/>
        <v>41043.656192129631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 s="5">
        <f t="shared" si="85"/>
        <v>56</v>
      </c>
      <c r="Q930" t="str">
        <f t="shared" si="86"/>
        <v>music</v>
      </c>
      <c r="R930" t="str">
        <f t="shared" si="87"/>
        <v>jazz</v>
      </c>
      <c r="S930" s="13">
        <f t="shared" si="88"/>
        <v>41180.695752314816</v>
      </c>
      <c r="T930" s="12">
        <f t="shared" si="89"/>
        <v>41230.833333333336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b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40978.071400462963</v>
      </c>
      <c r="T931" s="12">
        <f t="shared" si="89"/>
        <v>41008.029733796298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40312.748912037037</v>
      </c>
      <c r="T932" s="12">
        <f t="shared" si="89"/>
        <v>40354.730555555558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 s="5">
        <f t="shared" si="85"/>
        <v>19</v>
      </c>
      <c r="Q933" t="str">
        <f t="shared" si="86"/>
        <v>music</v>
      </c>
      <c r="R933" t="str">
        <f t="shared" si="87"/>
        <v>jazz</v>
      </c>
      <c r="S933" s="13">
        <f t="shared" si="88"/>
        <v>41680.401643518519</v>
      </c>
      <c r="T933" s="12">
        <f t="shared" si="89"/>
        <v>41714.958333333328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 s="5">
        <f t="shared" si="85"/>
        <v>46</v>
      </c>
      <c r="Q934" t="str">
        <f t="shared" si="86"/>
        <v>music</v>
      </c>
      <c r="R934" t="str">
        <f t="shared" si="87"/>
        <v>jazz</v>
      </c>
      <c r="S934" s="13">
        <f t="shared" si="88"/>
        <v>41310.802604166667</v>
      </c>
      <c r="T934" s="12">
        <f t="shared" si="89"/>
        <v>41355.760937500003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41711.002418981479</v>
      </c>
      <c r="T935" s="12">
        <f t="shared" si="89"/>
        <v>41771.002418981479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 s="5">
        <f t="shared" si="85"/>
        <v>51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2">
        <f t="shared" si="8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42368.167002314818</v>
      </c>
      <c r="T937" s="12">
        <f t="shared" si="89"/>
        <v>42398.167002314818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b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40882.857511574075</v>
      </c>
      <c r="T938" s="12">
        <f t="shared" si="89"/>
        <v>40926.666666666672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41551.63144675926</v>
      </c>
      <c r="T939" s="12">
        <f t="shared" si="89"/>
        <v>41581.673113425924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41124.313055555562</v>
      </c>
      <c r="T940" s="12">
        <f t="shared" si="89"/>
        <v>41154.313055555562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41416.596504629633</v>
      </c>
      <c r="T941" s="12">
        <f t="shared" si="89"/>
        <v>41455.665277777778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 s="5">
        <f t="shared" si="85"/>
        <v>110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42181.841736111113</v>
      </c>
      <c r="T942" s="12">
        <f t="shared" si="89"/>
        <v>42226.841736111113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 s="5">
        <f t="shared" si="85"/>
        <v>37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42745.929918981485</v>
      </c>
      <c r="T943" s="12">
        <f t="shared" si="89"/>
        <v>42775.929918981485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 s="5">
        <f t="shared" si="85"/>
        <v>42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42382.676620370374</v>
      </c>
      <c r="T944" s="12">
        <f t="shared" si="89"/>
        <v>42418.676620370374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 s="5">
        <f t="shared" si="85"/>
        <v>24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42673.501215277785</v>
      </c>
      <c r="T945" s="12">
        <f t="shared" si="89"/>
        <v>42703.542881944442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 s="5">
        <f t="shared" si="85"/>
        <v>69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42444.417245370372</v>
      </c>
      <c r="T946" s="12">
        <f t="shared" si="89"/>
        <v>42478.416666666664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 s="5">
        <f t="shared" si="85"/>
        <v>155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42732.956319444442</v>
      </c>
      <c r="T947" s="12">
        <f t="shared" si="89"/>
        <v>42785.082638888889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 s="5">
        <f t="shared" si="85"/>
        <v>57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42592.58388888889</v>
      </c>
      <c r="T948" s="12">
        <f t="shared" si="89"/>
        <v>42622.58388888889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b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42491.614652777782</v>
      </c>
      <c r="T949" s="12">
        <f t="shared" si="89"/>
        <v>42551.614652777782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42411.911620370374</v>
      </c>
      <c r="T950" s="12">
        <f t="shared" si="89"/>
        <v>42441.911620370374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42361.12703703704</v>
      </c>
      <c r="T951" s="12">
        <f t="shared" si="89"/>
        <v>42421.12703703704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 s="5">
        <f t="shared" si="85"/>
        <v>58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2">
        <f t="shared" si="8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 s="5">
        <f t="shared" si="85"/>
        <v>159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42480.486944444448</v>
      </c>
      <c r="T953" s="12">
        <f t="shared" si="89"/>
        <v>42525.486944444448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 s="5">
        <f t="shared" si="85"/>
        <v>100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42662.446898148155</v>
      </c>
      <c r="T954" s="12">
        <f t="shared" si="89"/>
        <v>42692.488564814812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5">
        <f t="shared" si="85"/>
        <v>25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41998.997673611113</v>
      </c>
      <c r="T955" s="12">
        <f t="shared" si="89"/>
        <v>42028.997673611113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 s="5">
        <f t="shared" si="85"/>
        <v>89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42194.667118055557</v>
      </c>
      <c r="T956" s="12">
        <f t="shared" si="89"/>
        <v>42236.667118055557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 s="5">
        <f t="shared" si="85"/>
        <v>183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42586.128472222226</v>
      </c>
      <c r="T957" s="12">
        <f t="shared" si="89"/>
        <v>42626.128472222226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 s="5">
        <f t="shared" si="85"/>
        <v>51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42060.747210648151</v>
      </c>
      <c r="T958" s="12">
        <f t="shared" si="89"/>
        <v>42120.705543981479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 s="5">
        <f t="shared" si="85"/>
        <v>33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42660.385798611118</v>
      </c>
      <c r="T959" s="12">
        <f t="shared" si="89"/>
        <v>42691.427465277775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 s="5">
        <f t="shared" si="85"/>
        <v>52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42082.636145833334</v>
      </c>
      <c r="T960" s="12">
        <f t="shared" si="89"/>
        <v>42104.040972222225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 s="5">
        <f t="shared" si="85"/>
        <v>114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41993.007696759261</v>
      </c>
      <c r="T961" s="12">
        <f t="shared" si="89"/>
        <v>42023.007696759261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 s="5">
        <f t="shared" si="85"/>
        <v>136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42766.460127314822</v>
      </c>
      <c r="T962" s="12">
        <f t="shared" si="89"/>
        <v>42808.41846064815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ROUND((E963/D963)*100,0)</f>
        <v>42</v>
      </c>
      <c r="P963" s="5">
        <f t="shared" ref="P963:P1026" si="91">IF(E963&gt;0,ROUND((E963/L963),0))</f>
        <v>364</v>
      </c>
      <c r="Q963" t="str">
        <f t="shared" ref="Q963:Q1026" si="92">LEFT( N963, FIND( "/", SUBSTITUTE( N963, " ", "/", 3 ) ) - 1 )</f>
        <v>technology</v>
      </c>
      <c r="R963" t="str">
        <f t="shared" ref="R963:R1026" si="93">RIGHT( N963, LEN( N963 ) - FIND( "/",N963 ) )</f>
        <v>wearables</v>
      </c>
      <c r="S963" s="13">
        <f t="shared" ref="S963:S1026" si="94">IF(OR(G963="CA",G963="MX"),(J963/86400)+25569+(-5/24), IF(G963="GB",(J963/86400)+25569+(1/24), IF(OR(G963="HK",G963="SG"),(J963/86400)+25569+(8/24), IF(G963="AU",(J963/86400)+25569+(10/24),IF(G963="NZ",(J963/86400)+25569+(12/24), IF(G963="US",(J963/86400)+25569+(-4/24),(J963/86400)+25569+(2/24))) ) ) ))</f>
        <v>42740.527025462965</v>
      </c>
      <c r="T963" s="12">
        <f t="shared" ref="T963:T1026" si="95">IF(OR(G963="CA",G963="MX"),(I963/86400)+25569+(-5/24), IF(G963="GB",(I963/86400)+25569+(1/24), IF(OR(G963="HK",G963="SG"),(I963/86400)+25569+(8/24), IF(G963="AU",(I963/86400)+25569+(10/24),IF(G963="NZ",(I963/86400)+25569+(12/24), IF(G963="US",(I963/86400)+25569+(-4/24),(I963/86400)+25569+(2/24))) ) ) ))</f>
        <v>42786.625000000007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 s="5">
        <f t="shared" si="91"/>
        <v>19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42373.545752314814</v>
      </c>
      <c r="T964" s="12">
        <f t="shared" si="95"/>
        <v>42411.545752314814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 s="5">
        <f t="shared" si="91"/>
        <v>42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42625.468969907415</v>
      </c>
      <c r="T965" s="12">
        <f t="shared" si="95"/>
        <v>42660.468969907415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 s="5">
        <f t="shared" si="91"/>
        <v>30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2">
        <f t="shared" si="95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 s="5">
        <f t="shared" si="91"/>
        <v>50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42636.850069444445</v>
      </c>
      <c r="T967" s="12">
        <f t="shared" si="95"/>
        <v>42668.999305555561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 s="5">
        <f t="shared" si="91"/>
        <v>59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42619.469120370377</v>
      </c>
      <c r="T968" s="12">
        <f t="shared" si="95"/>
        <v>42649.469120370377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 s="5">
        <f t="shared" si="91"/>
        <v>44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42422.08766203704</v>
      </c>
      <c r="T969" s="12">
        <f t="shared" si="95"/>
        <v>42482.045995370376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 s="5">
        <f t="shared" si="91"/>
        <v>27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41836.680949074078</v>
      </c>
      <c r="T970" s="12">
        <f t="shared" si="95"/>
        <v>41866.680949074078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 s="5">
        <f t="shared" si="91"/>
        <v>1273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2">
        <f t="shared" si="95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2">
        <f t="shared" si="95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5">
        <f t="shared" si="91"/>
        <v>45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42111.542361111111</v>
      </c>
      <c r="T973" s="12">
        <f t="shared" si="95"/>
        <v>42156.542361111111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 s="5">
        <f t="shared" si="91"/>
        <v>154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41856.699050925927</v>
      </c>
      <c r="T974" s="12">
        <f t="shared" si="95"/>
        <v>41886.124305555561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 s="5">
        <f t="shared" si="91"/>
        <v>51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42256.848298611112</v>
      </c>
      <c r="T975" s="12">
        <f t="shared" si="95"/>
        <v>42316.889965277784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 s="5">
        <f t="shared" si="91"/>
        <v>93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42424.582824074074</v>
      </c>
      <c r="T976" s="12">
        <f t="shared" si="95"/>
        <v>42454.54115740741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 s="5">
        <f t="shared" si="91"/>
        <v>109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42489.529918981483</v>
      </c>
      <c r="T977" s="12">
        <f t="shared" si="95"/>
        <v>42549.529918981483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 s="5">
        <f t="shared" si="91"/>
        <v>161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42185.475659722222</v>
      </c>
      <c r="T978" s="12">
        <f t="shared" si="95"/>
        <v>42230.475659722222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 s="5">
        <f t="shared" si="91"/>
        <v>76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42392.025428240748</v>
      </c>
      <c r="T979" s="12">
        <f t="shared" si="95"/>
        <v>42422.025428240748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 s="5">
        <f t="shared" si="91"/>
        <v>791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42395.392372685186</v>
      </c>
      <c r="T980" s="12">
        <f t="shared" si="95"/>
        <v>42425.392372685186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 s="5">
        <f t="shared" si="91"/>
        <v>302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42506.250324074077</v>
      </c>
      <c r="T981" s="12">
        <f t="shared" si="95"/>
        <v>42541.624305555561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 s="5">
        <f t="shared" si="91"/>
        <v>48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41928.737523148149</v>
      </c>
      <c r="T982" s="12">
        <f t="shared" si="95"/>
        <v>41973.779189814821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5">
        <f t="shared" si="91"/>
        <v>3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41830.780347222222</v>
      </c>
      <c r="T983" s="12">
        <f t="shared" si="95"/>
        <v>41860.780347222222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42615.586643518523</v>
      </c>
      <c r="T984" s="12">
        <f t="shared" si="95"/>
        <v>42645.586643518523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 s="5">
        <f t="shared" si="91"/>
        <v>172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42574.750983796293</v>
      </c>
      <c r="T985" s="12">
        <f t="shared" si="95"/>
        <v>42605.95416666667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 s="5">
        <f t="shared" si="91"/>
        <v>35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42060.949166666665</v>
      </c>
      <c r="T986" s="12">
        <f t="shared" si="95"/>
        <v>42090.907500000001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 s="5">
        <f t="shared" si="91"/>
        <v>82</v>
      </c>
      <c r="Q987" t="str">
        <f t="shared" si="92"/>
        <v>technology</v>
      </c>
      <c r="R987" t="str">
        <f t="shared" si="93"/>
        <v>wearables</v>
      </c>
      <c r="S987" s="13">
        <f t="shared" si="94"/>
        <v>42340.051041666673</v>
      </c>
      <c r="T987" s="12">
        <f t="shared" si="95"/>
        <v>42370.041666666664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 s="5">
        <f t="shared" si="91"/>
        <v>111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42324.809027777774</v>
      </c>
      <c r="T988" s="12">
        <f t="shared" si="95"/>
        <v>42379.041666666664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 s="5">
        <f t="shared" si="91"/>
        <v>161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41773.377893518518</v>
      </c>
      <c r="T989" s="12">
        <f t="shared" si="95"/>
        <v>41813.377893518518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b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42614.440104166664</v>
      </c>
      <c r="T990" s="12">
        <f t="shared" si="95"/>
        <v>42644.440104166664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 s="5">
        <f t="shared" si="91"/>
        <v>52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42611.76730324074</v>
      </c>
      <c r="T991" s="12">
        <f t="shared" si="95"/>
        <v>42641.76730324074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41855.617638888893</v>
      </c>
      <c r="T992" s="12">
        <f t="shared" si="95"/>
        <v>41885.617638888893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 s="5">
        <f t="shared" si="91"/>
        <v>30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42538.798472222225</v>
      </c>
      <c r="T993" s="12">
        <f t="shared" si="95"/>
        <v>42563.82708333333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5">
        <f t="shared" si="91"/>
        <v>117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42437.758321759262</v>
      </c>
      <c r="T994" s="12">
        <f t="shared" si="95"/>
        <v>42497.716655092598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 s="5">
        <f t="shared" si="91"/>
        <v>90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42652.798240740747</v>
      </c>
      <c r="T995" s="12">
        <f t="shared" si="95"/>
        <v>42686.041666666664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 s="5">
        <f t="shared" si="91"/>
        <v>424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41921.096412037041</v>
      </c>
      <c r="T996" s="12">
        <f t="shared" si="95"/>
        <v>41973.790972222225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 s="5">
        <f t="shared" si="91"/>
        <v>81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41947.774074074077</v>
      </c>
      <c r="T997" s="12">
        <f t="shared" si="95"/>
        <v>41972.500000000007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41817.69976851852</v>
      </c>
      <c r="T998" s="12">
        <f t="shared" si="95"/>
        <v>41847.477083333339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 s="5">
        <f t="shared" si="91"/>
        <v>8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41940.936307870375</v>
      </c>
      <c r="T999" s="12">
        <f t="shared" si="95"/>
        <v>41970.97797453704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 s="5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2">
        <f t="shared" si="95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 s="5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2">
        <f t="shared" si="95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42748.893055555556</v>
      </c>
      <c r="T1002" s="12">
        <f t="shared" si="95"/>
        <v>42808.851388888892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42720.761724537035</v>
      </c>
      <c r="T1003" s="12">
        <f t="shared" si="95"/>
        <v>42765.761724537035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 s="5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42325.517523148148</v>
      </c>
      <c r="T1004" s="12">
        <f t="shared" si="95"/>
        <v>42355.082638888889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 s="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42780.792372685188</v>
      </c>
      <c r="T1005" s="12">
        <f t="shared" si="95"/>
        <v>42810.750706018523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 s="5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42388.541979166672</v>
      </c>
      <c r="T1006" s="12">
        <f t="shared" si="95"/>
        <v>42418.541979166672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 s="5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42276.458136574081</v>
      </c>
      <c r="T1007" s="12">
        <f t="shared" si="95"/>
        <v>42307.458136574081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 s="5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41976.873518518521</v>
      </c>
      <c r="T1008" s="12">
        <f t="shared" si="95"/>
        <v>41985.132638888892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 s="5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42676.416932870372</v>
      </c>
      <c r="T1009" s="12">
        <f t="shared" si="95"/>
        <v>42718.458599537036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2">
        <f t="shared" si="95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42510.438032407408</v>
      </c>
      <c r="T1011" s="12">
        <f t="shared" si="95"/>
        <v>42540.438032407408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42561.662754629629</v>
      </c>
      <c r="T1012" s="12">
        <f t="shared" si="95"/>
        <v>42617.957638888889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41946.731423611112</v>
      </c>
      <c r="T1013" s="12">
        <f t="shared" si="95"/>
        <v>41991.731423611112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 s="5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42714.27375</v>
      </c>
      <c r="T1014" s="12">
        <f t="shared" si="95"/>
        <v>42759.27375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 s="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42339.667314814818</v>
      </c>
      <c r="T1015" s="12">
        <f t="shared" si="95"/>
        <v>42367.666666666664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 s="5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41954.835821759261</v>
      </c>
      <c r="T1016" s="12">
        <f t="shared" si="95"/>
        <v>42004.835821759261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42303.961747685193</v>
      </c>
      <c r="T1017" s="12">
        <f t="shared" si="95"/>
        <v>42334.00341435185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 s="5">
        <f t="shared" si="91"/>
        <v>75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42421.940462962964</v>
      </c>
      <c r="T1018" s="12">
        <f t="shared" si="95"/>
        <v>42466.8987962963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 s="5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42289.508506944447</v>
      </c>
      <c r="T1019" s="12">
        <f t="shared" si="95"/>
        <v>42329.550173611111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 s="5">
        <f t="shared" si="91"/>
        <v>89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42535.325613425928</v>
      </c>
      <c r="T1020" s="12">
        <f t="shared" si="95"/>
        <v>42565.325613425928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 s="5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42009.807280092595</v>
      </c>
      <c r="T1021" s="12">
        <f t="shared" si="95"/>
        <v>42039.807280092595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 s="5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2">
        <f t="shared" si="95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 s="5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42271.085312500007</v>
      </c>
      <c r="T1023" s="12">
        <f t="shared" si="95"/>
        <v>42294.000000000007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 s="5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42111.480057870373</v>
      </c>
      <c r="T1024" s="12">
        <f t="shared" si="95"/>
        <v>42141.480057870373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 s="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42145.961354166669</v>
      </c>
      <c r="T1025" s="12">
        <f t="shared" si="95"/>
        <v>42175.961354166669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 s="5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42370.663923611115</v>
      </c>
      <c r="T1026" s="12">
        <f t="shared" si="95"/>
        <v>42400.663923611115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ROUND((E1027/D1027)*100,0)</f>
        <v>110</v>
      </c>
      <c r="P1027" s="5">
        <f t="shared" ref="P1027:P1090" si="97">IF(E1027&gt;0,ROUND((E1027/L1027),0))</f>
        <v>72</v>
      </c>
      <c r="Q1027" t="str">
        <f t="shared" ref="Q1027:Q1090" si="98">LEFT( N1027, FIND( "/", SUBSTITUTE( N1027, " ", "/", 3 ) ) - 1 )</f>
        <v>music</v>
      </c>
      <c r="R1027" t="str">
        <f t="shared" ref="R1027:R1090" si="99">RIGHT( N1027, LEN( N1027 ) - FIND( "/",N1027 ) )</f>
        <v>electronic music</v>
      </c>
      <c r="S1027" s="13">
        <f t="shared" ref="S1027:S1090" si="100">IF(OR(G1027="CA",G1027="MX"),(J1027/86400)+25569+(-5/24), IF(G1027="GB",(J1027/86400)+25569+(1/24), IF(OR(G1027="HK",G1027="SG"),(J1027/86400)+25569+(8/24), IF(G1027="AU",(J1027/86400)+25569+(10/24),IF(G1027="NZ",(J1027/86400)+25569+(12/24), IF(G1027="US",(J1027/86400)+25569+(-4/24),(J1027/86400)+25569+(2/24))) ) ) ))</f>
        <v>42049.667094907411</v>
      </c>
      <c r="T1027" s="12">
        <f t="shared" ref="T1027:T1090" si="101">IF(OR(G1027="CA",G1027="MX"),(I1027/86400)+25569+(-5/24), IF(G1027="GB",(I1027/86400)+25569+(1/24), IF(OR(G1027="HK",G1027="SG"),(I1027/86400)+25569+(8/24), IF(G1027="AU",(I1027/86400)+25569+(10/24),IF(G1027="NZ",(I1027/86400)+25569+(12/24), IF(G1027="US",(I1027/86400)+25569+(-4/24),(I1027/86400)+25569+(2/24))) ) ) ))</f>
        <v>42079.625428240739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 s="5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42426.449259259258</v>
      </c>
      <c r="T1028" s="12">
        <f t="shared" si="101"/>
        <v>42460.407592592594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 s="5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41904.867442129631</v>
      </c>
      <c r="T1029" s="12">
        <f t="shared" si="101"/>
        <v>41934.867442129631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 s="5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42755.669039351851</v>
      </c>
      <c r="T1030" s="12">
        <f t="shared" si="101"/>
        <v>42800.874999999993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 s="5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42044.795219907413</v>
      </c>
      <c r="T1031" s="12">
        <f t="shared" si="101"/>
        <v>42098.999305555561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 s="5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42611.31653935185</v>
      </c>
      <c r="T1032" s="12">
        <f t="shared" si="101"/>
        <v>42625.31653935185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 s="5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42324.597337962965</v>
      </c>
      <c r="T1033" s="12">
        <f t="shared" si="101"/>
        <v>42354.597337962965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 s="5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42514.500289351854</v>
      </c>
      <c r="T1034" s="12">
        <f t="shared" si="101"/>
        <v>42544.500289351854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 s="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42688.77407407407</v>
      </c>
      <c r="T1035" s="12">
        <f t="shared" si="101"/>
        <v>42716.77407407407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 s="5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42555.0000462963</v>
      </c>
      <c r="T1036" s="12">
        <f t="shared" si="101"/>
        <v>42586.999305555561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 s="5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42016.474768518521</v>
      </c>
      <c r="T1037" s="12">
        <f t="shared" si="101"/>
        <v>42046.474768518521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 s="5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41249.28229166667</v>
      </c>
      <c r="T1038" s="12">
        <f t="shared" si="101"/>
        <v>41281.166666666672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 s="5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42119.655810185192</v>
      </c>
      <c r="T1039" s="12">
        <f t="shared" si="101"/>
        <v>42142.041666666664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 s="5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42418.065081018525</v>
      </c>
      <c r="T1040" s="12">
        <f t="shared" si="101"/>
        <v>42448.023414351854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 s="5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42691.942662037043</v>
      </c>
      <c r="T1041" s="12">
        <f t="shared" si="101"/>
        <v>42717.165972222225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42579.541770833333</v>
      </c>
      <c r="T1042" s="12">
        <f t="shared" si="101"/>
        <v>42609.541770833333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b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41830.893425925926</v>
      </c>
      <c r="T1043" s="12">
        <f t="shared" si="101"/>
        <v>41850.893425925926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41851.529490740744</v>
      </c>
      <c r="T1044" s="12">
        <f t="shared" si="101"/>
        <v>41894.25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 s="5">
        <f t="shared" si="97"/>
        <v>29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42114.086284722223</v>
      </c>
      <c r="T1045" s="12">
        <f t="shared" si="101"/>
        <v>42144.086284722223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42011.759270833332</v>
      </c>
      <c r="T1046" s="12">
        <f t="shared" si="101"/>
        <v>42068.685416666667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 s="5">
        <f t="shared" si="97"/>
        <v>33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41844.707754629628</v>
      </c>
      <c r="T1047" s="12">
        <f t="shared" si="101"/>
        <v>41874.707754629628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b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42319.93472222222</v>
      </c>
      <c r="T1048" s="12">
        <f t="shared" si="101"/>
        <v>42364.93472222222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41918.651793981488</v>
      </c>
      <c r="T1049" s="12">
        <f t="shared" si="101"/>
        <v>41948.693460648152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42597.886446759258</v>
      </c>
      <c r="T1050" s="12">
        <f t="shared" si="101"/>
        <v>42637.886446759258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b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42382.264409722229</v>
      </c>
      <c r="T1051" s="12">
        <f t="shared" si="101"/>
        <v>42412.264409722229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b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42231.630520833336</v>
      </c>
      <c r="T1052" s="12">
        <f t="shared" si="101"/>
        <v>42261.630520833336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b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41849.84751157408</v>
      </c>
      <c r="T1053" s="12">
        <f t="shared" si="101"/>
        <v>41877.84751157408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b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42483.630729166667</v>
      </c>
      <c r="T1054" s="12">
        <f t="shared" si="101"/>
        <v>42527.67291666667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42775.006157407413</v>
      </c>
      <c r="T1055" s="12">
        <f t="shared" si="101"/>
        <v>42800.006157407413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b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41831.685173611113</v>
      </c>
      <c r="T1056" s="12">
        <f t="shared" si="101"/>
        <v>41861.75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b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42406.825752314813</v>
      </c>
      <c r="T1057" s="12">
        <f t="shared" si="101"/>
        <v>42436.825752314813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b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42058.552974537037</v>
      </c>
      <c r="T1058" s="12">
        <f t="shared" si="101"/>
        <v>42118.511307870373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b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42678.704664351855</v>
      </c>
      <c r="T1059" s="12">
        <f t="shared" si="101"/>
        <v>42708.746331018519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b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42047.734293981484</v>
      </c>
      <c r="T1060" s="12">
        <f t="shared" si="101"/>
        <v>42088.833333333336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b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42046.623333333337</v>
      </c>
      <c r="T1061" s="12">
        <f t="shared" si="101"/>
        <v>42076.581666666672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42079.746446759258</v>
      </c>
      <c r="T1062" s="12">
        <f t="shared" si="101"/>
        <v>42109.746446759258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b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42432.1100462963</v>
      </c>
      <c r="T1063" s="12">
        <f t="shared" si="101"/>
        <v>42491.875000000007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 s="5">
        <f t="shared" si="97"/>
        <v>48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42556.640520833338</v>
      </c>
      <c r="T1064" s="12">
        <f t="shared" si="101"/>
        <v>42563.640520833338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b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42582.86414351852</v>
      </c>
      <c r="T1065" s="12">
        <f t="shared" si="101"/>
        <v>42612.86414351852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 s="5">
        <f t="shared" si="97"/>
        <v>66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41417.061377314814</v>
      </c>
      <c r="T1066" s="12">
        <f t="shared" si="101"/>
        <v>41462.061377314814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 s="5">
        <f t="shared" si="97"/>
        <v>16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41661.797708333332</v>
      </c>
      <c r="T1067" s="12">
        <f t="shared" si="101"/>
        <v>41689.797708333332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 s="5">
        <f t="shared" si="97"/>
        <v>34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41445.796087962961</v>
      </c>
      <c r="T1068" s="12">
        <f t="shared" si="101"/>
        <v>41490.796087962961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41599.689016203709</v>
      </c>
      <c r="T1069" s="12">
        <f t="shared" si="101"/>
        <v>41629.689016203709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5">
        <f t="shared" si="97"/>
        <v>11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42440.204444444447</v>
      </c>
      <c r="T1070" s="12">
        <f t="shared" si="101"/>
        <v>42470.162777777783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 s="5">
        <f t="shared" si="97"/>
        <v>40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41572.06318287037</v>
      </c>
      <c r="T1071" s="12">
        <f t="shared" si="101"/>
        <v>41604.104849537041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41162.84516203704</v>
      </c>
      <c r="T1072" s="12">
        <f t="shared" si="101"/>
        <v>41182.84516203704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b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42295.836724537039</v>
      </c>
      <c r="T1073" s="12">
        <f t="shared" si="101"/>
        <v>42325.878391203711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5">
        <f t="shared" si="97"/>
        <v>13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41645.66547453704</v>
      </c>
      <c r="T1074" s="12">
        <f t="shared" si="101"/>
        <v>41675.66547453704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40802.79792824074</v>
      </c>
      <c r="T1075" s="12">
        <f t="shared" si="101"/>
        <v>40832.79792824074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 s="5">
        <f t="shared" si="97"/>
        <v>114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41613.006307870375</v>
      </c>
      <c r="T1076" s="12">
        <f t="shared" si="101"/>
        <v>41643.006307870375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41005.737453703703</v>
      </c>
      <c r="T1077" s="12">
        <f t="shared" si="101"/>
        <v>41035.737453703703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 s="5">
        <f t="shared" si="97"/>
        <v>48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41838.211226851854</v>
      </c>
      <c r="T1078" s="12">
        <f t="shared" si="101"/>
        <v>41893.211226851854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 s="5">
        <f t="shared" si="97"/>
        <v>44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42353.000127314815</v>
      </c>
      <c r="T1079" s="12">
        <f t="shared" si="101"/>
        <v>42383.000127314815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40701.029178240744</v>
      </c>
      <c r="T1080" s="12">
        <f t="shared" si="101"/>
        <v>40746.029178240744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 s="5">
        <f t="shared" si="97"/>
        <v>38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42479.649722222224</v>
      </c>
      <c r="T1081" s="12">
        <f t="shared" si="101"/>
        <v>42504.649722222224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 s="5">
        <f t="shared" si="97"/>
        <v>19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41739.971446759264</v>
      </c>
      <c r="T1082" s="12">
        <f t="shared" si="101"/>
        <v>41769.971446759264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42002.760324074079</v>
      </c>
      <c r="T1083" s="12">
        <f t="shared" si="101"/>
        <v>42032.760324074079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5">
        <f t="shared" si="97"/>
        <v>19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41101.739444444444</v>
      </c>
      <c r="T1084" s="12">
        <f t="shared" si="101"/>
        <v>41131.739444444444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2">
        <f t="shared" si="101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b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41829.745416666665</v>
      </c>
      <c r="T1086" s="12">
        <f t="shared" si="101"/>
        <v>41859.745416666665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2">
        <f t="shared" si="101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5">
        <f t="shared" si="97"/>
        <v>8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41845.70012731482</v>
      </c>
      <c r="T1088" s="12">
        <f t="shared" si="101"/>
        <v>41875.70012731482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b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41775.547303240739</v>
      </c>
      <c r="T1089" s="12">
        <f t="shared" si="101"/>
        <v>41805.547303240739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 s="5">
        <f t="shared" si="97"/>
        <v>43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41723.632719907408</v>
      </c>
      <c r="T1090" s="12">
        <f t="shared" si="101"/>
        <v>41753.632719907408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ROUND((E1091/D1091)*100,0)</f>
        <v>8</v>
      </c>
      <c r="P1091" s="5">
        <f t="shared" ref="P1091:P1154" si="103">IF(E1091&gt;0,ROUND((E1091/L1091),0))</f>
        <v>24</v>
      </c>
      <c r="Q1091" t="str">
        <f t="shared" ref="Q1091:Q1154" si="104">LEFT( N1091, FIND( "/", SUBSTITUTE( N1091, " ", "/", 3 ) ) - 1 )</f>
        <v>games</v>
      </c>
      <c r="R1091" t="str">
        <f t="shared" ref="R1091:R1154" si="105">RIGHT( N1091, LEN( N1091 ) - FIND( "/",N1091 ) )</f>
        <v>video games</v>
      </c>
      <c r="S1091" s="13">
        <f t="shared" ref="S1091:S1154" si="106">IF(OR(G1091="CA",G1091="MX"),(J1091/86400)+25569+(-5/24), IF(G1091="GB",(J1091/86400)+25569+(1/24), IF(OR(G1091="HK",G1091="SG"),(J1091/86400)+25569+(8/24), IF(G1091="AU",(J1091/86400)+25569+(10/24),IF(G1091="NZ",(J1091/86400)+25569+(12/24), IF(G1091="US",(J1091/86400)+25569+(-4/24),(J1091/86400)+25569+(2/24))) ) ) ))</f>
        <v>42151.272858796299</v>
      </c>
      <c r="T1091" s="12">
        <f t="shared" ref="T1091:T1154" si="107">IF(OR(G1091="CA",G1091="MX"),(I1091/86400)+25569+(-5/24), IF(G1091="GB",(I1091/86400)+25569+(1/24), IF(OR(G1091="HK",G1091="SG"),(I1091/86400)+25569+(8/24), IF(G1091="AU",(I1091/86400)+25569+(10/24),IF(G1091="NZ",(I1091/86400)+25569+(12/24), IF(G1091="US",(I1091/86400)+25569+(-4/24),(I1091/86400)+25569+(2/24))) ) ) ))</f>
        <v>42181.272858796299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42123.602465277778</v>
      </c>
      <c r="T1092" s="12">
        <f t="shared" si="107"/>
        <v>42153.602465277778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 s="5">
        <f t="shared" si="103"/>
        <v>13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42440.861944444441</v>
      </c>
      <c r="T1093" s="12">
        <f t="shared" si="107"/>
        <v>42470.820277777777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41249.859236111115</v>
      </c>
      <c r="T1094" s="12">
        <f t="shared" si="107"/>
        <v>41279.859236111115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 s="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2">
        <f t="shared" si="107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 s="5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40795.546678240746</v>
      </c>
      <c r="T1096" s="12">
        <f t="shared" si="107"/>
        <v>40825.546678240746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 s="5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41486.370601851857</v>
      </c>
      <c r="T1097" s="12">
        <f t="shared" si="107"/>
        <v>41516.370601851857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 s="5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41885.351319444446</v>
      </c>
      <c r="T1098" s="12">
        <f t="shared" si="107"/>
        <v>41915.979166666672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5">
        <f t="shared" si="103"/>
        <v>7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41660.625891203708</v>
      </c>
      <c r="T1099" s="12">
        <f t="shared" si="107"/>
        <v>41700.625891203708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 s="5">
        <f t="shared" si="103"/>
        <v>82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41712.596006944448</v>
      </c>
      <c r="T1100" s="12">
        <f t="shared" si="107"/>
        <v>41742.596006944448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42107.878101851849</v>
      </c>
      <c r="T1101" s="12">
        <f t="shared" si="107"/>
        <v>42137.878101851849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42384.194108796299</v>
      </c>
      <c r="T1102" s="12">
        <f t="shared" si="107"/>
        <v>42414.194108796299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5">
        <f t="shared" si="103"/>
        <v>7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42538.605763888896</v>
      </c>
      <c r="T1103" s="12">
        <f t="shared" si="107"/>
        <v>42565.591666666667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 s="5">
        <f t="shared" si="103"/>
        <v>18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41576.87876157408</v>
      </c>
      <c r="T1104" s="12">
        <f t="shared" si="107"/>
        <v>41617.082638888889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 s="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42479.055439814816</v>
      </c>
      <c r="T1105" s="12">
        <f t="shared" si="107"/>
        <v>42539.055439814816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 s="5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41771.451631944445</v>
      </c>
      <c r="T1106" s="12">
        <f t="shared" si="107"/>
        <v>41801.451631944445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5">
        <f t="shared" si="103"/>
        <v>72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41691.9690625</v>
      </c>
      <c r="T1107" s="12">
        <f t="shared" si="107"/>
        <v>41721.927395833336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 s="5">
        <f t="shared" si="103"/>
        <v>24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40973.573784722226</v>
      </c>
      <c r="T1108" s="12">
        <f t="shared" si="107"/>
        <v>41003.532118055555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b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41813.694722222222</v>
      </c>
      <c r="T1109" s="12">
        <f t="shared" si="107"/>
        <v>41843.694722222222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 s="5">
        <f t="shared" si="103"/>
        <v>35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40952.470312500001</v>
      </c>
      <c r="T1110" s="12">
        <f t="shared" si="107"/>
        <v>41012.428645833337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42662.585532407415</v>
      </c>
      <c r="T1111" s="12">
        <f t="shared" si="107"/>
        <v>42692.627199074072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 s="5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41220.766458333332</v>
      </c>
      <c r="T1112" s="12">
        <f t="shared" si="107"/>
        <v>41250.766458333332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42347.036921296298</v>
      </c>
      <c r="T1113" s="12">
        <f t="shared" si="107"/>
        <v>42377.036921296298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 s="5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41963.592719907414</v>
      </c>
      <c r="T1114" s="12">
        <f t="shared" si="107"/>
        <v>42023.187500000007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41836.018749999996</v>
      </c>
      <c r="T1115" s="12">
        <f t="shared" si="107"/>
        <v>41866.018749999996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5">
        <f t="shared" si="103"/>
        <v>3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41526.38758101852</v>
      </c>
      <c r="T1116" s="12">
        <f t="shared" si="107"/>
        <v>41556.38758101852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5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42429.528877314813</v>
      </c>
      <c r="T1117" s="12">
        <f t="shared" si="107"/>
        <v>42459.487210648149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5">
        <f t="shared" si="103"/>
        <v>18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41009.680648148154</v>
      </c>
      <c r="T1118" s="12">
        <f t="shared" si="107"/>
        <v>41069.680648148154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 s="5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42333.681863425933</v>
      </c>
      <c r="T1119" s="12">
        <f t="shared" si="107"/>
        <v>42363.681863425933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 s="5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41704.583090277774</v>
      </c>
      <c r="T1120" s="12">
        <f t="shared" si="107"/>
        <v>41734.54142361111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41722.625740740747</v>
      </c>
      <c r="T1121" s="12">
        <f t="shared" si="107"/>
        <v>41735.625740740747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b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40799.706018518518</v>
      </c>
      <c r="T1122" s="12">
        <f t="shared" si="107"/>
        <v>40844.706018518518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5">
        <f t="shared" si="103"/>
        <v>6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42412.767546296302</v>
      </c>
      <c r="T1123" s="12">
        <f t="shared" si="107"/>
        <v>42442.72587962963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b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41410.745659722219</v>
      </c>
      <c r="T1124" s="12">
        <f t="shared" si="107"/>
        <v>41424.745659722219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5">
        <f t="shared" si="103"/>
        <v>4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41718.357037037036</v>
      </c>
      <c r="T1125" s="12">
        <f t="shared" si="107"/>
        <v>41748.357037037036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5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42094.500590277785</v>
      </c>
      <c r="T1126" s="12">
        <f t="shared" si="107"/>
        <v>42124.500590277785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b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42212.665856481479</v>
      </c>
      <c r="T1127" s="12">
        <f t="shared" si="107"/>
        <v>42272.665856481479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42535.160810185189</v>
      </c>
      <c r="T1128" s="12">
        <f t="shared" si="107"/>
        <v>42565.160810185189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 s="5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41926.6875</v>
      </c>
      <c r="T1129" s="12">
        <f t="shared" si="107"/>
        <v>41957.729166666664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41828.691168981481</v>
      </c>
      <c r="T1130" s="12">
        <f t="shared" si="107"/>
        <v>41858.691168981481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5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42496.098298611112</v>
      </c>
      <c r="T1131" s="12">
        <f t="shared" si="107"/>
        <v>42526.098298611112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5">
        <f t="shared" si="103"/>
        <v>4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41908.829861111117</v>
      </c>
      <c r="T1132" s="12">
        <f t="shared" si="107"/>
        <v>41968.871527777781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b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42333.324861111112</v>
      </c>
      <c r="T1133" s="12">
        <f t="shared" si="107"/>
        <v>42363.324861111112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 s="5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2">
        <f t="shared" si="107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41821.448854166665</v>
      </c>
      <c r="T1135" s="12">
        <f t="shared" si="107"/>
        <v>41851.448854166665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41958.70171296296</v>
      </c>
      <c r="T1136" s="12">
        <f t="shared" si="107"/>
        <v>41972.606249999997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42559.072847222225</v>
      </c>
      <c r="T1137" s="12">
        <f t="shared" si="107"/>
        <v>42589.072847222225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42327.754965277782</v>
      </c>
      <c r="T1138" s="12">
        <f t="shared" si="107"/>
        <v>42357.754965277782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 s="5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42453.653020833335</v>
      </c>
      <c r="T1139" s="12">
        <f t="shared" si="107"/>
        <v>42483.653020833335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5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42736.739942129636</v>
      </c>
      <c r="T1140" s="12">
        <f t="shared" si="107"/>
        <v>42756.739942129636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41975.180856481486</v>
      </c>
      <c r="T1141" s="12">
        <f t="shared" si="107"/>
        <v>42005.180856481486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b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42192.503715277773</v>
      </c>
      <c r="T1142" s="12">
        <f t="shared" si="107"/>
        <v>42222.503715277773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b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42164.782986111117</v>
      </c>
      <c r="T1143" s="12">
        <f t="shared" si="107"/>
        <v>42194.782986111117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b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42021.839432870373</v>
      </c>
      <c r="T1144" s="12">
        <f t="shared" si="107"/>
        <v>42051.839432870373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42325.026921296296</v>
      </c>
      <c r="T1145" s="12">
        <f t="shared" si="107"/>
        <v>42355.026921296296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b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42093.015277777777</v>
      </c>
      <c r="T1146" s="12">
        <f t="shared" si="107"/>
        <v>42123.015277777777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41854.580925925926</v>
      </c>
      <c r="T1147" s="12">
        <f t="shared" si="107"/>
        <v>41914.580925925926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 s="5">
        <f t="shared" si="103"/>
        <v>44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41723.786724537036</v>
      </c>
      <c r="T1148" s="12">
        <f t="shared" si="107"/>
        <v>41761.786724537036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b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2">
        <f t="shared" si="107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5">
        <f t="shared" si="103"/>
        <v>24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42675.00440972222</v>
      </c>
      <c r="T1150" s="12">
        <f t="shared" si="107"/>
        <v>42705.046076388891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5">
        <f t="shared" si="103"/>
        <v>38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42507.543587962966</v>
      </c>
      <c r="T1151" s="12">
        <f t="shared" si="107"/>
        <v>42537.543587962966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42317.787905092591</v>
      </c>
      <c r="T1152" s="12">
        <f t="shared" si="107"/>
        <v>42377.787905092591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b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42223.93591435186</v>
      </c>
      <c r="T1153" s="12">
        <f t="shared" si="107"/>
        <v>42253.93591435186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 s="5">
        <f t="shared" si="103"/>
        <v>61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42109.542962962965</v>
      </c>
      <c r="T1154" s="12">
        <f t="shared" si="107"/>
        <v>42139.542962962965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ROUND((E1155/D1155)*100,0)</f>
        <v>1</v>
      </c>
      <c r="P1155" s="5">
        <f t="shared" ref="P1155:P1218" si="109">IF(E1155&gt;0,ROUND((E1155/L1155),0))</f>
        <v>50</v>
      </c>
      <c r="Q1155" t="str">
        <f t="shared" ref="Q1155:Q1218" si="110">LEFT( N1155, FIND( "/", SUBSTITUTE( N1155, " ", "/", 3 ) ) - 1 )</f>
        <v>food</v>
      </c>
      <c r="R1155" t="str">
        <f t="shared" ref="R1155:R1218" si="111">RIGHT( N1155, LEN( N1155 ) - FIND( "/",N1155 ) )</f>
        <v>food trucks</v>
      </c>
      <c r="S1155" s="13">
        <f t="shared" ref="S1155:S1218" si="112">IF(OR(G1155="CA",G1155="MX"),(J1155/86400)+25569+(-5/24), IF(G1155="GB",(J1155/86400)+25569+(1/24), IF(OR(G1155="HK",G1155="SG"),(J1155/86400)+25569+(8/24), IF(G1155="AU",(J1155/86400)+25569+(10/24),IF(G1155="NZ",(J1155/86400)+25569+(12/24), IF(G1155="US",(J1155/86400)+25569+(-4/24),(J1155/86400)+25569+(2/24))) ) ) ))</f>
        <v>42143.547511574077</v>
      </c>
      <c r="T1155" s="12">
        <f t="shared" ref="T1155:T1218" si="113">IF(OR(G1155="CA",G1155="MX"),(I1155/86400)+25569+(-5/24), IF(G1155="GB",(I1155/86400)+25569+(1/24), IF(OR(G1155="HK",G1155="SG"),(I1155/86400)+25569+(8/24), IF(G1155="AU",(I1155/86400)+25569+(10/24),IF(G1155="NZ",(I1155/86400)+25569+(12/24), IF(G1155="US",(I1155/86400)+25569+(-4/24),(I1155/86400)+25569+(2/24))) ) ) ))</f>
        <v>42173.547511574077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 s="5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42222.942199074074</v>
      </c>
      <c r="T1156" s="12">
        <f t="shared" si="113"/>
        <v>42252.942199074074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 s="5">
        <f t="shared" si="109"/>
        <v>24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41835.597314814819</v>
      </c>
      <c r="T1157" s="12">
        <f t="shared" si="113"/>
        <v>41865.597314814819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b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42028.904652777775</v>
      </c>
      <c r="T1158" s="12">
        <f t="shared" si="113"/>
        <v>42058.904652777775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 s="5">
        <f t="shared" si="109"/>
        <v>50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41918.461574074077</v>
      </c>
      <c r="T1159" s="12">
        <f t="shared" si="113"/>
        <v>41978.503240740742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5">
        <f t="shared" si="109"/>
        <v>12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41951.925092592595</v>
      </c>
      <c r="T1160" s="12">
        <f t="shared" si="113"/>
        <v>41981.925092592595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b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42154.559780092597</v>
      </c>
      <c r="T1161" s="12">
        <f t="shared" si="113"/>
        <v>42185.489583333336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 s="5">
        <f t="shared" si="109"/>
        <v>61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42060.988263888888</v>
      </c>
      <c r="T1162" s="12">
        <f t="shared" si="113"/>
        <v>42090.946597222224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b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42122.462835648148</v>
      </c>
      <c r="T1163" s="12">
        <f t="shared" si="113"/>
        <v>42143.462835648148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5">
        <f t="shared" si="109"/>
        <v>18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41876.516944444447</v>
      </c>
      <c r="T1164" s="12">
        <f t="shared" si="113"/>
        <v>41907.516944444447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b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41830.556944444448</v>
      </c>
      <c r="T1165" s="12">
        <f t="shared" si="113"/>
        <v>41860.556944444448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b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42509.557662037041</v>
      </c>
      <c r="T1166" s="12">
        <f t="shared" si="113"/>
        <v>42539.557662037041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 s="5">
        <f t="shared" si="109"/>
        <v>83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41792.047800925931</v>
      </c>
      <c r="T1167" s="12">
        <f t="shared" si="113"/>
        <v>41826.047800925931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 s="5">
        <f t="shared" si="109"/>
        <v>359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42150.318773148152</v>
      </c>
      <c r="T1168" s="12">
        <f t="shared" si="113"/>
        <v>42181.000000000007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 s="5">
        <f t="shared" si="109"/>
        <v>61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41863.568229166667</v>
      </c>
      <c r="T1169" s="12">
        <f t="shared" si="113"/>
        <v>41894.568229166667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42604.887326388889</v>
      </c>
      <c r="T1170" s="12">
        <f t="shared" si="113"/>
        <v>42634.887326388889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5">
        <f t="shared" si="109"/>
        <v>6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42027.187071759261</v>
      </c>
      <c r="T1171" s="12">
        <f t="shared" si="113"/>
        <v>42057.187071759261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42124.934849537036</v>
      </c>
      <c r="T1172" s="12">
        <f t="shared" si="113"/>
        <v>42154.934849537036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41938.638043981482</v>
      </c>
      <c r="T1173" s="12">
        <f t="shared" si="113"/>
        <v>41956.679710648146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b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41841.515648148146</v>
      </c>
      <c r="T1174" s="12">
        <f t="shared" si="113"/>
        <v>41871.515648148146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42184.019178240742</v>
      </c>
      <c r="T1175" s="12">
        <f t="shared" si="113"/>
        <v>42219.019178240742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 s="5">
        <f t="shared" si="109"/>
        <v>47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42468.675081018526</v>
      </c>
      <c r="T1176" s="12">
        <f t="shared" si="113"/>
        <v>42498.675081018526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42170.561793981484</v>
      </c>
      <c r="T1177" s="12">
        <f t="shared" si="113"/>
        <v>42200.561793981484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42746.436319444438</v>
      </c>
      <c r="T1178" s="12">
        <f t="shared" si="113"/>
        <v>42800.958333333336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b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41897.702499999999</v>
      </c>
      <c r="T1179" s="12">
        <f t="shared" si="113"/>
        <v>41927.702499999999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41837.739027777781</v>
      </c>
      <c r="T1180" s="12">
        <f t="shared" si="113"/>
        <v>41867.739027777781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2">
        <f t="shared" si="113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 s="5">
        <f t="shared" si="109"/>
        <v>69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41781.640208333338</v>
      </c>
      <c r="T1182" s="12">
        <f t="shared" si="113"/>
        <v>41818.640208333338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5">
        <f t="shared" si="109"/>
        <v>1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42034.172696759262</v>
      </c>
      <c r="T1183" s="12">
        <f t="shared" si="113"/>
        <v>42064.172696759262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 s="5">
        <f t="shared" si="109"/>
        <v>11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42728.660740740743</v>
      </c>
      <c r="T1184" s="12">
        <f t="shared" si="113"/>
        <v>42747.529166666667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42656.694710648146</v>
      </c>
      <c r="T1185" s="12">
        <f t="shared" si="113"/>
        <v>42675.999305555561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 s="5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42741.641331018516</v>
      </c>
      <c r="T1186" s="12">
        <f t="shared" si="113"/>
        <v>42772.641331018516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 s="5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42130.698483796303</v>
      </c>
      <c r="T1187" s="12">
        <f t="shared" si="113"/>
        <v>42163.000000000007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 s="5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42123.905034722215</v>
      </c>
      <c r="T1188" s="12">
        <f t="shared" si="113"/>
        <v>42156.987499999996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 s="5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42109.728275462963</v>
      </c>
      <c r="T1189" s="12">
        <f t="shared" si="113"/>
        <v>42141.583333333336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 s="5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2">
        <f t="shared" si="113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 s="5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42529.812442129631</v>
      </c>
      <c r="T1191" s="12">
        <f t="shared" si="113"/>
        <v>42550.812442129631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41852.499131944445</v>
      </c>
      <c r="T1192" s="12">
        <f t="shared" si="113"/>
        <v>41882.499131944445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 s="5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42419.437037037038</v>
      </c>
      <c r="T1193" s="12">
        <f t="shared" si="113"/>
        <v>42449.395370370374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42747.548356481479</v>
      </c>
      <c r="T1194" s="12">
        <f t="shared" si="113"/>
        <v>42777.548356481479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 s="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42409.609409722223</v>
      </c>
      <c r="T1195" s="12">
        <f t="shared" si="113"/>
        <v>42469.567743055559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 s="5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42072.571516203701</v>
      </c>
      <c r="T1196" s="12">
        <f t="shared" si="113"/>
        <v>42102.571516203701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42298.431168981486</v>
      </c>
      <c r="T1197" s="12">
        <f t="shared" si="113"/>
        <v>42358.458333333336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 s="5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42326.860405092586</v>
      </c>
      <c r="T1198" s="12">
        <f t="shared" si="113"/>
        <v>42356.860405092586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42503.498078703706</v>
      </c>
      <c r="T1199" s="12">
        <f t="shared" si="113"/>
        <v>42534.082638888889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 s="5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42333.452384259261</v>
      </c>
      <c r="T1200" s="12">
        <f t="shared" si="113"/>
        <v>42368.958333333336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 s="5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42161.812499999993</v>
      </c>
      <c r="T1201" s="12">
        <f t="shared" si="113"/>
        <v>42193.812499999993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 s="5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42089.310833333337</v>
      </c>
      <c r="T1202" s="12">
        <f t="shared" si="113"/>
        <v>42110.310833333337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 s="5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42536.648680555554</v>
      </c>
      <c r="T1203" s="12">
        <f t="shared" si="113"/>
        <v>42566.648680555554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 s="5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42152.70548611111</v>
      </c>
      <c r="T1204" s="12">
        <f t="shared" si="113"/>
        <v>42182.70548611111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 s="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42125.448229166672</v>
      </c>
      <c r="T1205" s="12">
        <f t="shared" si="113"/>
        <v>42155.448229166672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 s="5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42297.581400462965</v>
      </c>
      <c r="T1206" s="12">
        <f t="shared" si="113"/>
        <v>42342.041666666664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 s="5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42138.58971064815</v>
      </c>
      <c r="T1207" s="12">
        <f t="shared" si="113"/>
        <v>42168.58971064815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5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42772.859409722223</v>
      </c>
      <c r="T1208" s="12">
        <f t="shared" si="113"/>
        <v>42805.645138888889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 s="5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42430.51357638889</v>
      </c>
      <c r="T1209" s="12">
        <f t="shared" si="113"/>
        <v>42460.500000000007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 s="5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42423.542407407411</v>
      </c>
      <c r="T1210" s="12">
        <f t="shared" si="113"/>
        <v>42453.500740740747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42761.679456018523</v>
      </c>
      <c r="T1211" s="12">
        <f t="shared" si="113"/>
        <v>42791.679456018523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 s="5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42133.025138888894</v>
      </c>
      <c r="T1212" s="12">
        <f t="shared" si="113"/>
        <v>42155.958333333336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 s="5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2">
        <f t="shared" si="113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 s="5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42318.783506944448</v>
      </c>
      <c r="T1214" s="12">
        <f t="shared" si="113"/>
        <v>42334.875000000007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 s="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42731.797453703701</v>
      </c>
      <c r="T1215" s="12">
        <f t="shared" si="113"/>
        <v>42766.797453703701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 s="5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42104.673668981479</v>
      </c>
      <c r="T1216" s="12">
        <f t="shared" si="113"/>
        <v>42164.673668981479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 s="5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41759.756435185183</v>
      </c>
      <c r="T1217" s="12">
        <f t="shared" si="113"/>
        <v>41789.756435185183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 s="5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42247.449733796304</v>
      </c>
      <c r="T1218" s="12">
        <f t="shared" si="113"/>
        <v>42279.793750000004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ROUND((E1219/D1219)*100,0)</f>
        <v>103</v>
      </c>
      <c r="P1219" s="5">
        <f t="shared" ref="P1219:P1282" si="115">IF(E1219&gt;0,ROUND((E1219/L1219),0))</f>
        <v>149</v>
      </c>
      <c r="Q1219" t="str">
        <f t="shared" ref="Q1219:Q1282" si="116">LEFT( N1219, FIND( "/", SUBSTITUTE( N1219, " ", "/", 3 ) ) - 1 )</f>
        <v>photography</v>
      </c>
      <c r="R1219" t="str">
        <f t="shared" ref="R1219:R1282" si="117">RIGHT( N1219, LEN( N1219 ) - FIND( "/",N1219 ) )</f>
        <v>photobooks</v>
      </c>
      <c r="S1219" s="13">
        <f t="shared" ref="S1219:S1282" si="118">IF(OR(G1219="CA",G1219="MX"),(J1219/86400)+25569+(-5/24), IF(G1219="GB",(J1219/86400)+25569+(1/24), IF(OR(G1219="HK",G1219="SG"),(J1219/86400)+25569+(8/24), IF(G1219="AU",(J1219/86400)+25569+(10/24),IF(G1219="NZ",(J1219/86400)+25569+(12/24), IF(G1219="US",(J1219/86400)+25569+(-4/24),(J1219/86400)+25569+(2/24))) ) ) ))</f>
        <v>42535.642824074072</v>
      </c>
      <c r="T1219" s="12">
        <f t="shared" ref="T1219:T1282" si="119">IF(OR(G1219="CA",G1219="MX"),(I1219/86400)+25569+(-5/24), IF(G1219="GB",(I1219/86400)+25569+(1/24), IF(OR(G1219="HK",G1219="SG"),(I1219/86400)+25569+(8/24), IF(G1219="AU",(I1219/86400)+25569+(10/24),IF(G1219="NZ",(I1219/86400)+25569+(12/24), IF(G1219="US",(I1219/86400)+25569+(-4/24),(I1219/86400)+25569+(2/24))) ) ) ))</f>
        <v>42565.642824074072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 s="5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42278.495370370372</v>
      </c>
      <c r="T1220" s="12">
        <f t="shared" si="119"/>
        <v>42308.958333333336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 s="5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42633.29528935186</v>
      </c>
      <c r="T1221" s="12">
        <f t="shared" si="119"/>
        <v>42663.29528935186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 s="5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42211.711944444447</v>
      </c>
      <c r="T1222" s="12">
        <f t="shared" si="119"/>
        <v>42241.711944444447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 s="5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42680.517222222225</v>
      </c>
      <c r="T1223" s="12">
        <f t="shared" si="119"/>
        <v>42708.041666666664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 s="5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2">
        <f t="shared" si="11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 s="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42654.010520833333</v>
      </c>
      <c r="T1225" s="12">
        <f t="shared" si="119"/>
        <v>42684.052187500005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 s="5">
        <f t="shared" si="115"/>
        <v>59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41736.383125</v>
      </c>
      <c r="T1226" s="12">
        <f t="shared" si="119"/>
        <v>41796.383125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41509.739328703705</v>
      </c>
      <c r="T1227" s="12">
        <f t="shared" si="119"/>
        <v>41569.739328703705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 s="5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41715.708113425928</v>
      </c>
      <c r="T1228" s="12">
        <f t="shared" si="119"/>
        <v>41749.875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b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41827.752500000002</v>
      </c>
      <c r="T1229" s="12">
        <f t="shared" si="119"/>
        <v>41858.125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 s="5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40754.562592592592</v>
      </c>
      <c r="T1230" s="12">
        <f t="shared" si="119"/>
        <v>40814.562592592592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40985.293136574073</v>
      </c>
      <c r="T1231" s="12">
        <f t="shared" si="119"/>
        <v>41015.5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b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40568.805902777778</v>
      </c>
      <c r="T1232" s="12">
        <f t="shared" si="119"/>
        <v>40598.805902777778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b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42193.775092592594</v>
      </c>
      <c r="T1233" s="12">
        <f t="shared" si="119"/>
        <v>42243.875000000007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41506.68136574074</v>
      </c>
      <c r="T1234" s="12">
        <f t="shared" si="119"/>
        <v>41553.68136574074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 s="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40939.782106481485</v>
      </c>
      <c r="T1235" s="12">
        <f t="shared" si="119"/>
        <v>40960.782106481485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b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42007.830347222225</v>
      </c>
      <c r="T1236" s="12">
        <f t="shared" si="119"/>
        <v>42037.830347222225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41582.96873842593</v>
      </c>
      <c r="T1237" s="12">
        <f t="shared" si="119"/>
        <v>41622.96873842593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b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41110.513472222221</v>
      </c>
      <c r="T1238" s="12">
        <f t="shared" si="119"/>
        <v>41118.5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b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41125.116493055561</v>
      </c>
      <c r="T1239" s="12">
        <f t="shared" si="119"/>
        <v>41145.116493055561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 s="5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40731.443703703706</v>
      </c>
      <c r="T1240" s="12">
        <f t="shared" si="119"/>
        <v>40761.443703703706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b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40883.795914351853</v>
      </c>
      <c r="T1241" s="12">
        <f t="shared" si="119"/>
        <v>40913.795914351853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 s="5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41408.873344907413</v>
      </c>
      <c r="T1242" s="12">
        <f t="shared" si="119"/>
        <v>41467.743750000001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 s="5">
        <f t="shared" si="115"/>
        <v>75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41923.671064814815</v>
      </c>
      <c r="T1243" s="12">
        <f t="shared" si="119"/>
        <v>41946.082638888889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40781.998865740745</v>
      </c>
      <c r="T1244" s="12">
        <f t="shared" si="119"/>
        <v>40797.387500000004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 s="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40671.712627314817</v>
      </c>
      <c r="T1245" s="12">
        <f t="shared" si="119"/>
        <v>40732.708333333336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 s="5">
        <f t="shared" si="115"/>
        <v>46</v>
      </c>
      <c r="Q1246" t="str">
        <f t="shared" si="116"/>
        <v>music</v>
      </c>
      <c r="R1246" t="str">
        <f t="shared" si="117"/>
        <v>rock</v>
      </c>
      <c r="S1246" s="13">
        <f t="shared" si="118"/>
        <v>41355.658831018525</v>
      </c>
      <c r="T1246" s="12">
        <f t="shared" si="119"/>
        <v>41386.708333333336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 s="5">
        <f t="shared" si="115"/>
        <v>141</v>
      </c>
      <c r="Q1247" t="str">
        <f t="shared" si="116"/>
        <v>music</v>
      </c>
      <c r="R1247" t="str">
        <f t="shared" si="117"/>
        <v>rock</v>
      </c>
      <c r="S1247" s="13">
        <f t="shared" si="118"/>
        <v>41774.433263888895</v>
      </c>
      <c r="T1247" s="12">
        <f t="shared" si="119"/>
        <v>41804.433263888895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</v>
      </c>
      <c r="Q1248" t="str">
        <f t="shared" si="116"/>
        <v>music</v>
      </c>
      <c r="R1248" t="str">
        <f t="shared" si="117"/>
        <v>rock</v>
      </c>
      <c r="S1248" s="13">
        <f t="shared" si="118"/>
        <v>40837.87672453704</v>
      </c>
      <c r="T1248" s="12">
        <f t="shared" si="119"/>
        <v>40882.918391203704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 s="5">
        <f t="shared" si="115"/>
        <v>86</v>
      </c>
      <c r="Q1249" t="str">
        <f t="shared" si="116"/>
        <v>music</v>
      </c>
      <c r="R1249" t="str">
        <f t="shared" si="117"/>
        <v>rock</v>
      </c>
      <c r="S1249" s="13">
        <f t="shared" si="118"/>
        <v>41370.125636574077</v>
      </c>
      <c r="T1249" s="12">
        <f t="shared" si="119"/>
        <v>41400.125636574077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 s="5">
        <f t="shared" si="115"/>
        <v>64</v>
      </c>
      <c r="Q1250" t="str">
        <f t="shared" si="116"/>
        <v>music</v>
      </c>
      <c r="R1250" t="str">
        <f t="shared" si="117"/>
        <v>rock</v>
      </c>
      <c r="S1250" s="13">
        <f t="shared" si="118"/>
        <v>41767.49019675926</v>
      </c>
      <c r="T1250" s="12">
        <f t="shared" si="119"/>
        <v>41803.124305555561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 s="5">
        <f t="shared" si="115"/>
        <v>64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41067.574201388888</v>
      </c>
      <c r="T1251" s="12">
        <f t="shared" si="119"/>
        <v>41097.574201388888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 s="5">
        <f t="shared" si="115"/>
        <v>118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41843.476053240745</v>
      </c>
      <c r="T1252" s="12">
        <f t="shared" si="119"/>
        <v>41888.476053240745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 s="5">
        <f t="shared" si="115"/>
        <v>83</v>
      </c>
      <c r="Q1253" t="str">
        <f t="shared" si="116"/>
        <v>music</v>
      </c>
      <c r="R1253" t="str">
        <f t="shared" si="117"/>
        <v>rock</v>
      </c>
      <c r="S1253" s="13">
        <f t="shared" si="118"/>
        <v>40751.647766203707</v>
      </c>
      <c r="T1253" s="12">
        <f t="shared" si="119"/>
        <v>40811.647766203707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 s="5">
        <f t="shared" si="115"/>
        <v>34</v>
      </c>
      <c r="Q1254" t="str">
        <f t="shared" si="116"/>
        <v>music</v>
      </c>
      <c r="R1254" t="str">
        <f t="shared" si="117"/>
        <v>rock</v>
      </c>
      <c r="S1254" s="13">
        <f t="shared" si="118"/>
        <v>41543.821400462963</v>
      </c>
      <c r="T1254" s="12">
        <f t="shared" si="119"/>
        <v>41571.821400462963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 s="5">
        <f t="shared" si="115"/>
        <v>43</v>
      </c>
      <c r="Q1255" t="str">
        <f t="shared" si="116"/>
        <v>music</v>
      </c>
      <c r="R1255" t="str">
        <f t="shared" si="117"/>
        <v>rock</v>
      </c>
      <c r="S1255" s="13">
        <f t="shared" si="118"/>
        <v>41855.616979166669</v>
      </c>
      <c r="T1255" s="12">
        <f t="shared" si="119"/>
        <v>41885.616979166669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 s="5">
        <f t="shared" si="115"/>
        <v>94</v>
      </c>
      <c r="Q1256" t="str">
        <f t="shared" si="116"/>
        <v>music</v>
      </c>
      <c r="R1256" t="str">
        <f t="shared" si="117"/>
        <v>rock</v>
      </c>
      <c r="S1256" s="13">
        <f t="shared" si="118"/>
        <v>40487.454699074078</v>
      </c>
      <c r="T1256" s="12">
        <f t="shared" si="119"/>
        <v>40544.040972222225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 s="5">
        <f t="shared" si="115"/>
        <v>56</v>
      </c>
      <c r="Q1257" t="str">
        <f t="shared" si="116"/>
        <v>music</v>
      </c>
      <c r="R1257" t="str">
        <f t="shared" si="117"/>
        <v>rock</v>
      </c>
      <c r="S1257" s="13">
        <f t="shared" si="118"/>
        <v>41579.678842592599</v>
      </c>
      <c r="T1257" s="12">
        <f t="shared" si="119"/>
        <v>41609.720509259263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 s="5">
        <f t="shared" si="115"/>
        <v>98</v>
      </c>
      <c r="Q1258" t="str">
        <f t="shared" si="116"/>
        <v>music</v>
      </c>
      <c r="R1258" t="str">
        <f t="shared" si="117"/>
        <v>rock</v>
      </c>
      <c r="S1258" s="13">
        <f t="shared" si="118"/>
        <v>40921.75267361111</v>
      </c>
      <c r="T1258" s="12">
        <f t="shared" si="119"/>
        <v>40951.75267361111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 s="5">
        <f t="shared" si="115"/>
        <v>92</v>
      </c>
      <c r="Q1259" t="str">
        <f t="shared" si="116"/>
        <v>music</v>
      </c>
      <c r="R1259" t="str">
        <f t="shared" si="117"/>
        <v>rock</v>
      </c>
      <c r="S1259" s="13">
        <f t="shared" si="118"/>
        <v>40586.918865740743</v>
      </c>
      <c r="T1259" s="12">
        <f t="shared" si="119"/>
        <v>40635.877199074079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 s="5">
        <f t="shared" si="115"/>
        <v>38</v>
      </c>
      <c r="Q1260" t="str">
        <f t="shared" si="116"/>
        <v>music</v>
      </c>
      <c r="R1260" t="str">
        <f t="shared" si="117"/>
        <v>rock</v>
      </c>
      <c r="S1260" s="13">
        <f t="shared" si="118"/>
        <v>41487.444583333338</v>
      </c>
      <c r="T1260" s="12">
        <f t="shared" si="119"/>
        <v>41517.444583333338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 s="5">
        <f t="shared" si="115"/>
        <v>27</v>
      </c>
      <c r="Q1261" t="str">
        <f t="shared" si="116"/>
        <v>music</v>
      </c>
      <c r="R1261" t="str">
        <f t="shared" si="117"/>
        <v>rock</v>
      </c>
      <c r="S1261" s="13">
        <f t="shared" si="118"/>
        <v>41766.803981481484</v>
      </c>
      <c r="T1261" s="12">
        <f t="shared" si="119"/>
        <v>41798.999305555561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 s="5">
        <f t="shared" si="115"/>
        <v>51</v>
      </c>
      <c r="Q1262" t="str">
        <f t="shared" si="116"/>
        <v>music</v>
      </c>
      <c r="R1262" t="str">
        <f t="shared" si="117"/>
        <v>rock</v>
      </c>
      <c r="S1262" s="13">
        <f t="shared" si="118"/>
        <v>41666.676157407412</v>
      </c>
      <c r="T1262" s="12">
        <f t="shared" si="119"/>
        <v>41696.676157407412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 s="5">
        <f t="shared" si="115"/>
        <v>39</v>
      </c>
      <c r="Q1263" t="str">
        <f t="shared" si="116"/>
        <v>music</v>
      </c>
      <c r="R1263" t="str">
        <f t="shared" si="117"/>
        <v>rock</v>
      </c>
      <c r="S1263" s="13">
        <f t="shared" si="118"/>
        <v>41638.176238425927</v>
      </c>
      <c r="T1263" s="12">
        <f t="shared" si="119"/>
        <v>41668.176238425927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 s="5">
        <f t="shared" si="115"/>
        <v>78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2">
        <f t="shared" si="11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44</v>
      </c>
      <c r="Q1265" t="str">
        <f t="shared" si="116"/>
        <v>music</v>
      </c>
      <c r="R1265" t="str">
        <f t="shared" si="117"/>
        <v>rock</v>
      </c>
      <c r="S1265" s="13">
        <f t="shared" si="118"/>
        <v>41691.917476851857</v>
      </c>
      <c r="T1265" s="12">
        <f t="shared" si="119"/>
        <v>41726.875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 s="5">
        <f t="shared" si="115"/>
        <v>32</v>
      </c>
      <c r="Q1266" t="str">
        <f t="shared" si="116"/>
        <v>music</v>
      </c>
      <c r="R1266" t="str">
        <f t="shared" si="117"/>
        <v>rock</v>
      </c>
      <c r="S1266" s="13">
        <f t="shared" si="118"/>
        <v>41547.496331018519</v>
      </c>
      <c r="T1266" s="12">
        <f t="shared" si="119"/>
        <v>41576.496331018519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 s="5">
        <f t="shared" si="115"/>
        <v>63</v>
      </c>
      <c r="Q1267" t="str">
        <f t="shared" si="116"/>
        <v>music</v>
      </c>
      <c r="R1267" t="str">
        <f t="shared" si="117"/>
        <v>rock</v>
      </c>
      <c r="S1267" s="13">
        <f t="shared" si="118"/>
        <v>40465.488599537035</v>
      </c>
      <c r="T1267" s="12">
        <f t="shared" si="119"/>
        <v>40512.488599537035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 s="5">
        <f t="shared" si="115"/>
        <v>191</v>
      </c>
      <c r="Q1268" t="str">
        <f t="shared" si="116"/>
        <v>music</v>
      </c>
      <c r="R1268" t="str">
        <f t="shared" si="117"/>
        <v>rock</v>
      </c>
      <c r="S1268" s="13">
        <f t="shared" si="118"/>
        <v>41620.710011574076</v>
      </c>
      <c r="T1268" s="12">
        <f t="shared" si="119"/>
        <v>41650.710011574076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 s="5">
        <f t="shared" si="115"/>
        <v>141</v>
      </c>
      <c r="Q1269" t="str">
        <f t="shared" si="116"/>
        <v>music</v>
      </c>
      <c r="R1269" t="str">
        <f t="shared" si="117"/>
        <v>rock</v>
      </c>
      <c r="S1269" s="13">
        <f t="shared" si="118"/>
        <v>41449.418495370373</v>
      </c>
      <c r="T1269" s="12">
        <f t="shared" si="119"/>
        <v>41479.418495370373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 s="5">
        <f t="shared" si="115"/>
        <v>77</v>
      </c>
      <c r="Q1270" t="str">
        <f t="shared" si="116"/>
        <v>music</v>
      </c>
      <c r="R1270" t="str">
        <f t="shared" si="117"/>
        <v>rock</v>
      </c>
      <c r="S1270" s="13">
        <f t="shared" si="118"/>
        <v>41507.678784722222</v>
      </c>
      <c r="T1270" s="12">
        <f t="shared" si="119"/>
        <v>41537.678784722222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 s="5">
        <f t="shared" si="115"/>
        <v>99</v>
      </c>
      <c r="Q1271" t="str">
        <f t="shared" si="116"/>
        <v>music</v>
      </c>
      <c r="R1271" t="str">
        <f t="shared" si="117"/>
        <v>rock</v>
      </c>
      <c r="S1271" s="13">
        <f t="shared" si="118"/>
        <v>42445.656388888892</v>
      </c>
      <c r="T1271" s="12">
        <f t="shared" si="119"/>
        <v>42475.833333333336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 s="5">
        <f t="shared" si="115"/>
        <v>68</v>
      </c>
      <c r="Q1272" t="str">
        <f t="shared" si="116"/>
        <v>music</v>
      </c>
      <c r="R1272" t="str">
        <f t="shared" si="117"/>
        <v>rock</v>
      </c>
      <c r="S1272" s="13">
        <f t="shared" si="118"/>
        <v>40933.690300925926</v>
      </c>
      <c r="T1272" s="12">
        <f t="shared" si="119"/>
        <v>40993.648634259262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 s="5">
        <f t="shared" si="115"/>
        <v>246</v>
      </c>
      <c r="Q1273" t="str">
        <f t="shared" si="116"/>
        <v>music</v>
      </c>
      <c r="R1273" t="str">
        <f t="shared" si="117"/>
        <v>rock</v>
      </c>
      <c r="S1273" s="13">
        <f t="shared" si="118"/>
        <v>41561.516886574078</v>
      </c>
      <c r="T1273" s="12">
        <f t="shared" si="119"/>
        <v>41591.558553240742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</v>
      </c>
      <c r="Q1274" t="str">
        <f t="shared" si="116"/>
        <v>music</v>
      </c>
      <c r="R1274" t="str">
        <f t="shared" si="117"/>
        <v>rock</v>
      </c>
      <c r="S1274" s="13">
        <f t="shared" si="118"/>
        <v>40274.578460648154</v>
      </c>
      <c r="T1274" s="12">
        <f t="shared" si="119"/>
        <v>40344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 s="5">
        <f t="shared" si="115"/>
        <v>77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2">
        <f t="shared" si="11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 s="5">
        <f t="shared" si="115"/>
        <v>83</v>
      </c>
      <c r="Q1276" t="str">
        <f t="shared" si="116"/>
        <v>music</v>
      </c>
      <c r="R1276" t="str">
        <f t="shared" si="117"/>
        <v>rock</v>
      </c>
      <c r="S1276" s="13">
        <f t="shared" si="118"/>
        <v>41116.5234375</v>
      </c>
      <c r="T1276" s="12">
        <f t="shared" si="119"/>
        <v>41151.5234375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 s="5">
        <f t="shared" si="115"/>
        <v>63</v>
      </c>
      <c r="Q1277" t="str">
        <f t="shared" si="116"/>
        <v>music</v>
      </c>
      <c r="R1277" t="str">
        <f t="shared" si="117"/>
        <v>rock</v>
      </c>
      <c r="S1277" s="13">
        <f t="shared" si="118"/>
        <v>41458.701238425929</v>
      </c>
      <c r="T1277" s="12">
        <f t="shared" si="119"/>
        <v>41493.701238425929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 s="5">
        <f t="shared" si="115"/>
        <v>46</v>
      </c>
      <c r="Q1278" t="str">
        <f t="shared" si="116"/>
        <v>music</v>
      </c>
      <c r="R1278" t="str">
        <f t="shared" si="117"/>
        <v>rock</v>
      </c>
      <c r="S1278" s="13">
        <f t="shared" si="118"/>
        <v>40007.537581018521</v>
      </c>
      <c r="T1278" s="12">
        <f t="shared" si="119"/>
        <v>40057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 s="5">
        <f t="shared" si="115"/>
        <v>39</v>
      </c>
      <c r="Q1279" t="str">
        <f t="shared" si="116"/>
        <v>music</v>
      </c>
      <c r="R1279" t="str">
        <f t="shared" si="117"/>
        <v>rock</v>
      </c>
      <c r="S1279" s="13">
        <f t="shared" si="118"/>
        <v>41121.395219907412</v>
      </c>
      <c r="T1279" s="12">
        <f t="shared" si="119"/>
        <v>41156.395219907412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 s="5">
        <f t="shared" si="115"/>
        <v>53</v>
      </c>
      <c r="Q1280" t="str">
        <f t="shared" si="116"/>
        <v>music</v>
      </c>
      <c r="R1280" t="str">
        <f t="shared" si="117"/>
        <v>rock</v>
      </c>
      <c r="S1280" s="13">
        <f t="shared" si="118"/>
        <v>41786.388495370375</v>
      </c>
      <c r="T1280" s="12">
        <f t="shared" si="119"/>
        <v>41814.916666666672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 s="5">
        <f t="shared" si="115"/>
        <v>73</v>
      </c>
      <c r="Q1281" t="str">
        <f t="shared" si="116"/>
        <v>music</v>
      </c>
      <c r="R1281" t="str">
        <f t="shared" si="117"/>
        <v>rock</v>
      </c>
      <c r="S1281" s="13">
        <f t="shared" si="118"/>
        <v>41681.932523148149</v>
      </c>
      <c r="T1281" s="12">
        <f t="shared" si="119"/>
        <v>41721.890856481485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 s="5">
        <f t="shared" si="115"/>
        <v>128</v>
      </c>
      <c r="Q1282" t="str">
        <f t="shared" si="116"/>
        <v>music</v>
      </c>
      <c r="R1282" t="str">
        <f t="shared" si="117"/>
        <v>rock</v>
      </c>
      <c r="S1282" s="13">
        <f t="shared" si="118"/>
        <v>40513.590902777782</v>
      </c>
      <c r="T1282" s="12">
        <f t="shared" si="119"/>
        <v>40603.590902777782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ROUND((E1283/D1283)*100,0)</f>
        <v>111</v>
      </c>
      <c r="P1283" s="5">
        <f t="shared" ref="P1283:P1346" si="121">IF(E1283&gt;0,ROUND((E1283/L1283),0))</f>
        <v>105</v>
      </c>
      <c r="Q1283" t="str">
        <f t="shared" ref="Q1283:Q1346" si="122">LEFT( N1283, FIND( "/", SUBSTITUTE( N1283, " ", "/", 3 ) ) - 1 )</f>
        <v>music</v>
      </c>
      <c r="R1283" t="str">
        <f t="shared" ref="R1283:R1346" si="123">RIGHT( N1283, LEN( N1283 ) - FIND( "/",N1283 ) )</f>
        <v>rock</v>
      </c>
      <c r="S1283" s="13">
        <f t="shared" ref="S1283:S1346" si="124">IF(OR(G1283="CA",G1283="MX"),(J1283/86400)+25569+(-5/24), IF(G1283="GB",(J1283/86400)+25569+(1/24), IF(OR(G1283="HK",G1283="SG"),(J1283/86400)+25569+(8/24), IF(G1283="AU",(J1283/86400)+25569+(10/24),IF(G1283="NZ",(J1283/86400)+25569+(12/24), IF(G1283="US",(J1283/86400)+25569+(-4/24),(J1283/86400)+25569+(2/24))) ) ) ))</f>
        <v>41463.57680555556</v>
      </c>
      <c r="T1283" s="12">
        <f t="shared" ref="T1283:T1346" si="125">IF(OR(G1283="CA",G1283="MX"),(I1283/86400)+25569+(-5/24), IF(G1283="GB",(I1283/86400)+25569+(1/24), IF(OR(G1283="HK",G1283="SG"),(I1283/86400)+25569+(8/24), IF(G1283="AU",(I1283/86400)+25569+(10/24),IF(G1283="NZ",(I1283/86400)+25569+(12/24), IF(G1283="US",(I1283/86400)+25569+(-4/24),(I1283/86400)+25569+(2/24))) ) ) ))</f>
        <v>41483.57680555556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124</v>
      </c>
      <c r="P1284" s="5">
        <f t="shared" si="121"/>
        <v>68</v>
      </c>
      <c r="Q1284" t="str">
        <f t="shared" si="122"/>
        <v>music</v>
      </c>
      <c r="R1284" t="str">
        <f t="shared" si="123"/>
        <v>rock</v>
      </c>
      <c r="S1284" s="13">
        <f t="shared" si="124"/>
        <v>41586.308506944442</v>
      </c>
      <c r="T1284" s="12">
        <f t="shared" si="125"/>
        <v>41617.040972222225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</v>
      </c>
      <c r="P1285" s="5">
        <f t="shared" si="121"/>
        <v>96</v>
      </c>
      <c r="Q1285" t="str">
        <f t="shared" si="122"/>
        <v>music</v>
      </c>
      <c r="R1285" t="str">
        <f t="shared" si="123"/>
        <v>rock</v>
      </c>
      <c r="S1285" s="13">
        <f t="shared" si="124"/>
        <v>41320.550798611112</v>
      </c>
      <c r="T1285" s="12">
        <f t="shared" si="125"/>
        <v>41344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42712.068078703705</v>
      </c>
      <c r="T1286" s="12">
        <f t="shared" si="125"/>
        <v>42735.540972222225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102</v>
      </c>
      <c r="P1287" s="5">
        <f t="shared" si="121"/>
        <v>32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42160.624710648146</v>
      </c>
      <c r="T1287" s="12">
        <f t="shared" si="125"/>
        <v>42175.624710648146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</v>
      </c>
      <c r="P1288" s="5">
        <f t="shared" si="121"/>
        <v>81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42039.426238425927</v>
      </c>
      <c r="T1288" s="12">
        <f t="shared" si="125"/>
        <v>42052.624999999993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42107.662685185183</v>
      </c>
      <c r="T1289" s="12">
        <f t="shared" si="125"/>
        <v>42167.662685185183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</v>
      </c>
      <c r="P1290" s="5">
        <f t="shared" si="121"/>
        <v>66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42560.987997685188</v>
      </c>
      <c r="T1290" s="12">
        <f t="shared" si="125"/>
        <v>42592.000000000007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</v>
      </c>
      <c r="P1291" s="5">
        <f t="shared" si="121"/>
        <v>36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42708.96811342593</v>
      </c>
      <c r="T1291" s="12">
        <f t="shared" si="125"/>
        <v>42738.96811342593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109</v>
      </c>
      <c r="P1292" s="5">
        <f t="shared" si="121"/>
        <v>44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42086.448275462964</v>
      </c>
      <c r="T1292" s="12">
        <f t="shared" si="125"/>
        <v>42117.124305555561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146</v>
      </c>
      <c r="P1293" s="5">
        <f t="shared" si="121"/>
        <v>104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42064.486006944448</v>
      </c>
      <c r="T1293" s="12">
        <f t="shared" si="125"/>
        <v>42101.125000000007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5">
        <f t="shared" si="121"/>
        <v>36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42256.805879629632</v>
      </c>
      <c r="T1294" s="12">
        <f t="shared" si="125"/>
        <v>42283.999305555553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</v>
      </c>
      <c r="P1295" s="5">
        <f t="shared" si="121"/>
        <v>128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42292.53438657408</v>
      </c>
      <c r="T1295" s="12">
        <f t="shared" si="125"/>
        <v>42322.576053240744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28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42278.495335648149</v>
      </c>
      <c r="T1296" s="12">
        <f t="shared" si="125"/>
        <v>42296.499999999993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102</v>
      </c>
      <c r="P1297" s="5">
        <f t="shared" si="121"/>
        <v>40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42184.614548611113</v>
      </c>
      <c r="T1297" s="12">
        <f t="shared" si="125"/>
        <v>42214.749999999993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</v>
      </c>
      <c r="P1298" s="5">
        <f t="shared" si="121"/>
        <v>52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42423.092280092591</v>
      </c>
      <c r="T1298" s="12">
        <f t="shared" si="125"/>
        <v>42443.050613425927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110</v>
      </c>
      <c r="P1299" s="5">
        <f t="shared" si="121"/>
        <v>92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42461.58053240741</v>
      </c>
      <c r="T1299" s="12">
        <f t="shared" si="125"/>
        <v>42491.58053240741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105</v>
      </c>
      <c r="P1300" s="5">
        <f t="shared" si="121"/>
        <v>63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42458.722592592589</v>
      </c>
      <c r="T1300" s="12">
        <f t="shared" si="125"/>
        <v>42488.722592592589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136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42169.647673611114</v>
      </c>
      <c r="T1301" s="12">
        <f t="shared" si="125"/>
        <v>42199.647673611114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169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42483.50854166667</v>
      </c>
      <c r="T1302" s="12">
        <f t="shared" si="125"/>
        <v>42522.622916666667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103</v>
      </c>
      <c r="P1303" s="5">
        <f t="shared" si="121"/>
        <v>71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42195.583078703705</v>
      </c>
      <c r="T1303" s="12">
        <f t="shared" si="125"/>
        <v>42205.958333333336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42674.891331018523</v>
      </c>
      <c r="T1304" s="12">
        <f t="shared" si="125"/>
        <v>42704.932997685188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</v>
      </c>
      <c r="P1305" s="5">
        <f t="shared" si="121"/>
        <v>42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42566.482870370368</v>
      </c>
      <c r="T1305" s="12">
        <f t="shared" si="125"/>
        <v>42582.499999999993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40</v>
      </c>
      <c r="P1306" s="5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42747.236168981479</v>
      </c>
      <c r="T1306" s="12">
        <f t="shared" si="125"/>
        <v>42807.194502314807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26</v>
      </c>
      <c r="P1307" s="5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42543.498935185191</v>
      </c>
      <c r="T1307" s="12">
        <f t="shared" si="125"/>
        <v>42572.562500000007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</v>
      </c>
      <c r="P1308" s="5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41947.290902777779</v>
      </c>
      <c r="T1308" s="12">
        <f t="shared" si="125"/>
        <v>41977.290902777779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12</v>
      </c>
      <c r="P1309" s="5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42387.336562500008</v>
      </c>
      <c r="T1309" s="12">
        <f t="shared" si="125"/>
        <v>42417.336562500008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</v>
      </c>
      <c r="P1310" s="5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42611.446898148155</v>
      </c>
      <c r="T1310" s="12">
        <f t="shared" si="125"/>
        <v>42651.446898148155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112</v>
      </c>
      <c r="P1311" s="5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42257.71606481482</v>
      </c>
      <c r="T1311" s="12">
        <f t="shared" si="125"/>
        <v>42292.71606481482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16</v>
      </c>
      <c r="P1312" s="5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42556.500578703701</v>
      </c>
      <c r="T1312" s="12">
        <f t="shared" si="125"/>
        <v>42601.500578703701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</v>
      </c>
      <c r="P1313" s="5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42669.635636574072</v>
      </c>
      <c r="T1313" s="12">
        <f t="shared" si="125"/>
        <v>42704.677303240744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42082.536134259259</v>
      </c>
      <c r="T1314" s="12">
        <f t="shared" si="125"/>
        <v>42112.536134259259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</v>
      </c>
      <c r="P1315" s="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42402.542986111112</v>
      </c>
      <c r="T1315" s="12">
        <f t="shared" si="125"/>
        <v>42432.542986111112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</v>
      </c>
      <c r="P1316" s="5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42604.503009259257</v>
      </c>
      <c r="T1316" s="12">
        <f t="shared" si="125"/>
        <v>42664.503009259257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</v>
      </c>
      <c r="P1317" s="5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42278.331574074073</v>
      </c>
      <c r="T1317" s="12">
        <f t="shared" si="125"/>
        <v>42313.875000000007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42393.79524305556</v>
      </c>
      <c r="T1318" s="12">
        <f t="shared" si="125"/>
        <v>42428.79524305556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6</v>
      </c>
      <c r="P1319" s="5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42520.318819444445</v>
      </c>
      <c r="T1319" s="12">
        <f t="shared" si="125"/>
        <v>42572.666666666664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</v>
      </c>
      <c r="P1320" s="5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41984.876990740748</v>
      </c>
      <c r="T1320" s="12">
        <f t="shared" si="125"/>
        <v>42014.876990740748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</v>
      </c>
      <c r="P1321" s="5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41816.853761574072</v>
      </c>
      <c r="T1321" s="12">
        <f t="shared" si="125"/>
        <v>41831.708333333328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1</v>
      </c>
      <c r="P1322" s="5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42705.773680555554</v>
      </c>
      <c r="T1322" s="12">
        <f t="shared" si="125"/>
        <v>42735.041666666664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</v>
      </c>
      <c r="P1323" s="5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42697.832604166666</v>
      </c>
      <c r="T1323" s="12">
        <f t="shared" si="125"/>
        <v>42727.832604166666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5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42115.698206018518</v>
      </c>
      <c r="T1324" s="12">
        <f t="shared" si="125"/>
        <v>42145.698206018518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9</v>
      </c>
      <c r="P1325" s="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42451.531782407408</v>
      </c>
      <c r="T1325" s="12">
        <f t="shared" si="125"/>
        <v>42486.121527777781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10</v>
      </c>
      <c r="P1326" s="5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42626.467037037037</v>
      </c>
      <c r="T1326" s="12">
        <f t="shared" si="125"/>
        <v>42656.467037037037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</v>
      </c>
      <c r="P1327" s="5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42703.919386574074</v>
      </c>
      <c r="T1327" s="12">
        <f t="shared" si="125"/>
        <v>42733.919386574074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</v>
      </c>
      <c r="P1328" s="5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41974.625324074077</v>
      </c>
      <c r="T1328" s="12">
        <f t="shared" si="125"/>
        <v>42019.625324074077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4</v>
      </c>
      <c r="P1329" s="5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42123.511979166673</v>
      </c>
      <c r="T1329" s="12">
        <f t="shared" si="125"/>
        <v>42153.511979166673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</v>
      </c>
      <c r="P1330" s="5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42612.476087962968</v>
      </c>
      <c r="T1330" s="12">
        <f t="shared" si="125"/>
        <v>42657.476087962968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1</v>
      </c>
      <c r="P1331" s="5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41935.054918981485</v>
      </c>
      <c r="T1331" s="12">
        <f t="shared" si="125"/>
        <v>41975.096585648149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</v>
      </c>
      <c r="P1332" s="5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42522.11005787037</v>
      </c>
      <c r="T1332" s="12">
        <f t="shared" si="125"/>
        <v>42553.000000000007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</v>
      </c>
      <c r="P1333" s="5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42569.337430555555</v>
      </c>
      <c r="T1333" s="12">
        <f t="shared" si="125"/>
        <v>42599.337430555555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b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42732.143611111118</v>
      </c>
      <c r="T1334" s="12">
        <f t="shared" si="125"/>
        <v>42762.143611111118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b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41806.5234375</v>
      </c>
      <c r="T1335" s="12">
        <f t="shared" si="125"/>
        <v>41836.5234375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11</v>
      </c>
      <c r="P1336" s="5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42410.607488425929</v>
      </c>
      <c r="T1336" s="12">
        <f t="shared" si="125"/>
        <v>42440.607488425929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20</v>
      </c>
      <c r="P1337" s="5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42313.769699074073</v>
      </c>
      <c r="T1337" s="12">
        <f t="shared" si="125"/>
        <v>42343.769699074073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85</v>
      </c>
      <c r="P1338" s="5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41955.69708333334</v>
      </c>
      <c r="T1338" s="12">
        <f t="shared" si="125"/>
        <v>41990.69708333334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</v>
      </c>
      <c r="P1339" s="5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42767.410636574081</v>
      </c>
      <c r="T1339" s="12">
        <f t="shared" si="125"/>
        <v>42797.410636574081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</v>
      </c>
      <c r="P1340" s="5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42188.636956018519</v>
      </c>
      <c r="T1340" s="12">
        <f t="shared" si="125"/>
        <v>42218.636956018519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</v>
      </c>
      <c r="P1341" s="5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41936.480497685188</v>
      </c>
      <c r="T1341" s="12">
        <f t="shared" si="125"/>
        <v>41981.522164351853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b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41836.428854166668</v>
      </c>
      <c r="T1342" s="12">
        <f t="shared" si="125"/>
        <v>41866.428854166668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</v>
      </c>
      <c r="P1343" s="5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42612.665706018517</v>
      </c>
      <c r="T1343" s="12">
        <f t="shared" si="125"/>
        <v>42644.665706018517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42172.649756944447</v>
      </c>
      <c r="T1344" s="12">
        <f t="shared" si="125"/>
        <v>42202.649756944447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</v>
      </c>
      <c r="P1345" s="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42542.359756944446</v>
      </c>
      <c r="T1345" s="12">
        <f t="shared" si="125"/>
        <v>42600.999305555561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378</v>
      </c>
      <c r="P1346" s="5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2">
        <f t="shared" si="125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ROUND((E1347/D1347)*100,0)</f>
        <v>125</v>
      </c>
      <c r="P1347" s="5">
        <f t="shared" ref="P1347:P1410" si="127">IF(E1347&gt;0,ROUND((E1347/L1347),0))</f>
        <v>54</v>
      </c>
      <c r="Q1347" t="str">
        <f t="shared" ref="Q1347:Q1410" si="128">LEFT( N1347, FIND( "/", SUBSTITUTE( N1347, " ", "/", 3 ) ) - 1 )</f>
        <v>publishing</v>
      </c>
      <c r="R1347" t="str">
        <f t="shared" ref="R1347:R1410" si="129">RIGHT( N1347, LEN( N1347 ) - FIND( "/",N1347 ) )</f>
        <v>nonfiction</v>
      </c>
      <c r="S1347" s="13">
        <f t="shared" ref="S1347:S1410" si="130">IF(OR(G1347="CA",G1347="MX"),(J1347/86400)+25569+(-5/24), IF(G1347="GB",(J1347/86400)+25569+(1/24), IF(OR(G1347="HK",G1347="SG"),(J1347/86400)+25569+(8/24), IF(G1347="AU",(J1347/86400)+25569+(10/24),IF(G1347="NZ",(J1347/86400)+25569+(12/24), IF(G1347="US",(J1347/86400)+25569+(-4/24),(J1347/86400)+25569+(2/24))) ) ) ))</f>
        <v>41799.647673611114</v>
      </c>
      <c r="T1347" s="12">
        <f t="shared" ref="T1347:T1410" si="131">IF(OR(G1347="CA",G1347="MX"),(I1347/86400)+25569+(-5/24), IF(G1347="GB",(I1347/86400)+25569+(1/24), IF(OR(G1347="HK",G1347="SG"),(I1347/86400)+25569+(8/24), IF(G1347="AU",(I1347/86400)+25569+(10/24),IF(G1347="NZ",(I1347/86400)+25569+(12/24), IF(G1347="US",(I1347/86400)+25569+(-4/24),(I1347/86400)+25569+(2/24))) ) ) ))</f>
        <v>41834.647673611114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</v>
      </c>
      <c r="P1348" s="5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41421.909155092595</v>
      </c>
      <c r="T1348" s="12">
        <f t="shared" si="131"/>
        <v>41451.909155092595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</v>
      </c>
      <c r="P1349" s="5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42040.471354166664</v>
      </c>
      <c r="T1349" s="12">
        <f t="shared" si="131"/>
        <v>42070.471354166664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102</v>
      </c>
      <c r="P1350" s="5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41963.339502314819</v>
      </c>
      <c r="T1350" s="12">
        <f t="shared" si="131"/>
        <v>41991.339502314819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</v>
      </c>
      <c r="P1351" s="5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2">
        <f t="shared" si="131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</v>
      </c>
      <c r="P1352" s="5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42333.846458333333</v>
      </c>
      <c r="T1352" s="12">
        <f t="shared" si="131"/>
        <v>42363.846458333333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</v>
      </c>
      <c r="P1353" s="5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42382.573425925926</v>
      </c>
      <c r="T1353" s="12">
        <f t="shared" si="131"/>
        <v>42412.573425925926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</v>
      </c>
      <c r="P1354" s="5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42200.411643518521</v>
      </c>
      <c r="T1354" s="12">
        <f t="shared" si="131"/>
        <v>42251.999305555561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134</v>
      </c>
      <c r="P1355" s="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41308.951250000006</v>
      </c>
      <c r="T1355" s="12">
        <f t="shared" si="131"/>
        <v>41343.833333333336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</v>
      </c>
      <c r="P1356" s="5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42502.849293981482</v>
      </c>
      <c r="T1356" s="12">
        <f t="shared" si="131"/>
        <v>42532.849293981482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123</v>
      </c>
      <c r="P1357" s="5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41213.296354166661</v>
      </c>
      <c r="T1357" s="12">
        <f t="shared" si="131"/>
        <v>41243.458333333328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183</v>
      </c>
      <c r="P1358" s="5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41429.87222222222</v>
      </c>
      <c r="T1358" s="12">
        <f t="shared" si="131"/>
        <v>41459.87222222222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</v>
      </c>
      <c r="P1359" s="5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41304.795567129629</v>
      </c>
      <c r="T1359" s="12">
        <f t="shared" si="131"/>
        <v>41334.082638888889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112</v>
      </c>
      <c r="P1360" s="5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40689.40420138889</v>
      </c>
      <c r="T1360" s="12">
        <f t="shared" si="131"/>
        <v>40719.40420138889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116</v>
      </c>
      <c r="P1361" s="5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40668.648032407407</v>
      </c>
      <c r="T1361" s="12">
        <f t="shared" si="131"/>
        <v>40730.648032407407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</v>
      </c>
      <c r="P1362" s="5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41095.734027777777</v>
      </c>
      <c r="T1362" s="12">
        <f t="shared" si="131"/>
        <v>41123.734027777777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126</v>
      </c>
      <c r="P1363" s="5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41781.758935185186</v>
      </c>
      <c r="T1363" s="12">
        <f t="shared" si="131"/>
        <v>41811.758935185186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</v>
      </c>
      <c r="P1364" s="5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41464.76771990741</v>
      </c>
      <c r="T1364" s="12">
        <f t="shared" si="131"/>
        <v>41524.76771990741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42396.677395833336</v>
      </c>
      <c r="T1365" s="12">
        <f t="shared" si="131"/>
        <v>42415.165972222225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119</v>
      </c>
      <c r="P1366" s="5">
        <f t="shared" si="127"/>
        <v>346</v>
      </c>
      <c r="Q1366" t="str">
        <f t="shared" si="128"/>
        <v>music</v>
      </c>
      <c r="R1366" t="str">
        <f t="shared" si="129"/>
        <v>rock</v>
      </c>
      <c r="S1366" s="13">
        <f t="shared" si="130"/>
        <v>41951.779004629636</v>
      </c>
      <c r="T1366" s="12">
        <f t="shared" si="131"/>
        <v>42011.779004629636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</v>
      </c>
      <c r="P1367" s="5">
        <f t="shared" si="127"/>
        <v>82</v>
      </c>
      <c r="Q1367" t="str">
        <f t="shared" si="128"/>
        <v>music</v>
      </c>
      <c r="R1367" t="str">
        <f t="shared" si="129"/>
        <v>rock</v>
      </c>
      <c r="S1367" s="13">
        <f t="shared" si="130"/>
        <v>42049.566574074073</v>
      </c>
      <c r="T1367" s="12">
        <f t="shared" si="131"/>
        <v>42079.524907407409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</v>
      </c>
      <c r="P1368" s="5">
        <f t="shared" si="127"/>
        <v>65</v>
      </c>
      <c r="Q1368" t="str">
        <f t="shared" si="128"/>
        <v>music</v>
      </c>
      <c r="R1368" t="str">
        <f t="shared" si="129"/>
        <v>rock</v>
      </c>
      <c r="S1368" s="13">
        <f t="shared" si="130"/>
        <v>41924.829432870371</v>
      </c>
      <c r="T1368" s="12">
        <f t="shared" si="131"/>
        <v>41969.871099537042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</v>
      </c>
      <c r="P1369" s="5">
        <f t="shared" si="127"/>
        <v>63</v>
      </c>
      <c r="Q1369" t="str">
        <f t="shared" si="128"/>
        <v>music</v>
      </c>
      <c r="R1369" t="str">
        <f t="shared" si="129"/>
        <v>rock</v>
      </c>
      <c r="S1369" s="13">
        <f t="shared" si="130"/>
        <v>42291.836226851854</v>
      </c>
      <c r="T1369" s="12">
        <f t="shared" si="131"/>
        <v>42321.877893518518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111</v>
      </c>
      <c r="P1370" s="5">
        <f t="shared" si="127"/>
        <v>64</v>
      </c>
      <c r="Q1370" t="str">
        <f t="shared" si="128"/>
        <v>music</v>
      </c>
      <c r="R1370" t="str">
        <f t="shared" si="129"/>
        <v>rock</v>
      </c>
      <c r="S1370" s="13">
        <f t="shared" si="130"/>
        <v>42146.024236111109</v>
      </c>
      <c r="T1370" s="12">
        <f t="shared" si="131"/>
        <v>42170.024236111109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</v>
      </c>
      <c r="P1371" s="5">
        <f t="shared" si="127"/>
        <v>84</v>
      </c>
      <c r="Q1371" t="str">
        <f t="shared" si="128"/>
        <v>music</v>
      </c>
      <c r="R1371" t="str">
        <f t="shared" si="129"/>
        <v>rock</v>
      </c>
      <c r="S1371" s="13">
        <f t="shared" si="130"/>
        <v>41710.427615740744</v>
      </c>
      <c r="T1371" s="12">
        <f t="shared" si="131"/>
        <v>41740.427615740744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104</v>
      </c>
      <c r="P1372" s="5">
        <f t="shared" si="127"/>
        <v>78</v>
      </c>
      <c r="Q1372" t="str">
        <f t="shared" si="128"/>
        <v>music</v>
      </c>
      <c r="R1372" t="str">
        <f t="shared" si="129"/>
        <v>rock</v>
      </c>
      <c r="S1372" s="13">
        <f t="shared" si="130"/>
        <v>41547.836689814816</v>
      </c>
      <c r="T1372" s="12">
        <f t="shared" si="131"/>
        <v>41562.836689814816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</v>
      </c>
      <c r="P1373" s="5">
        <f t="shared" si="127"/>
        <v>107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42101.591921296298</v>
      </c>
      <c r="T1373" s="12">
        <f t="shared" si="131"/>
        <v>42131.591921296298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39</v>
      </c>
      <c r="Q1374" t="str">
        <f t="shared" si="128"/>
        <v>music</v>
      </c>
      <c r="R1374" t="str">
        <f t="shared" si="129"/>
        <v>rock</v>
      </c>
      <c r="S1374" s="13">
        <f t="shared" si="130"/>
        <v>41072.573287037041</v>
      </c>
      <c r="T1374" s="12">
        <f t="shared" si="131"/>
        <v>41102.573287037041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</v>
      </c>
      <c r="P1375" s="5">
        <f t="shared" si="127"/>
        <v>202</v>
      </c>
      <c r="Q1375" t="str">
        <f t="shared" si="128"/>
        <v>music</v>
      </c>
      <c r="R1375" t="str">
        <f t="shared" si="129"/>
        <v>rock</v>
      </c>
      <c r="S1375" s="13">
        <f t="shared" si="130"/>
        <v>42704.785104166665</v>
      </c>
      <c r="T1375" s="12">
        <f t="shared" si="131"/>
        <v>42734.785104166665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</v>
      </c>
      <c r="P1376" s="5">
        <f t="shared" si="127"/>
        <v>43</v>
      </c>
      <c r="Q1376" t="str">
        <f t="shared" si="128"/>
        <v>music</v>
      </c>
      <c r="R1376" t="str">
        <f t="shared" si="129"/>
        <v>rock</v>
      </c>
      <c r="S1376" s="13">
        <f t="shared" si="130"/>
        <v>42423.99523148148</v>
      </c>
      <c r="T1376" s="12">
        <f t="shared" si="131"/>
        <v>42453.953564814816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</v>
      </c>
      <c r="P1377" s="5">
        <f t="shared" si="127"/>
        <v>63</v>
      </c>
      <c r="Q1377" t="str">
        <f t="shared" si="128"/>
        <v>music</v>
      </c>
      <c r="R1377" t="str">
        <f t="shared" si="129"/>
        <v>rock</v>
      </c>
      <c r="S1377" s="13">
        <f t="shared" si="130"/>
        <v>42720.149525462963</v>
      </c>
      <c r="T1377" s="12">
        <f t="shared" si="131"/>
        <v>42750.149525462963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</v>
      </c>
      <c r="P1378" s="5">
        <f t="shared" si="127"/>
        <v>56</v>
      </c>
      <c r="Q1378" t="str">
        <f t="shared" si="128"/>
        <v>music</v>
      </c>
      <c r="R1378" t="str">
        <f t="shared" si="129"/>
        <v>rock</v>
      </c>
      <c r="S1378" s="13">
        <f t="shared" si="130"/>
        <v>42677.710717592585</v>
      </c>
      <c r="T1378" s="12">
        <f t="shared" si="131"/>
        <v>42707.752384259256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</v>
      </c>
      <c r="P1379" s="5">
        <f t="shared" si="127"/>
        <v>49</v>
      </c>
      <c r="Q1379" t="str">
        <f t="shared" si="128"/>
        <v>music</v>
      </c>
      <c r="R1379" t="str">
        <f t="shared" si="129"/>
        <v>rock</v>
      </c>
      <c r="S1379" s="13">
        <f t="shared" si="130"/>
        <v>42747.052893518521</v>
      </c>
      <c r="T1379" s="12">
        <f t="shared" si="131"/>
        <v>42769.007638888892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</v>
      </c>
      <c r="P1380" s="5">
        <f t="shared" si="127"/>
        <v>31</v>
      </c>
      <c r="Q1380" t="str">
        <f t="shared" si="128"/>
        <v>music</v>
      </c>
      <c r="R1380" t="str">
        <f t="shared" si="129"/>
        <v>rock</v>
      </c>
      <c r="S1380" s="13">
        <f t="shared" si="130"/>
        <v>42568.801041666666</v>
      </c>
      <c r="T1380" s="12">
        <f t="shared" si="131"/>
        <v>42583.801041666666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112</v>
      </c>
      <c r="P1381" s="5">
        <f t="shared" si="127"/>
        <v>74</v>
      </c>
      <c r="Q1381" t="str">
        <f t="shared" si="128"/>
        <v>music</v>
      </c>
      <c r="R1381" t="str">
        <f t="shared" si="129"/>
        <v>rock</v>
      </c>
      <c r="S1381" s="13">
        <f t="shared" si="130"/>
        <v>42130.324953703705</v>
      </c>
      <c r="T1381" s="12">
        <f t="shared" si="131"/>
        <v>42160.324953703705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</v>
      </c>
      <c r="Q1382" t="str">
        <f t="shared" si="128"/>
        <v>music</v>
      </c>
      <c r="R1382" t="str">
        <f t="shared" si="129"/>
        <v>rock</v>
      </c>
      <c r="S1382" s="13">
        <f t="shared" si="130"/>
        <v>42141.596134259256</v>
      </c>
      <c r="T1382" s="12">
        <f t="shared" si="131"/>
        <v>42163.916666666664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</v>
      </c>
      <c r="P1383" s="5">
        <f t="shared" si="127"/>
        <v>73</v>
      </c>
      <c r="Q1383" t="str">
        <f t="shared" si="128"/>
        <v>music</v>
      </c>
      <c r="R1383" t="str">
        <f t="shared" si="129"/>
        <v>rock</v>
      </c>
      <c r="S1383" s="13">
        <f t="shared" si="130"/>
        <v>42703.047743055555</v>
      </c>
      <c r="T1383" s="12">
        <f t="shared" si="131"/>
        <v>42733.047743055555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</v>
      </c>
      <c r="P1384" s="5">
        <f t="shared" si="127"/>
        <v>56</v>
      </c>
      <c r="Q1384" t="str">
        <f t="shared" si="128"/>
        <v>music</v>
      </c>
      <c r="R1384" t="str">
        <f t="shared" si="129"/>
        <v>rock</v>
      </c>
      <c r="S1384" s="13">
        <f t="shared" si="130"/>
        <v>41370.633518518523</v>
      </c>
      <c r="T1384" s="12">
        <f t="shared" si="131"/>
        <v>41400.633518518523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</v>
      </c>
      <c r="P1385" s="5">
        <f t="shared" si="127"/>
        <v>50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2">
        <f t="shared" si="131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</v>
      </c>
      <c r="P1386" s="5">
        <f t="shared" si="127"/>
        <v>69</v>
      </c>
      <c r="Q1386" t="str">
        <f t="shared" si="128"/>
        <v>music</v>
      </c>
      <c r="R1386" t="str">
        <f t="shared" si="129"/>
        <v>rock</v>
      </c>
      <c r="S1386" s="13">
        <f t="shared" si="130"/>
        <v>42160.568541666667</v>
      </c>
      <c r="T1386" s="12">
        <f t="shared" si="131"/>
        <v>42190.568541666667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</v>
      </c>
      <c r="P1387" s="5">
        <f t="shared" si="127"/>
        <v>66</v>
      </c>
      <c r="Q1387" t="str">
        <f t="shared" si="128"/>
        <v>music</v>
      </c>
      <c r="R1387" t="str">
        <f t="shared" si="129"/>
        <v>rock</v>
      </c>
      <c r="S1387" s="13">
        <f t="shared" si="130"/>
        <v>42433.772233796299</v>
      </c>
      <c r="T1387" s="12">
        <f t="shared" si="131"/>
        <v>42489.59097222222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219</v>
      </c>
      <c r="P1388" s="5">
        <f t="shared" si="127"/>
        <v>63</v>
      </c>
      <c r="Q1388" t="str">
        <f t="shared" si="128"/>
        <v>music</v>
      </c>
      <c r="R1388" t="str">
        <f t="shared" si="129"/>
        <v>rock</v>
      </c>
      <c r="S1388" s="13">
        <f t="shared" si="130"/>
        <v>42184.480196759258</v>
      </c>
      <c r="T1388" s="12">
        <f t="shared" si="131"/>
        <v>42214.480196759258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137</v>
      </c>
      <c r="P1389" s="5">
        <f t="shared" si="127"/>
        <v>70</v>
      </c>
      <c r="Q1389" t="str">
        <f t="shared" si="128"/>
        <v>music</v>
      </c>
      <c r="R1389" t="str">
        <f t="shared" si="129"/>
        <v>rock</v>
      </c>
      <c r="S1389" s="13">
        <f t="shared" si="130"/>
        <v>42126.754571759266</v>
      </c>
      <c r="T1389" s="12">
        <f t="shared" si="131"/>
        <v>42158.020833333336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135</v>
      </c>
      <c r="P1390" s="5">
        <f t="shared" si="127"/>
        <v>60</v>
      </c>
      <c r="Q1390" t="str">
        <f t="shared" si="128"/>
        <v>music</v>
      </c>
      <c r="R1390" t="str">
        <f t="shared" si="129"/>
        <v>rock</v>
      </c>
      <c r="S1390" s="13">
        <f t="shared" si="130"/>
        <v>42634.448113425933</v>
      </c>
      <c r="T1390" s="12">
        <f t="shared" si="131"/>
        <v>42660.509722222225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</v>
      </c>
      <c r="P1391" s="5">
        <f t="shared" si="127"/>
        <v>21</v>
      </c>
      <c r="Q1391" t="str">
        <f t="shared" si="128"/>
        <v>music</v>
      </c>
      <c r="R1391" t="str">
        <f t="shared" si="129"/>
        <v>rock</v>
      </c>
      <c r="S1391" s="13">
        <f t="shared" si="130"/>
        <v>42565.522650462961</v>
      </c>
      <c r="T1391" s="12">
        <f t="shared" si="131"/>
        <v>42595.522650462961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</v>
      </c>
      <c r="P1392" s="5">
        <f t="shared" si="127"/>
        <v>161</v>
      </c>
      <c r="Q1392" t="str">
        <f t="shared" si="128"/>
        <v>music</v>
      </c>
      <c r="R1392" t="str">
        <f t="shared" si="129"/>
        <v>rock</v>
      </c>
      <c r="S1392" s="13">
        <f t="shared" si="130"/>
        <v>42087.636643518526</v>
      </c>
      <c r="T1392" s="12">
        <f t="shared" si="131"/>
        <v>42121.55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</v>
      </c>
      <c r="P1393" s="5">
        <f t="shared" si="127"/>
        <v>42</v>
      </c>
      <c r="Q1393" t="str">
        <f t="shared" si="128"/>
        <v>music</v>
      </c>
      <c r="R1393" t="str">
        <f t="shared" si="129"/>
        <v>rock</v>
      </c>
      <c r="S1393" s="13">
        <f t="shared" si="130"/>
        <v>42193.48400462963</v>
      </c>
      <c r="T1393" s="12">
        <f t="shared" si="131"/>
        <v>42238.040972222225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114</v>
      </c>
      <c r="P1394" s="5">
        <f t="shared" si="127"/>
        <v>27</v>
      </c>
      <c r="Q1394" t="str">
        <f t="shared" si="128"/>
        <v>music</v>
      </c>
      <c r="R1394" t="str">
        <f t="shared" si="129"/>
        <v>rock</v>
      </c>
      <c r="S1394" s="13">
        <f t="shared" si="130"/>
        <v>42400.988263888888</v>
      </c>
      <c r="T1394" s="12">
        <f t="shared" si="131"/>
        <v>42431.988263888888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</v>
      </c>
      <c r="P1395" s="5">
        <f t="shared" si="127"/>
        <v>197</v>
      </c>
      <c r="Q1395" t="str">
        <f t="shared" si="128"/>
        <v>music</v>
      </c>
      <c r="R1395" t="str">
        <f t="shared" si="129"/>
        <v>rock</v>
      </c>
      <c r="S1395" s="13">
        <f t="shared" si="130"/>
        <v>42553.5153125</v>
      </c>
      <c r="T1395" s="12">
        <f t="shared" si="131"/>
        <v>42583.5153125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</v>
      </c>
      <c r="P1396" s="5">
        <f t="shared" si="127"/>
        <v>54</v>
      </c>
      <c r="Q1396" t="str">
        <f t="shared" si="128"/>
        <v>music</v>
      </c>
      <c r="R1396" t="str">
        <f t="shared" si="129"/>
        <v>rock</v>
      </c>
      <c r="S1396" s="13">
        <f t="shared" si="130"/>
        <v>42751.978310185186</v>
      </c>
      <c r="T1396" s="12">
        <f t="shared" si="131"/>
        <v>42794.958333333336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112</v>
      </c>
      <c r="P1397" s="5">
        <f t="shared" si="127"/>
        <v>48</v>
      </c>
      <c r="Q1397" t="str">
        <f t="shared" si="128"/>
        <v>music</v>
      </c>
      <c r="R1397" t="str">
        <f t="shared" si="129"/>
        <v>rock</v>
      </c>
      <c r="S1397" s="13">
        <f t="shared" si="130"/>
        <v>42719.741678240745</v>
      </c>
      <c r="T1397" s="12">
        <f t="shared" si="131"/>
        <v>42749.741678240745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</v>
      </c>
      <c r="P1398" s="5">
        <f t="shared" si="127"/>
        <v>88</v>
      </c>
      <c r="Q1398" t="str">
        <f t="shared" si="128"/>
        <v>music</v>
      </c>
      <c r="R1398" t="str">
        <f t="shared" si="129"/>
        <v>rock</v>
      </c>
      <c r="S1398" s="13">
        <f t="shared" si="130"/>
        <v>42018.831967592596</v>
      </c>
      <c r="T1398" s="12">
        <f t="shared" si="131"/>
        <v>42048.831967592596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114</v>
      </c>
      <c r="P1399" s="5">
        <f t="shared" si="127"/>
        <v>72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42640.751273148147</v>
      </c>
      <c r="T1399" s="12">
        <f t="shared" si="131"/>
        <v>42670.72152777778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110</v>
      </c>
      <c r="P1400" s="5">
        <f t="shared" si="127"/>
        <v>74</v>
      </c>
      <c r="Q1400" t="str">
        <f t="shared" si="128"/>
        <v>music</v>
      </c>
      <c r="R1400" t="str">
        <f t="shared" si="129"/>
        <v>rock</v>
      </c>
      <c r="S1400" s="13">
        <f t="shared" si="130"/>
        <v>42526.707569444443</v>
      </c>
      <c r="T1400" s="12">
        <f t="shared" si="131"/>
        <v>42556.707569444443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</v>
      </c>
      <c r="P1401" s="5">
        <f t="shared" si="127"/>
        <v>62</v>
      </c>
      <c r="Q1401" t="str">
        <f t="shared" si="128"/>
        <v>music</v>
      </c>
      <c r="R1401" t="str">
        <f t="shared" si="129"/>
        <v>rock</v>
      </c>
      <c r="S1401" s="13">
        <f t="shared" si="130"/>
        <v>41888.837650462963</v>
      </c>
      <c r="T1401" s="12">
        <f t="shared" si="131"/>
        <v>41918.837650462963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</v>
      </c>
      <c r="P1402" s="5">
        <f t="shared" si="127"/>
        <v>17</v>
      </c>
      <c r="Q1402" t="str">
        <f t="shared" si="128"/>
        <v>music</v>
      </c>
      <c r="R1402" t="str">
        <f t="shared" si="129"/>
        <v>rock</v>
      </c>
      <c r="S1402" s="13">
        <f t="shared" si="130"/>
        <v>42498.382789351854</v>
      </c>
      <c r="T1402" s="12">
        <f t="shared" si="131"/>
        <v>42533.270833333336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497</v>
      </c>
      <c r="P1403" s="5">
        <f t="shared" si="127"/>
        <v>52</v>
      </c>
      <c r="Q1403" t="str">
        <f t="shared" si="128"/>
        <v>music</v>
      </c>
      <c r="R1403" t="str">
        <f t="shared" si="129"/>
        <v>rock</v>
      </c>
      <c r="S1403" s="13">
        <f t="shared" si="130"/>
        <v>41399.829560185186</v>
      </c>
      <c r="T1403" s="12">
        <f t="shared" si="131"/>
        <v>41420.829560185186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</v>
      </c>
      <c r="P1404" s="5">
        <f t="shared" si="127"/>
        <v>24</v>
      </c>
      <c r="Q1404" t="str">
        <f t="shared" si="128"/>
        <v>music</v>
      </c>
      <c r="R1404" t="str">
        <f t="shared" si="129"/>
        <v>rock</v>
      </c>
      <c r="S1404" s="13">
        <f t="shared" si="130"/>
        <v>42065.095034722217</v>
      </c>
      <c r="T1404" s="12">
        <f t="shared" si="131"/>
        <v>42125.053368055553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103</v>
      </c>
      <c r="P1405" s="5">
        <f t="shared" si="127"/>
        <v>62</v>
      </c>
      <c r="Q1405" t="str">
        <f t="shared" si="128"/>
        <v>music</v>
      </c>
      <c r="R1405" t="str">
        <f t="shared" si="129"/>
        <v>rock</v>
      </c>
      <c r="S1405" s="13">
        <f t="shared" si="130"/>
        <v>41450.896238425928</v>
      </c>
      <c r="T1405" s="12">
        <f t="shared" si="131"/>
        <v>41480.896238425928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2</v>
      </c>
      <c r="P1406" s="5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42032.55190972222</v>
      </c>
      <c r="T1406" s="12">
        <f t="shared" si="131"/>
        <v>42057.55190972222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5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41941.513900462967</v>
      </c>
      <c r="T1407" s="12">
        <f t="shared" si="131"/>
        <v>41971.555567129632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42297.516284722224</v>
      </c>
      <c r="T1408" s="12">
        <f t="shared" si="131"/>
        <v>42350.500000000007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1</v>
      </c>
      <c r="P1409" s="5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41838.370115740741</v>
      </c>
      <c r="T1409" s="12">
        <f t="shared" si="131"/>
        <v>41863.370115740741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42291.913842592585</v>
      </c>
      <c r="T1410" s="12">
        <f t="shared" si="131"/>
        <v>42321.955509259256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ROUND((E1411/D1411)*100,0)</f>
        <v>0</v>
      </c>
      <c r="P1411" s="5" t="b">
        <f t="shared" ref="P1411:P1474" si="133">IF(E1411&gt;0,ROUND((E1411/L1411),0))</f>
        <v>0</v>
      </c>
      <c r="Q1411" t="str">
        <f t="shared" ref="Q1411:Q1474" si="134">LEFT( N1411, FIND( "/", SUBSTITUTE( N1411, " ", "/", 3 ) ) - 1 )</f>
        <v>publishing</v>
      </c>
      <c r="R1411" t="str">
        <f t="shared" ref="R1411:R1474" si="135">RIGHT( N1411, LEN( N1411 ) - FIND( "/",N1411 ) )</f>
        <v>translations</v>
      </c>
      <c r="S1411" s="13">
        <f t="shared" ref="S1411:S1474" si="136">IF(OR(G1411="CA",G1411="MX"),(J1411/86400)+25569+(-5/24), IF(G1411="GB",(J1411/86400)+25569+(1/24), IF(OR(G1411="HK",G1411="SG"),(J1411/86400)+25569+(8/24), IF(G1411="AU",(J1411/86400)+25569+(10/24),IF(G1411="NZ",(J1411/86400)+25569+(12/24), IF(G1411="US",(J1411/86400)+25569+(-4/24),(J1411/86400)+25569+(2/24))) ) ) ))</f>
        <v>41944.966840277782</v>
      </c>
      <c r="T1411" s="12">
        <f t="shared" ref="T1411:T1474" si="137">IF(OR(G1411="CA",G1411="MX"),(I1411/86400)+25569+(-5/24), IF(G1411="GB",(I1411/86400)+25569+(1/24), IF(OR(G1411="HK",G1411="SG"),(I1411/86400)+25569+(8/24), IF(G1411="AU",(I1411/86400)+25569+(10/24),IF(G1411="NZ",(I1411/86400)+25569+(12/24), IF(G1411="US",(I1411/86400)+25569+(-4/24),(I1411/86400)+25569+(2/24))) ) ) ))</f>
        <v>42005.008506944447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42479.40185185185</v>
      </c>
      <c r="T1412" s="12">
        <f t="shared" si="137"/>
        <v>42524.40185185185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5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42013.100694444445</v>
      </c>
      <c r="T1413" s="12">
        <f t="shared" si="137"/>
        <v>42041.100694444445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5</v>
      </c>
      <c r="P1414" s="5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41946.896979166668</v>
      </c>
      <c r="T1414" s="12">
        <f t="shared" si="137"/>
        <v>41976.896979166668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42360.520486111112</v>
      </c>
      <c r="T1415" s="12">
        <f t="shared" si="137"/>
        <v>42420.520486111112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42708.086423611116</v>
      </c>
      <c r="T1416" s="12">
        <f t="shared" si="137"/>
        <v>42738.086423611116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</v>
      </c>
      <c r="P1417" s="5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42192.509155092594</v>
      </c>
      <c r="T1417" s="12">
        <f t="shared" si="137"/>
        <v>42232.509155092594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b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42299.759479166671</v>
      </c>
      <c r="T1418" s="12">
        <f t="shared" si="137"/>
        <v>42329.801145833335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</v>
      </c>
      <c r="P1419" s="5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42231.983495370376</v>
      </c>
      <c r="T1419" s="12">
        <f t="shared" si="137"/>
        <v>42262.299305555556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42395.53974537037</v>
      </c>
      <c r="T1420" s="12">
        <f t="shared" si="137"/>
        <v>42425.53974537037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</v>
      </c>
      <c r="P1421" s="5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42622.289571759262</v>
      </c>
      <c r="T1421" s="12">
        <f t="shared" si="137"/>
        <v>42652.289571759262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42524.500995370377</v>
      </c>
      <c r="T1422" s="12">
        <f t="shared" si="137"/>
        <v>42549.500995370377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42013.99894675926</v>
      </c>
      <c r="T1423" s="12">
        <f t="shared" si="137"/>
        <v>42043.99894675926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42604.739629629628</v>
      </c>
      <c r="T1424" s="12">
        <f t="shared" si="137"/>
        <v>42634.739629629628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42340.776979166665</v>
      </c>
      <c r="T1425" s="12">
        <f t="shared" si="137"/>
        <v>42370.776979166665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</v>
      </c>
      <c r="P1426" s="5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42676.550949074073</v>
      </c>
      <c r="T1426" s="12">
        <f t="shared" si="137"/>
        <v>42689.592615740745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b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42092.964803240742</v>
      </c>
      <c r="T1427" s="12">
        <f t="shared" si="137"/>
        <v>42122.964803240742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b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42180.473611111112</v>
      </c>
      <c r="T1428" s="12">
        <f t="shared" si="137"/>
        <v>42240.473611111112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</v>
      </c>
      <c r="P1429" s="5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42601.935011574074</v>
      </c>
      <c r="T1429" s="12">
        <f t="shared" si="137"/>
        <v>42631.935011574074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42432.463159722225</v>
      </c>
      <c r="T1430" s="12">
        <f t="shared" si="137"/>
        <v>42462.421493055554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b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42073.894004629634</v>
      </c>
      <c r="T1431" s="12">
        <f t="shared" si="137"/>
        <v>42103.894004629634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</v>
      </c>
      <c r="P1432" s="5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41961.64685185186</v>
      </c>
      <c r="T1432" s="12">
        <f t="shared" si="137"/>
        <v>41992.64685185186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32</v>
      </c>
      <c r="P1433" s="5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42304.044166666667</v>
      </c>
      <c r="T1433" s="12">
        <f t="shared" si="137"/>
        <v>42334.085833333338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b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42175.613750000004</v>
      </c>
      <c r="T1434" s="12">
        <f t="shared" si="137"/>
        <v>42205.613750000004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</v>
      </c>
      <c r="P1435" s="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42673.709201388891</v>
      </c>
      <c r="T1435" s="12">
        <f t="shared" si="137"/>
        <v>42714.541666666664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10</v>
      </c>
      <c r="P1436" s="5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42142.850439814814</v>
      </c>
      <c r="T1436" s="12">
        <f t="shared" si="137"/>
        <v>42163.708333333336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5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42258.863657407412</v>
      </c>
      <c r="T1437" s="12">
        <f t="shared" si="137"/>
        <v>42288.863657407412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1</v>
      </c>
      <c r="P1438" s="5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42391.433530092596</v>
      </c>
      <c r="T1438" s="12">
        <f t="shared" si="137"/>
        <v>42421.433530092596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27</v>
      </c>
      <c r="P1439" s="5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41796.365034722221</v>
      </c>
      <c r="T1439" s="12">
        <f t="shared" si="137"/>
        <v>41833.040972222225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42457.95484953704</v>
      </c>
      <c r="T1440" s="12">
        <f t="shared" si="137"/>
        <v>42487.663194444445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42040.621539351851</v>
      </c>
      <c r="T1441" s="12">
        <f t="shared" si="137"/>
        <v>42070.621539351851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42486.831747685188</v>
      </c>
      <c r="T1442" s="12">
        <f t="shared" si="137"/>
        <v>42516.831747685188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</v>
      </c>
      <c r="P1443" s="5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42198.807511574072</v>
      </c>
      <c r="T1443" s="12">
        <f t="shared" si="137"/>
        <v>42258.807511574072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b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42485.478680555556</v>
      </c>
      <c r="T1444" s="12">
        <f t="shared" si="137"/>
        <v>42515.478680555556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b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42708.009363425932</v>
      </c>
      <c r="T1445" s="12">
        <f t="shared" si="137"/>
        <v>42738.009363425932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b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42199.956736111119</v>
      </c>
      <c r="T1446" s="12">
        <f t="shared" si="137"/>
        <v>42259.956736111119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b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42139.625636574077</v>
      </c>
      <c r="T1447" s="12">
        <f t="shared" si="137"/>
        <v>42169.625636574077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b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42461.530995370376</v>
      </c>
      <c r="T1448" s="12">
        <f t="shared" si="137"/>
        <v>42481.530995370376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42529.564050925932</v>
      </c>
      <c r="T1449" s="12">
        <f t="shared" si="137"/>
        <v>42559.564050925932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b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42116.353217592587</v>
      </c>
      <c r="T1450" s="12">
        <f t="shared" si="137"/>
        <v>42146.642361111109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b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42086.644733796296</v>
      </c>
      <c r="T1451" s="12">
        <f t="shared" si="137"/>
        <v>42134.644733796296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42390.004594907405</v>
      </c>
      <c r="T1452" s="12">
        <f t="shared" si="137"/>
        <v>42420.004594907405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41931.792349537041</v>
      </c>
      <c r="T1453" s="12">
        <f t="shared" si="137"/>
        <v>41961.834016203706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b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41818.536608796298</v>
      </c>
      <c r="T1454" s="12">
        <f t="shared" si="137"/>
        <v>41848.536608796298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b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42795.779479166667</v>
      </c>
      <c r="T1455" s="12">
        <f t="shared" si="137"/>
        <v>42840.737812500003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42463.950000000004</v>
      </c>
      <c r="T1456" s="12">
        <f t="shared" si="137"/>
        <v>42484.999305555561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41832.506018518521</v>
      </c>
      <c r="T1457" s="12">
        <f t="shared" si="137"/>
        <v>41887.402083333334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3</v>
      </c>
      <c r="P1458" s="5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42708.751909722225</v>
      </c>
      <c r="T1458" s="12">
        <f t="shared" si="137"/>
        <v>42738.751909722225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b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42289.729675925926</v>
      </c>
      <c r="T1459" s="12">
        <f t="shared" si="137"/>
        <v>42319.771342592598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b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41831.538888888892</v>
      </c>
      <c r="T1460" s="12">
        <f t="shared" si="137"/>
        <v>41862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b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42312.288148148153</v>
      </c>
      <c r="T1461" s="12">
        <f t="shared" si="137"/>
        <v>42340.809027777781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b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41915.730300925927</v>
      </c>
      <c r="T1462" s="12">
        <f t="shared" si="137"/>
        <v>41973.822916666664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</v>
      </c>
      <c r="P1463" s="5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41899.478634259263</v>
      </c>
      <c r="T1463" s="12">
        <f t="shared" si="137"/>
        <v>41932.833333333336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109</v>
      </c>
      <c r="P1464" s="5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41344.496192129634</v>
      </c>
      <c r="T1464" s="12">
        <f t="shared" si="137"/>
        <v>41374.496192129634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148</v>
      </c>
      <c r="P1465" s="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41326.744652777779</v>
      </c>
      <c r="T1465" s="12">
        <f t="shared" si="137"/>
        <v>41371.702986111115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</v>
      </c>
      <c r="P1466" s="5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41291.494884259264</v>
      </c>
      <c r="T1466" s="12">
        <f t="shared" si="137"/>
        <v>41321.494884259264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</v>
      </c>
      <c r="P1467" s="5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40959.567731481482</v>
      </c>
      <c r="T1467" s="12">
        <f t="shared" si="137"/>
        <v>40989.958333333336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108</v>
      </c>
      <c r="P1468" s="5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42340.005393518521</v>
      </c>
      <c r="T1468" s="12">
        <f t="shared" si="137"/>
        <v>42381.041666666664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</v>
      </c>
      <c r="P1469" s="5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40933.635243055556</v>
      </c>
      <c r="T1469" s="12">
        <f t="shared" si="137"/>
        <v>40993.593576388892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</v>
      </c>
      <c r="P1470" s="5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40645.84778935185</v>
      </c>
      <c r="T1470" s="12">
        <f t="shared" si="137"/>
        <v>40705.84778935185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</v>
      </c>
      <c r="P1471" s="5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41290.431817129633</v>
      </c>
      <c r="T1471" s="12">
        <f t="shared" si="137"/>
        <v>41320.431817129633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</v>
      </c>
      <c r="P1472" s="5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41250.660451388889</v>
      </c>
      <c r="T1472" s="12">
        <f t="shared" si="137"/>
        <v>41271.660451388889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104</v>
      </c>
      <c r="P1473" s="5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42073.790902777779</v>
      </c>
      <c r="T1473" s="12">
        <f t="shared" si="137"/>
        <v>42103.790902777779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139</v>
      </c>
      <c r="P1474" s="5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41533.376192129632</v>
      </c>
      <c r="T1474" s="12">
        <f t="shared" si="137"/>
        <v>41563.376192129632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ROUND((E1475/D1475)*100,0)</f>
        <v>121</v>
      </c>
      <c r="P1475" s="5">
        <f t="shared" ref="P1475:P1538" si="139">IF(E1475&gt;0,ROUND((E1475/L1475),0))</f>
        <v>38</v>
      </c>
      <c r="Q1475" t="str">
        <f t="shared" ref="Q1475:Q1538" si="140">LEFT( N1475, FIND( "/", SUBSTITUTE( N1475, " ", "/", 3 ) ) - 1 )</f>
        <v>publishing</v>
      </c>
      <c r="R1475" t="str">
        <f t="shared" ref="R1475:R1538" si="141">RIGHT( N1475, LEN( N1475 ) - FIND( "/",N1475 ) )</f>
        <v>radio &amp; podcasts</v>
      </c>
      <c r="S1475" s="13">
        <f t="shared" ref="S1475:S1538" si="142">IF(OR(G1475="CA",G1475="MX"),(J1475/86400)+25569+(-5/24), IF(G1475="GB",(J1475/86400)+25569+(1/24), IF(OR(G1475="HK",G1475="SG"),(J1475/86400)+25569+(8/24), IF(G1475="AU",(J1475/86400)+25569+(10/24),IF(G1475="NZ",(J1475/86400)+25569+(12/24), IF(G1475="US",(J1475/86400)+25569+(-4/24),(J1475/86400)+25569+(2/24))) ) ) ))</f>
        <v>40939.812951388893</v>
      </c>
      <c r="T1475" s="12">
        <f t="shared" ref="T1475:T1538" si="143">IF(OR(G1475="CA",G1475="MX"),(I1475/86400)+25569+(-5/24), IF(G1475="GB",(I1475/86400)+25569+(1/24), IF(OR(G1475="HK",G1475="SG"),(I1475/86400)+25569+(8/24), IF(G1475="AU",(I1475/86400)+25569+(10/24),IF(G1475="NZ",(I1475/86400)+25569+(12/24), IF(G1475="US",(I1475/86400)+25569+(-4/24),(I1475/86400)+25569+(2/24))) ) ) ))</f>
        <v>40969.812951388893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</v>
      </c>
      <c r="P1476" s="5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41500.561250000006</v>
      </c>
      <c r="T1476" s="12">
        <f t="shared" si="143"/>
        <v>41530.561250000006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189</v>
      </c>
      <c r="P1477" s="5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41960.556284722225</v>
      </c>
      <c r="T1477" s="12">
        <f t="shared" si="143"/>
        <v>41993.040972222225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662</v>
      </c>
      <c r="P1478" s="5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40765.875254629631</v>
      </c>
      <c r="T1478" s="12">
        <f t="shared" si="143"/>
        <v>40795.875254629631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</v>
      </c>
      <c r="P1479" s="5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40840.449120370373</v>
      </c>
      <c r="T1479" s="12">
        <f t="shared" si="143"/>
        <v>40899.958333333336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1182</v>
      </c>
      <c r="P1480" s="5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41394.705011574079</v>
      </c>
      <c r="T1480" s="12">
        <f t="shared" si="143"/>
        <v>41408.705011574079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</v>
      </c>
      <c r="P1481" s="5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41754.578576388893</v>
      </c>
      <c r="T1481" s="12">
        <f t="shared" si="143"/>
        <v>41768.999305555561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</v>
      </c>
      <c r="P1482" s="5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41464.76734953704</v>
      </c>
      <c r="T1482" s="12">
        <f t="shared" si="143"/>
        <v>41481.541666666672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</v>
      </c>
      <c r="P1483" s="5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2">
        <f t="shared" si="143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41136.691388888888</v>
      </c>
      <c r="T1484" s="12">
        <f t="shared" si="143"/>
        <v>41159.160416666673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42548.026331018518</v>
      </c>
      <c r="T1485" s="12">
        <f t="shared" si="143"/>
        <v>42573.026331018518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b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41053.03429398148</v>
      </c>
      <c r="T1486" s="12">
        <f t="shared" si="143"/>
        <v>41111.452083333337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42130.629317129635</v>
      </c>
      <c r="T1487" s="12">
        <f t="shared" si="143"/>
        <v>42175.629317129635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42032.001863425925</v>
      </c>
      <c r="T1488" s="12">
        <f t="shared" si="143"/>
        <v>42062.001863425925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b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42554.750821759262</v>
      </c>
      <c r="T1489" s="12">
        <f t="shared" si="143"/>
        <v>42584.750821759262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41614.979861111111</v>
      </c>
      <c r="T1490" s="12">
        <f t="shared" si="143"/>
        <v>41644.979861111111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b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41198.4450462963</v>
      </c>
      <c r="T1491" s="12">
        <f t="shared" si="143"/>
        <v>41228.486712962964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31</v>
      </c>
      <c r="P1492" s="5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41520.394375000003</v>
      </c>
      <c r="T1492" s="12">
        <f t="shared" si="143"/>
        <v>41549.394375000003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41991.546793981484</v>
      </c>
      <c r="T1493" s="12">
        <f t="shared" si="143"/>
        <v>42050.484722222223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40682.718125000007</v>
      </c>
      <c r="T1494" s="12">
        <f t="shared" si="143"/>
        <v>40712.718125000007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b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41411.699942129628</v>
      </c>
      <c r="T1495" s="12">
        <f t="shared" si="143"/>
        <v>41441.699942129628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9</v>
      </c>
      <c r="P1496" s="5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42067.555706018517</v>
      </c>
      <c r="T1496" s="12">
        <f t="shared" si="143"/>
        <v>42097.484722222223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b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40752.623043981483</v>
      </c>
      <c r="T1497" s="12">
        <f t="shared" si="143"/>
        <v>40782.623043981483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b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41838.308553240742</v>
      </c>
      <c r="T1498" s="12">
        <f t="shared" si="143"/>
        <v>41898.308553240742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41444.475949074076</v>
      </c>
      <c r="T1499" s="12">
        <f t="shared" si="143"/>
        <v>41486.654861111114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41840.816875000004</v>
      </c>
      <c r="T1500" s="12">
        <f t="shared" si="143"/>
        <v>41885.816875000004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42526.840659722227</v>
      </c>
      <c r="T1501" s="12">
        <f t="shared" si="143"/>
        <v>42586.840659722227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</v>
      </c>
      <c r="P1502" s="5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41365.737928240742</v>
      </c>
      <c r="T1502" s="12">
        <f t="shared" si="143"/>
        <v>41395.737928240742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</v>
      </c>
      <c r="P1503" s="5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2">
        <f t="shared" si="143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</v>
      </c>
      <c r="P1504" s="5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42426.58425925926</v>
      </c>
      <c r="T1504" s="12">
        <f t="shared" si="143"/>
        <v>42454.958333333336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108</v>
      </c>
      <c r="P1505" s="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42606.430567129632</v>
      </c>
      <c r="T1505" s="12">
        <f t="shared" si="143"/>
        <v>42666.430567129632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278</v>
      </c>
      <c r="P1506" s="5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41772.69935185185</v>
      </c>
      <c r="T1506" s="12">
        <f t="shared" si="143"/>
        <v>41800.397916666661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104</v>
      </c>
      <c r="P1507" s="5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42414.526655092595</v>
      </c>
      <c r="T1507" s="12">
        <f t="shared" si="143"/>
        <v>42451.917361111111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</v>
      </c>
      <c r="P1508" s="5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41814.827592592592</v>
      </c>
      <c r="T1508" s="12">
        <f t="shared" si="143"/>
        <v>41844.827592592592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40254.283668981479</v>
      </c>
      <c r="T1509" s="12">
        <f t="shared" si="143"/>
        <v>40313.173611111117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111</v>
      </c>
      <c r="P1510" s="5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41786.447696759264</v>
      </c>
      <c r="T1510" s="12">
        <f t="shared" si="143"/>
        <v>41817.447696759264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124</v>
      </c>
      <c r="P1511" s="5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42751.616724537038</v>
      </c>
      <c r="T1511" s="12">
        <f t="shared" si="143"/>
        <v>42781.040972222225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</v>
      </c>
      <c r="P1512" s="5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41809.426828703705</v>
      </c>
      <c r="T1512" s="12">
        <f t="shared" si="143"/>
        <v>41839.426828703705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112</v>
      </c>
      <c r="P1513" s="5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42296.416712962964</v>
      </c>
      <c r="T1513" s="12">
        <f t="shared" si="143"/>
        <v>42326.458379629628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559</v>
      </c>
      <c r="P1514" s="5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42741.517812500002</v>
      </c>
      <c r="T1514" s="12">
        <f t="shared" si="143"/>
        <v>42771.517812500002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</v>
      </c>
      <c r="P1515" s="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41806.67900462963</v>
      </c>
      <c r="T1515" s="12">
        <f t="shared" si="143"/>
        <v>41836.67900462963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</v>
      </c>
      <c r="P1516" s="5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42234.431018518524</v>
      </c>
      <c r="T1516" s="12">
        <f t="shared" si="143"/>
        <v>42274.431018518524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</v>
      </c>
      <c r="P1517" s="5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42415.336770833332</v>
      </c>
      <c r="T1517" s="12">
        <f t="shared" si="143"/>
        <v>42445.295104166667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109</v>
      </c>
      <c r="P1518" s="5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42619.299675925933</v>
      </c>
      <c r="T1518" s="12">
        <f t="shared" si="143"/>
        <v>42649.416666666664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162</v>
      </c>
      <c r="P1519" s="5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41948.399918981486</v>
      </c>
      <c r="T1519" s="12">
        <f t="shared" si="143"/>
        <v>41979.083333333336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</v>
      </c>
      <c r="P1520" s="5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41760.653379629635</v>
      </c>
      <c r="T1520" s="12">
        <f t="shared" si="143"/>
        <v>41790.653379629635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</v>
      </c>
      <c r="P1521" s="5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41782.575034722227</v>
      </c>
      <c r="T1521" s="12">
        <f t="shared" si="143"/>
        <v>41810.749305555561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</v>
      </c>
      <c r="P1522" s="5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41955.691122685188</v>
      </c>
      <c r="T1522" s="12">
        <f t="shared" si="143"/>
        <v>41992.000000000007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107</v>
      </c>
      <c r="P1523" s="5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42493.00105324074</v>
      </c>
      <c r="T1523" s="12">
        <f t="shared" si="143"/>
        <v>42528.00105324074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139</v>
      </c>
      <c r="P1524" s="5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41899.663645833338</v>
      </c>
      <c r="T1524" s="12">
        <f t="shared" si="143"/>
        <v>41929.663645833338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125</v>
      </c>
      <c r="P1525" s="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41964.584675925929</v>
      </c>
      <c r="T1525" s="12">
        <f t="shared" si="143"/>
        <v>41995.833333333336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5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42756.584374999999</v>
      </c>
      <c r="T1526" s="12">
        <f t="shared" si="143"/>
        <v>42786.584374999999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</v>
      </c>
      <c r="P1527" s="5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42570.536319444444</v>
      </c>
      <c r="T1527" s="12">
        <f t="shared" si="143"/>
        <v>42600.536319444444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</v>
      </c>
      <c r="P1528" s="5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42339.109340277784</v>
      </c>
      <c r="T1528" s="12">
        <f t="shared" si="143"/>
        <v>42388.109340277784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</v>
      </c>
      <c r="P1529" s="5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42780.433865740742</v>
      </c>
      <c r="T1529" s="12">
        <f t="shared" si="143"/>
        <v>42808.392199074078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282</v>
      </c>
      <c r="P1530" s="5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42736.566226851857</v>
      </c>
      <c r="T1530" s="12">
        <f t="shared" si="143"/>
        <v>42766.833333333336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101</v>
      </c>
      <c r="P1531" s="5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42052.462037037039</v>
      </c>
      <c r="T1531" s="12">
        <f t="shared" si="143"/>
        <v>42082.420370370375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135</v>
      </c>
      <c r="P1532" s="5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42275.600636574076</v>
      </c>
      <c r="T1532" s="12">
        <f t="shared" si="143"/>
        <v>42300.600636574076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176</v>
      </c>
      <c r="P1533" s="5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41941.635717592595</v>
      </c>
      <c r="T1533" s="12">
        <f t="shared" si="143"/>
        <v>41973.958333333336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</v>
      </c>
      <c r="P1534" s="5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42391.891956018517</v>
      </c>
      <c r="T1534" s="12">
        <f t="shared" si="143"/>
        <v>42416.041666666664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</v>
      </c>
      <c r="P1535" s="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42442.835381944446</v>
      </c>
      <c r="T1535" s="12">
        <f t="shared" si="143"/>
        <v>42491.999305555561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418</v>
      </c>
      <c r="P1536" s="5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42221.507662037038</v>
      </c>
      <c r="T1536" s="12">
        <f t="shared" si="143"/>
        <v>42251.507662037038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</v>
      </c>
      <c r="P1537" s="5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42484.662395833337</v>
      </c>
      <c r="T1537" s="12">
        <f t="shared" si="143"/>
        <v>42513.750000000007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</v>
      </c>
      <c r="P1538" s="5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42213.63553240741</v>
      </c>
      <c r="T1538" s="12">
        <f t="shared" si="143"/>
        <v>42243.63553240741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ROUND((E1539/D1539)*100,0)</f>
        <v>180</v>
      </c>
      <c r="P1539" s="5">
        <f t="shared" ref="P1539:P1602" si="145">IF(E1539&gt;0,ROUND((E1539/L1539),0))</f>
        <v>96</v>
      </c>
      <c r="Q1539" t="str">
        <f t="shared" ref="Q1539:Q1602" si="146">LEFT( N1539, FIND( "/", SUBSTITUTE( N1539, " ", "/", 3 ) ) - 1 )</f>
        <v>photography</v>
      </c>
      <c r="R1539" t="str">
        <f t="shared" ref="R1539:R1602" si="147">RIGHT( N1539, LEN( N1539 ) - FIND( "/",N1539 ) )</f>
        <v>photobooks</v>
      </c>
      <c r="S1539" s="13">
        <f t="shared" ref="S1539:S1602" si="148">IF(OR(G1539="CA",G1539="MX"),(J1539/86400)+25569+(-5/24), IF(G1539="GB",(J1539/86400)+25569+(1/24), IF(OR(G1539="HK",G1539="SG"),(J1539/86400)+25569+(8/24), IF(G1539="AU",(J1539/86400)+25569+(10/24),IF(G1539="NZ",(J1539/86400)+25569+(12/24), IF(G1539="US",(J1539/86400)+25569+(-4/24),(J1539/86400)+25569+(2/24))) ) ) ))</f>
        <v>42552.398460648146</v>
      </c>
      <c r="T1539" s="12">
        <f t="shared" ref="T1539:T1602" si="149">IF(OR(G1539="CA",G1539="MX"),(I1539/86400)+25569+(-5/24), IF(G1539="GB",(I1539/86400)+25569+(1/24), IF(OR(G1539="HK",G1539="SG"),(I1539/86400)+25569+(8/24), IF(G1539="AU",(I1539/86400)+25569+(10/24),IF(G1539="NZ",(I1539/86400)+25569+(12/24), IF(G1539="US",(I1539/86400)+25569+(-4/24),(I1539/86400)+25569+(2/24))) ) ) ))</f>
        <v>42588.833333333336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103</v>
      </c>
      <c r="P1540" s="5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41981.615393518521</v>
      </c>
      <c r="T1540" s="12">
        <f t="shared" si="149"/>
        <v>42026.615393518521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136</v>
      </c>
      <c r="P1541" s="5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42705.752534722225</v>
      </c>
      <c r="T1541" s="12">
        <f t="shared" si="149"/>
        <v>42738.752534722225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118</v>
      </c>
      <c r="P1542" s="5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41938.840462962966</v>
      </c>
      <c r="T1542" s="12">
        <f t="shared" si="149"/>
        <v>41968.885416666664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41974.545578703706</v>
      </c>
      <c r="T1543" s="12">
        <f t="shared" si="149"/>
        <v>42004.545578703706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2">
        <f t="shared" si="14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41935.342986111114</v>
      </c>
      <c r="T1545" s="12">
        <f t="shared" si="149"/>
        <v>41965.384652777779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b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42052.88453703704</v>
      </c>
      <c r="T1546" s="12">
        <f t="shared" si="149"/>
        <v>42094.845833333333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42031.717986111114</v>
      </c>
      <c r="T1547" s="12">
        <f t="shared" si="149"/>
        <v>42065.719444444447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29</v>
      </c>
      <c r="P1548" s="5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41839.254618055551</v>
      </c>
      <c r="T1548" s="12">
        <f t="shared" si="149"/>
        <v>41899.254618055551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b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42782.26020833334</v>
      </c>
      <c r="T1549" s="12">
        <f t="shared" si="149"/>
        <v>42789.26020833334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42286.715509259266</v>
      </c>
      <c r="T1550" s="12">
        <f t="shared" si="149"/>
        <v>42316.75717592593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42280.96943287037</v>
      </c>
      <c r="T1551" s="12">
        <f t="shared" si="149"/>
        <v>42311.011099537041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</v>
      </c>
      <c r="P1552" s="5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42472.49113425926</v>
      </c>
      <c r="T1552" s="12">
        <f t="shared" si="149"/>
        <v>42502.49113425926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b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42121.657858796294</v>
      </c>
      <c r="T1553" s="12">
        <f t="shared" si="149"/>
        <v>42151.657858796294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</v>
      </c>
      <c r="P1554" s="5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41892.522083333337</v>
      </c>
      <c r="T1554" s="12">
        <f t="shared" si="149"/>
        <v>41912.999305555561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b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42219.116284722222</v>
      </c>
      <c r="T1555" s="12">
        <f t="shared" si="149"/>
        <v>42249.116284722222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b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42188.668865740743</v>
      </c>
      <c r="T1556" s="12">
        <f t="shared" si="149"/>
        <v>42218.668865740743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b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42241.447129629632</v>
      </c>
      <c r="T1557" s="12">
        <f t="shared" si="149"/>
        <v>42264.541666666664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</v>
      </c>
      <c r="P1558" s="5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2">
        <f t="shared" si="14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41871.486493055556</v>
      </c>
      <c r="T1559" s="12">
        <f t="shared" si="149"/>
        <v>41902.486493055556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5</v>
      </c>
      <c r="P1560" s="5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42185.439340277771</v>
      </c>
      <c r="T1560" s="12">
        <f t="shared" si="149"/>
        <v>42244.549999999996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42107.886562500003</v>
      </c>
      <c r="T1561" s="12">
        <f t="shared" si="149"/>
        <v>42122.886562500003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4</v>
      </c>
      <c r="P1562" s="5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41935.854085648149</v>
      </c>
      <c r="T1562" s="12">
        <f t="shared" si="149"/>
        <v>41955.89575231482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41554.875034722223</v>
      </c>
      <c r="T1563" s="12">
        <f t="shared" si="149"/>
        <v>41584.916701388887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b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40079.39949074074</v>
      </c>
      <c r="T1564" s="12">
        <f t="shared" si="149"/>
        <v>40148.868055555555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</v>
      </c>
      <c r="P1565" s="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41652.784155092588</v>
      </c>
      <c r="T1565" s="12">
        <f t="shared" si="149"/>
        <v>41712.742488425924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42121.200335648151</v>
      </c>
      <c r="T1566" s="12">
        <f t="shared" si="149"/>
        <v>42152.670138888891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40672.563206018523</v>
      </c>
      <c r="T1567" s="12">
        <f t="shared" si="149"/>
        <v>40702.563206018523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</v>
      </c>
      <c r="P1568" s="5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42549.7500462963</v>
      </c>
      <c r="T1568" s="12">
        <f t="shared" si="149"/>
        <v>42578.750000000007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</v>
      </c>
      <c r="P1569" s="5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41671.770196759266</v>
      </c>
      <c r="T1569" s="12">
        <f t="shared" si="149"/>
        <v>41686.833333333336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41961.89565972222</v>
      </c>
      <c r="T1570" s="12">
        <f t="shared" si="149"/>
        <v>41996.89565972222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b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41389.51289351852</v>
      </c>
      <c r="T1571" s="12">
        <f t="shared" si="149"/>
        <v>41419.51289351852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</v>
      </c>
      <c r="P1572" s="5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42438.646782407413</v>
      </c>
      <c r="T1572" s="12">
        <f t="shared" si="149"/>
        <v>42468.605115740742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42144.81114583333</v>
      </c>
      <c r="T1573" s="12">
        <f t="shared" si="149"/>
        <v>42174.81114583333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42404.074756944443</v>
      </c>
      <c r="T1574" s="12">
        <f t="shared" si="149"/>
        <v>42429.040972222218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</v>
      </c>
      <c r="P1575" s="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2">
        <f t="shared" si="14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</v>
      </c>
      <c r="P1576" s="5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42017.760752314818</v>
      </c>
      <c r="T1576" s="12">
        <f t="shared" si="149"/>
        <v>42052.760752314818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23</v>
      </c>
      <c r="P1577" s="5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41799.357592592591</v>
      </c>
      <c r="T1577" s="12">
        <f t="shared" si="149"/>
        <v>41829.357592592591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42140.712592592594</v>
      </c>
      <c r="T1578" s="12">
        <f t="shared" si="149"/>
        <v>42185.712592592594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1</v>
      </c>
      <c r="P1579" s="5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41054.681111111109</v>
      </c>
      <c r="T1579" s="12">
        <f t="shared" si="149"/>
        <v>41114.681111111109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11</v>
      </c>
      <c r="P1580" s="5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40398.899201388893</v>
      </c>
      <c r="T1580" s="12">
        <f t="shared" si="149"/>
        <v>40422.916666666672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41481.829756944448</v>
      </c>
      <c r="T1581" s="12">
        <f t="shared" si="149"/>
        <v>41514.829756944448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b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40989.883402777778</v>
      </c>
      <c r="T1582" s="12">
        <f t="shared" si="149"/>
        <v>41049.883402777778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42325.490624999999</v>
      </c>
      <c r="T1583" s="12">
        <f t="shared" si="149"/>
        <v>42357.490624999999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42246.623298611114</v>
      </c>
      <c r="T1584" s="12">
        <f t="shared" si="149"/>
        <v>42303.722222222226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41877.946655092594</v>
      </c>
      <c r="T1585" s="12">
        <f t="shared" si="149"/>
        <v>41907.946655092594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b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41779.482650462967</v>
      </c>
      <c r="T1586" s="12">
        <f t="shared" si="149"/>
        <v>41789.482650462967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2">
        <f t="shared" si="14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b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42068.937754629631</v>
      </c>
      <c r="T1588" s="12">
        <f t="shared" si="149"/>
        <v>42098.896087962967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41956.784317129634</v>
      </c>
      <c r="T1589" s="12">
        <f t="shared" si="149"/>
        <v>41986.784317129634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b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42005.083321759266</v>
      </c>
      <c r="T1590" s="12">
        <f t="shared" si="149"/>
        <v>42035.675000000003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b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42256.818124999998</v>
      </c>
      <c r="T1591" s="12">
        <f t="shared" si="149"/>
        <v>42286.818124999998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42240.940555555557</v>
      </c>
      <c r="T1592" s="12">
        <f t="shared" si="149"/>
        <v>42270.940555555557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</v>
      </c>
      <c r="P1593" s="5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42433.767835648141</v>
      </c>
      <c r="T1593" s="12">
        <f t="shared" si="149"/>
        <v>42463.726168981484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b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42045.906076388892</v>
      </c>
      <c r="T1594" s="12">
        <f t="shared" si="149"/>
        <v>42090.86440972222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42033.678877314822</v>
      </c>
      <c r="T1595" s="12">
        <f t="shared" si="149"/>
        <v>42063.678877314822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21</v>
      </c>
      <c r="P1596" s="5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42445.546087962961</v>
      </c>
      <c r="T1596" s="12">
        <f t="shared" si="149"/>
        <v>42505.514583333337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41779.883425925931</v>
      </c>
      <c r="T1597" s="12">
        <f t="shared" si="149"/>
        <v>41808.675694444442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41941.471863425926</v>
      </c>
      <c r="T1598" s="12">
        <f t="shared" si="149"/>
        <v>41986.51353009259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b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42603.187465277784</v>
      </c>
      <c r="T1599" s="12">
        <f t="shared" si="149"/>
        <v>42633.187465277784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42151.5006712963</v>
      </c>
      <c r="T1600" s="12">
        <f t="shared" si="149"/>
        <v>42211.5006712963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b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42438.580740740734</v>
      </c>
      <c r="T1601" s="12">
        <f t="shared" si="149"/>
        <v>42468.539074074077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</v>
      </c>
      <c r="P1602" s="5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41790.890648148146</v>
      </c>
      <c r="T1602" s="12">
        <f t="shared" si="149"/>
        <v>41835.049305555556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ROUND((E1603/D1603)*100,0)</f>
        <v>108</v>
      </c>
      <c r="P1603" s="5">
        <f t="shared" ref="P1603:P1666" si="151">IF(E1603&gt;0,ROUND((E1603/L1603),0))</f>
        <v>48</v>
      </c>
      <c r="Q1603" t="str">
        <f t="shared" ref="Q1603:Q1666" si="152">LEFT( N1603, FIND( "/", SUBSTITUTE( N1603, " ", "/", 3 ) ) - 1 )</f>
        <v>music</v>
      </c>
      <c r="R1603" t="str">
        <f t="shared" ref="R1603:R1666" si="153">RIGHT( N1603, LEN( N1603 ) - FIND( "/",N1603 ) )</f>
        <v>rock</v>
      </c>
      <c r="S1603" s="13">
        <f t="shared" ref="S1603:S1666" si="154">IF(OR(G1603="CA",G1603="MX"),(J1603/86400)+25569+(-5/24), IF(G1603="GB",(J1603/86400)+25569+(1/24), IF(OR(G1603="HK",G1603="SG"),(J1603/86400)+25569+(8/24), IF(G1603="AU",(J1603/86400)+25569+(10/24),IF(G1603="NZ",(J1603/86400)+25569+(12/24), IF(G1603="US",(J1603/86400)+25569+(-4/24),(J1603/86400)+25569+(2/24))) ) ) ))</f>
        <v>40637.926307870373</v>
      </c>
      <c r="T1603" s="12">
        <f t="shared" ref="T1603:T1666" si="155">IF(OR(G1603="CA",G1603="MX"),(I1603/86400)+25569+(-5/24), IF(G1603="GB",(I1603/86400)+25569+(1/24), IF(OR(G1603="HK",G1603="SG"),(I1603/86400)+25569+(8/24), IF(G1603="AU",(I1603/86400)+25569+(10/24),IF(G1603="NZ",(I1603/86400)+25569+(12/24), IF(G1603="US",(I1603/86400)+25569+(-4/24),(I1603/86400)+25569+(2/24))) ) ) ))</f>
        <v>40667.926307870373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</v>
      </c>
      <c r="P1604" s="5">
        <f t="shared" si="151"/>
        <v>47</v>
      </c>
      <c r="Q1604" t="str">
        <f t="shared" si="152"/>
        <v>music</v>
      </c>
      <c r="R1604" t="str">
        <f t="shared" si="153"/>
        <v>rock</v>
      </c>
      <c r="S1604" s="13">
        <f t="shared" si="154"/>
        <v>40788.130983796298</v>
      </c>
      <c r="T1604" s="12">
        <f t="shared" si="155"/>
        <v>40830.791666666672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</v>
      </c>
      <c r="P1605" s="5">
        <f t="shared" si="151"/>
        <v>67</v>
      </c>
      <c r="Q1605" t="str">
        <f t="shared" si="152"/>
        <v>music</v>
      </c>
      <c r="R1605" t="str">
        <f t="shared" si="153"/>
        <v>rock</v>
      </c>
      <c r="S1605" s="13">
        <f t="shared" si="154"/>
        <v>40876.002997685187</v>
      </c>
      <c r="T1605" s="12">
        <f t="shared" si="155"/>
        <v>40936.002997685187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</v>
      </c>
      <c r="P1606" s="5">
        <f t="shared" si="151"/>
        <v>49</v>
      </c>
      <c r="Q1606" t="str">
        <f t="shared" si="152"/>
        <v>music</v>
      </c>
      <c r="R1606" t="str">
        <f t="shared" si="153"/>
        <v>rock</v>
      </c>
      <c r="S1606" s="13">
        <f t="shared" si="154"/>
        <v>40945.678645833337</v>
      </c>
      <c r="T1606" s="12">
        <f t="shared" si="155"/>
        <v>40985.636979166673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101</v>
      </c>
      <c r="P1607" s="5">
        <f t="shared" si="151"/>
        <v>137</v>
      </c>
      <c r="Q1607" t="str">
        <f t="shared" si="152"/>
        <v>music</v>
      </c>
      <c r="R1607" t="str">
        <f t="shared" si="153"/>
        <v>rock</v>
      </c>
      <c r="S1607" s="13">
        <f t="shared" si="154"/>
        <v>40746.846215277779</v>
      </c>
      <c r="T1607" s="12">
        <f t="shared" si="155"/>
        <v>40756.125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</v>
      </c>
      <c r="P1608" s="5">
        <f t="shared" si="151"/>
        <v>88</v>
      </c>
      <c r="Q1608" t="str">
        <f t="shared" si="152"/>
        <v>music</v>
      </c>
      <c r="R1608" t="str">
        <f t="shared" si="153"/>
        <v>rock</v>
      </c>
      <c r="S1608" s="13">
        <f t="shared" si="154"/>
        <v>40535.944884259261</v>
      </c>
      <c r="T1608" s="12">
        <f t="shared" si="155"/>
        <v>40625.903217592597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</v>
      </c>
      <c r="P1609" s="5">
        <f t="shared" si="151"/>
        <v>71</v>
      </c>
      <c r="Q1609" t="str">
        <f t="shared" si="152"/>
        <v>music</v>
      </c>
      <c r="R1609" t="str">
        <f t="shared" si="153"/>
        <v>rock</v>
      </c>
      <c r="S1609" s="13">
        <f t="shared" si="154"/>
        <v>41053.641793981486</v>
      </c>
      <c r="T1609" s="12">
        <f t="shared" si="155"/>
        <v>41074.641793981486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</v>
      </c>
      <c r="P1610" s="5">
        <f t="shared" si="151"/>
        <v>53</v>
      </c>
      <c r="Q1610" t="str">
        <f t="shared" si="152"/>
        <v>music</v>
      </c>
      <c r="R1610" t="str">
        <f t="shared" si="153"/>
        <v>rock</v>
      </c>
      <c r="S1610" s="13">
        <f t="shared" si="154"/>
        <v>41607.664189814815</v>
      </c>
      <c r="T1610" s="12">
        <f t="shared" si="155"/>
        <v>41640.05972222222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</v>
      </c>
      <c r="P1611" s="5">
        <f t="shared" si="151"/>
        <v>444</v>
      </c>
      <c r="Q1611" t="str">
        <f t="shared" si="152"/>
        <v>music</v>
      </c>
      <c r="R1611" t="str">
        <f t="shared" si="153"/>
        <v>rock</v>
      </c>
      <c r="S1611" s="13">
        <f t="shared" si="154"/>
        <v>40795.834594907406</v>
      </c>
      <c r="T1611" s="12">
        <f t="shared" si="155"/>
        <v>40849.166666666672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272</v>
      </c>
      <c r="P1612" s="5">
        <f t="shared" si="151"/>
        <v>49</v>
      </c>
      <c r="Q1612" t="str">
        <f t="shared" si="152"/>
        <v>music</v>
      </c>
      <c r="R1612" t="str">
        <f t="shared" si="153"/>
        <v>rock</v>
      </c>
      <c r="S1612" s="13">
        <f t="shared" si="154"/>
        <v>41228.758217592593</v>
      </c>
      <c r="T1612" s="12">
        <f t="shared" si="155"/>
        <v>41258.758217592593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</v>
      </c>
      <c r="P1613" s="5">
        <f t="shared" si="151"/>
        <v>37</v>
      </c>
      <c r="Q1613" t="str">
        <f t="shared" si="152"/>
        <v>music</v>
      </c>
      <c r="R1613" t="str">
        <f t="shared" si="153"/>
        <v>rock</v>
      </c>
      <c r="S1613" s="13">
        <f t="shared" si="154"/>
        <v>41408.833703703705</v>
      </c>
      <c r="T1613" s="12">
        <f t="shared" si="155"/>
        <v>41429.833703703705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41246.708148148151</v>
      </c>
      <c r="T1614" s="12">
        <f t="shared" si="155"/>
        <v>41276.708148148151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102</v>
      </c>
      <c r="P1615" s="5">
        <f t="shared" si="151"/>
        <v>39</v>
      </c>
      <c r="Q1615" t="str">
        <f t="shared" si="152"/>
        <v>music</v>
      </c>
      <c r="R1615" t="str">
        <f t="shared" si="153"/>
        <v>rock</v>
      </c>
      <c r="S1615" s="13">
        <f t="shared" si="154"/>
        <v>41081.902800925927</v>
      </c>
      <c r="T1615" s="12">
        <f t="shared" si="155"/>
        <v>41111.902800925927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103</v>
      </c>
      <c r="P1616" s="5">
        <f t="shared" si="151"/>
        <v>67</v>
      </c>
      <c r="Q1616" t="str">
        <f t="shared" si="152"/>
        <v>music</v>
      </c>
      <c r="R1616" t="str">
        <f t="shared" si="153"/>
        <v>rock</v>
      </c>
      <c r="S1616" s="13">
        <f t="shared" si="154"/>
        <v>41794.814456018525</v>
      </c>
      <c r="T1616" s="12">
        <f t="shared" si="155"/>
        <v>41854.541666666672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</v>
      </c>
      <c r="P1617" s="5">
        <f t="shared" si="151"/>
        <v>67</v>
      </c>
      <c r="Q1617" t="str">
        <f t="shared" si="152"/>
        <v>music</v>
      </c>
      <c r="R1617" t="str">
        <f t="shared" si="153"/>
        <v>rock</v>
      </c>
      <c r="S1617" s="13">
        <f t="shared" si="154"/>
        <v>40844.884212962963</v>
      </c>
      <c r="T1617" s="12">
        <f t="shared" si="155"/>
        <v>40889.925879629634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</v>
      </c>
      <c r="P1618" s="5">
        <f t="shared" si="151"/>
        <v>66</v>
      </c>
      <c r="Q1618" t="str">
        <f t="shared" si="152"/>
        <v>music</v>
      </c>
      <c r="R1618" t="str">
        <f t="shared" si="153"/>
        <v>rock</v>
      </c>
      <c r="S1618" s="13">
        <f t="shared" si="154"/>
        <v>41194.548854166671</v>
      </c>
      <c r="T1618" s="12">
        <f t="shared" si="155"/>
        <v>41235.75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146</v>
      </c>
      <c r="P1619" s="5">
        <f t="shared" si="151"/>
        <v>65</v>
      </c>
      <c r="Q1619" t="str">
        <f t="shared" si="152"/>
        <v>music</v>
      </c>
      <c r="R1619" t="str">
        <f t="shared" si="153"/>
        <v>rock</v>
      </c>
      <c r="S1619" s="13">
        <f t="shared" si="154"/>
        <v>41546.497546296298</v>
      </c>
      <c r="T1619" s="12">
        <f t="shared" si="155"/>
        <v>41579.625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</v>
      </c>
      <c r="P1620" s="5">
        <f t="shared" si="151"/>
        <v>58</v>
      </c>
      <c r="Q1620" t="str">
        <f t="shared" si="152"/>
        <v>music</v>
      </c>
      <c r="R1620" t="str">
        <f t="shared" si="153"/>
        <v>rock</v>
      </c>
      <c r="S1620" s="13">
        <f t="shared" si="154"/>
        <v>41301.487673611111</v>
      </c>
      <c r="T1620" s="12">
        <f t="shared" si="155"/>
        <v>41341.487673611111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</v>
      </c>
      <c r="P1621" s="5">
        <f t="shared" si="151"/>
        <v>87</v>
      </c>
      <c r="Q1621" t="str">
        <f t="shared" si="152"/>
        <v>music</v>
      </c>
      <c r="R1621" t="str">
        <f t="shared" si="153"/>
        <v>rock</v>
      </c>
      <c r="S1621" s="13">
        <f t="shared" si="154"/>
        <v>41876.019513888888</v>
      </c>
      <c r="T1621" s="12">
        <f t="shared" si="155"/>
        <v>41897.019513888888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5">
        <f t="shared" si="151"/>
        <v>66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41321.17291666667</v>
      </c>
      <c r="T1622" s="12">
        <f t="shared" si="155"/>
        <v>41328.17291666667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</v>
      </c>
      <c r="P1623" s="5">
        <f t="shared" si="151"/>
        <v>164</v>
      </c>
      <c r="Q1623" t="str">
        <f t="shared" si="152"/>
        <v>music</v>
      </c>
      <c r="R1623" t="str">
        <f t="shared" si="153"/>
        <v>rock</v>
      </c>
      <c r="S1623" s="13">
        <f t="shared" si="154"/>
        <v>41003.439988425926</v>
      </c>
      <c r="T1623" s="12">
        <f t="shared" si="155"/>
        <v>41056.999305555561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102</v>
      </c>
      <c r="P1624" s="5">
        <f t="shared" si="151"/>
        <v>108</v>
      </c>
      <c r="Q1624" t="str">
        <f t="shared" si="152"/>
        <v>music</v>
      </c>
      <c r="R1624" t="str">
        <f t="shared" si="153"/>
        <v>rock</v>
      </c>
      <c r="S1624" s="13">
        <f t="shared" si="154"/>
        <v>41950.128171296303</v>
      </c>
      <c r="T1624" s="12">
        <f t="shared" si="155"/>
        <v>41990.165972222225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</v>
      </c>
      <c r="P1625" s="5">
        <f t="shared" si="151"/>
        <v>42</v>
      </c>
      <c r="Q1625" t="str">
        <f t="shared" si="152"/>
        <v>music</v>
      </c>
      <c r="R1625" t="str">
        <f t="shared" si="153"/>
        <v>rock</v>
      </c>
      <c r="S1625" s="13">
        <f t="shared" si="154"/>
        <v>41453.730196759258</v>
      </c>
      <c r="T1625" s="12">
        <f t="shared" si="155"/>
        <v>41513.730196759258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</v>
      </c>
      <c r="Q1626" t="str">
        <f t="shared" si="152"/>
        <v>music</v>
      </c>
      <c r="R1626" t="str">
        <f t="shared" si="153"/>
        <v>rock</v>
      </c>
      <c r="S1626" s="13">
        <f t="shared" si="154"/>
        <v>41243.200636574074</v>
      </c>
      <c r="T1626" s="12">
        <f t="shared" si="155"/>
        <v>41283.200636574074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</v>
      </c>
      <c r="P1627" s="5">
        <f t="shared" si="151"/>
        <v>112</v>
      </c>
      <c r="Q1627" t="str">
        <f t="shared" si="152"/>
        <v>music</v>
      </c>
      <c r="R1627" t="str">
        <f t="shared" si="153"/>
        <v>rock</v>
      </c>
      <c r="S1627" s="13">
        <f t="shared" si="154"/>
        <v>41135.53302083334</v>
      </c>
      <c r="T1627" s="12">
        <f t="shared" si="155"/>
        <v>41163.53302083334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</v>
      </c>
      <c r="P1628" s="5">
        <f t="shared" si="151"/>
        <v>75</v>
      </c>
      <c r="Q1628" t="str">
        <f t="shared" si="152"/>
        <v>music</v>
      </c>
      <c r="R1628" t="str">
        <f t="shared" si="153"/>
        <v>rock</v>
      </c>
      <c r="S1628" s="13">
        <f t="shared" si="154"/>
        <v>41579.681331018517</v>
      </c>
      <c r="T1628" s="12">
        <f t="shared" si="155"/>
        <v>41609.722997685189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62</v>
      </c>
      <c r="Q1629" t="str">
        <f t="shared" si="152"/>
        <v>music</v>
      </c>
      <c r="R1629" t="str">
        <f t="shared" si="153"/>
        <v>rock</v>
      </c>
      <c r="S1629" s="13">
        <f t="shared" si="154"/>
        <v>41205.540381944447</v>
      </c>
      <c r="T1629" s="12">
        <f t="shared" si="155"/>
        <v>41239.040972222225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101</v>
      </c>
      <c r="P1630" s="5">
        <f t="shared" si="151"/>
        <v>46</v>
      </c>
      <c r="Q1630" t="str">
        <f t="shared" si="152"/>
        <v>music</v>
      </c>
      <c r="R1630" t="str">
        <f t="shared" si="153"/>
        <v>rock</v>
      </c>
      <c r="S1630" s="13">
        <f t="shared" si="154"/>
        <v>41774.570393518523</v>
      </c>
      <c r="T1630" s="12">
        <f t="shared" si="155"/>
        <v>41807.570393518523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104</v>
      </c>
      <c r="P1631" s="5">
        <f t="shared" si="151"/>
        <v>76</v>
      </c>
      <c r="Q1631" t="str">
        <f t="shared" si="152"/>
        <v>music</v>
      </c>
      <c r="R1631" t="str">
        <f t="shared" si="153"/>
        <v>rock</v>
      </c>
      <c r="S1631" s="13">
        <f t="shared" si="154"/>
        <v>41645.700613425928</v>
      </c>
      <c r="T1631" s="12">
        <f t="shared" si="155"/>
        <v>41690.700613425928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</v>
      </c>
      <c r="P1632" s="5">
        <f t="shared" si="151"/>
        <v>84</v>
      </c>
      <c r="Q1632" t="str">
        <f t="shared" si="152"/>
        <v>music</v>
      </c>
      <c r="R1632" t="str">
        <f t="shared" si="153"/>
        <v>rock</v>
      </c>
      <c r="S1632" s="13">
        <f t="shared" si="154"/>
        <v>40939.671006944445</v>
      </c>
      <c r="T1632" s="12">
        <f t="shared" si="155"/>
        <v>40970.124305555561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156</v>
      </c>
      <c r="P1633" s="5">
        <f t="shared" si="151"/>
        <v>117</v>
      </c>
      <c r="Q1633" t="str">
        <f t="shared" si="152"/>
        <v>music</v>
      </c>
      <c r="R1633" t="str">
        <f t="shared" si="153"/>
        <v>rock</v>
      </c>
      <c r="S1633" s="13">
        <f t="shared" si="154"/>
        <v>41164.692835648151</v>
      </c>
      <c r="T1633" s="12">
        <f t="shared" si="155"/>
        <v>41194.692835648151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102</v>
      </c>
      <c r="P1634" s="5">
        <f t="shared" si="151"/>
        <v>86</v>
      </c>
      <c r="Q1634" t="str">
        <f t="shared" si="152"/>
        <v>music</v>
      </c>
      <c r="R1634" t="str">
        <f t="shared" si="153"/>
        <v>rock</v>
      </c>
      <c r="S1634" s="13">
        <f t="shared" si="154"/>
        <v>40750.174236111117</v>
      </c>
      <c r="T1634" s="12">
        <f t="shared" si="155"/>
        <v>40810.174236111117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</v>
      </c>
      <c r="Q1635" t="str">
        <f t="shared" si="152"/>
        <v>music</v>
      </c>
      <c r="R1635" t="str">
        <f t="shared" si="153"/>
        <v>rock</v>
      </c>
      <c r="S1635" s="13">
        <f t="shared" si="154"/>
        <v>40896.717083333337</v>
      </c>
      <c r="T1635" s="12">
        <f t="shared" si="155"/>
        <v>40924.041666666672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101</v>
      </c>
      <c r="P1636" s="5">
        <f t="shared" si="151"/>
        <v>63</v>
      </c>
      <c r="Q1636" t="str">
        <f t="shared" si="152"/>
        <v>music</v>
      </c>
      <c r="R1636" t="str">
        <f t="shared" si="153"/>
        <v>rock</v>
      </c>
      <c r="S1636" s="13">
        <f t="shared" si="154"/>
        <v>40658.023159722223</v>
      </c>
      <c r="T1636" s="12">
        <f t="shared" si="155"/>
        <v>40696.082638888889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</v>
      </c>
      <c r="P1637" s="5">
        <f t="shared" si="151"/>
        <v>68</v>
      </c>
      <c r="Q1637" t="str">
        <f t="shared" si="152"/>
        <v>music</v>
      </c>
      <c r="R1637" t="str">
        <f t="shared" si="153"/>
        <v>rock</v>
      </c>
      <c r="S1637" s="13">
        <f t="shared" si="154"/>
        <v>42502.702094907414</v>
      </c>
      <c r="T1637" s="12">
        <f t="shared" si="155"/>
        <v>42562.702094907414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104</v>
      </c>
      <c r="P1638" s="5">
        <f t="shared" si="151"/>
        <v>54</v>
      </c>
      <c r="Q1638" t="str">
        <f t="shared" si="152"/>
        <v>music</v>
      </c>
      <c r="R1638" t="str">
        <f t="shared" si="153"/>
        <v>rock</v>
      </c>
      <c r="S1638" s="13">
        <f t="shared" si="154"/>
        <v>40662.920000000006</v>
      </c>
      <c r="T1638" s="12">
        <f t="shared" si="155"/>
        <v>40706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104</v>
      </c>
      <c r="P1639" s="5">
        <f t="shared" si="151"/>
        <v>35</v>
      </c>
      <c r="Q1639" t="str">
        <f t="shared" si="152"/>
        <v>music</v>
      </c>
      <c r="R1639" t="str">
        <f t="shared" si="153"/>
        <v>rock</v>
      </c>
      <c r="S1639" s="13">
        <f t="shared" si="154"/>
        <v>40122.584953703707</v>
      </c>
      <c r="T1639" s="12">
        <f t="shared" si="155"/>
        <v>40178.818749999999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39</v>
      </c>
      <c r="Q1640" t="str">
        <f t="shared" si="152"/>
        <v>music</v>
      </c>
      <c r="R1640" t="str">
        <f t="shared" si="153"/>
        <v>rock</v>
      </c>
      <c r="S1640" s="13">
        <f t="shared" si="154"/>
        <v>41288.520462962966</v>
      </c>
      <c r="T1640" s="12">
        <f t="shared" si="155"/>
        <v>41333.725694444445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40941.485706018524</v>
      </c>
      <c r="T1641" s="12">
        <f t="shared" si="155"/>
        <v>40971.485706018524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170</v>
      </c>
      <c r="P1642" s="5">
        <f t="shared" si="151"/>
        <v>40</v>
      </c>
      <c r="Q1642" t="str">
        <f t="shared" si="152"/>
        <v>music</v>
      </c>
      <c r="R1642" t="str">
        <f t="shared" si="153"/>
        <v>rock</v>
      </c>
      <c r="S1642" s="13">
        <f t="shared" si="154"/>
        <v>40379.064293981486</v>
      </c>
      <c r="T1642" s="12">
        <f t="shared" si="155"/>
        <v>40392.915972222225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</v>
      </c>
      <c r="P1643" s="5">
        <f t="shared" si="151"/>
        <v>98</v>
      </c>
      <c r="Q1643" t="str">
        <f t="shared" si="152"/>
        <v>music</v>
      </c>
      <c r="R1643" t="str">
        <f t="shared" si="153"/>
        <v>pop</v>
      </c>
      <c r="S1643" s="13">
        <f t="shared" si="154"/>
        <v>41962.429907407415</v>
      </c>
      <c r="T1643" s="12">
        <f t="shared" si="155"/>
        <v>41992.429907407415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43</v>
      </c>
      <c r="Q1644" t="str">
        <f t="shared" si="152"/>
        <v>music</v>
      </c>
      <c r="R1644" t="str">
        <f t="shared" si="153"/>
        <v>pop</v>
      </c>
      <c r="S1644" s="13">
        <f t="shared" si="154"/>
        <v>40687.857951388891</v>
      </c>
      <c r="T1644" s="12">
        <f t="shared" si="155"/>
        <v>40707.857951388891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125</v>
      </c>
      <c r="P1645" s="5">
        <f t="shared" si="151"/>
        <v>169</v>
      </c>
      <c r="Q1645" t="str">
        <f t="shared" si="152"/>
        <v>music</v>
      </c>
      <c r="R1645" t="str">
        <f t="shared" si="153"/>
        <v>pop</v>
      </c>
      <c r="S1645" s="13">
        <f t="shared" si="154"/>
        <v>41146.657546296301</v>
      </c>
      <c r="T1645" s="12">
        <f t="shared" si="155"/>
        <v>41176.657546296301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110</v>
      </c>
      <c r="P1646" s="5">
        <f t="shared" si="151"/>
        <v>86</v>
      </c>
      <c r="Q1646" t="str">
        <f t="shared" si="152"/>
        <v>music</v>
      </c>
      <c r="R1646" t="str">
        <f t="shared" si="153"/>
        <v>pop</v>
      </c>
      <c r="S1646" s="13">
        <f t="shared" si="154"/>
        <v>41174.893055555556</v>
      </c>
      <c r="T1646" s="12">
        <f t="shared" si="155"/>
        <v>41234.93472222222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41521.450694444451</v>
      </c>
      <c r="T1647" s="12">
        <f t="shared" si="155"/>
        <v>41535.450694444451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</v>
      </c>
      <c r="P1648" s="5">
        <f t="shared" si="151"/>
        <v>27</v>
      </c>
      <c r="Q1648" t="str">
        <f t="shared" si="152"/>
        <v>music</v>
      </c>
      <c r="R1648" t="str">
        <f t="shared" si="153"/>
        <v>pop</v>
      </c>
      <c r="S1648" s="13">
        <f t="shared" si="154"/>
        <v>41833.491932870369</v>
      </c>
      <c r="T1648" s="12">
        <f t="shared" si="155"/>
        <v>41865.799305555549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105</v>
      </c>
      <c r="P1649" s="5">
        <f t="shared" si="151"/>
        <v>114</v>
      </c>
      <c r="Q1649" t="str">
        <f t="shared" si="152"/>
        <v>music</v>
      </c>
      <c r="R1649" t="str">
        <f t="shared" si="153"/>
        <v>pop</v>
      </c>
      <c r="S1649" s="13">
        <f t="shared" si="154"/>
        <v>41039.242789351854</v>
      </c>
      <c r="T1649" s="12">
        <f t="shared" si="155"/>
        <v>41069.242789351854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</v>
      </c>
      <c r="P1650" s="5">
        <f t="shared" si="151"/>
        <v>32</v>
      </c>
      <c r="Q1650" t="str">
        <f t="shared" si="152"/>
        <v>music</v>
      </c>
      <c r="R1650" t="str">
        <f t="shared" si="153"/>
        <v>pop</v>
      </c>
      <c r="S1650" s="13">
        <f t="shared" si="154"/>
        <v>40592.537986111114</v>
      </c>
      <c r="T1650" s="12">
        <f t="shared" si="155"/>
        <v>40622.49631944445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101</v>
      </c>
      <c r="P1651" s="5">
        <f t="shared" si="151"/>
        <v>47</v>
      </c>
      <c r="Q1651" t="str">
        <f t="shared" si="152"/>
        <v>music</v>
      </c>
      <c r="R1651" t="str">
        <f t="shared" si="153"/>
        <v>pop</v>
      </c>
      <c r="S1651" s="13">
        <f t="shared" si="154"/>
        <v>41737.517997685187</v>
      </c>
      <c r="T1651" s="12">
        <f t="shared" si="155"/>
        <v>41782.517997685187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142</v>
      </c>
      <c r="P1652" s="5">
        <f t="shared" si="151"/>
        <v>88</v>
      </c>
      <c r="Q1652" t="str">
        <f t="shared" si="152"/>
        <v>music</v>
      </c>
      <c r="R1652" t="str">
        <f t="shared" si="153"/>
        <v>pop</v>
      </c>
      <c r="S1652" s="13">
        <f t="shared" si="154"/>
        <v>41526.268946759265</v>
      </c>
      <c r="T1652" s="12">
        <f t="shared" si="155"/>
        <v>41556.268946759265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101</v>
      </c>
      <c r="P1653" s="5">
        <f t="shared" si="151"/>
        <v>101</v>
      </c>
      <c r="Q1653" t="str">
        <f t="shared" si="152"/>
        <v>music</v>
      </c>
      <c r="R1653" t="str">
        <f t="shared" si="153"/>
        <v>pop</v>
      </c>
      <c r="S1653" s="13">
        <f t="shared" si="154"/>
        <v>40625.734027777777</v>
      </c>
      <c r="T1653" s="12">
        <f t="shared" si="155"/>
        <v>40659.124305555561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101</v>
      </c>
      <c r="P1654" s="5">
        <f t="shared" si="151"/>
        <v>65</v>
      </c>
      <c r="Q1654" t="str">
        <f t="shared" si="152"/>
        <v>music</v>
      </c>
      <c r="R1654" t="str">
        <f t="shared" si="153"/>
        <v>pop</v>
      </c>
      <c r="S1654" s="13">
        <f t="shared" si="154"/>
        <v>41572.326307870375</v>
      </c>
      <c r="T1654" s="12">
        <f t="shared" si="155"/>
        <v>41602.367974537039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</v>
      </c>
      <c r="P1655" s="5">
        <f t="shared" si="151"/>
        <v>52</v>
      </c>
      <c r="Q1655" t="str">
        <f t="shared" si="152"/>
        <v>music</v>
      </c>
      <c r="R1655" t="str">
        <f t="shared" si="153"/>
        <v>pop</v>
      </c>
      <c r="S1655" s="13">
        <f t="shared" si="154"/>
        <v>40626.66777777778</v>
      </c>
      <c r="T1655" s="12">
        <f t="shared" si="155"/>
        <v>40657.66777777778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120</v>
      </c>
      <c r="P1656" s="5">
        <f t="shared" si="151"/>
        <v>39</v>
      </c>
      <c r="Q1656" t="str">
        <f t="shared" si="152"/>
        <v>music</v>
      </c>
      <c r="R1656" t="str">
        <f t="shared" si="153"/>
        <v>pop</v>
      </c>
      <c r="S1656" s="13">
        <f t="shared" si="154"/>
        <v>40987.724074074074</v>
      </c>
      <c r="T1656" s="12">
        <f t="shared" si="155"/>
        <v>41017.724074074074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143</v>
      </c>
      <c r="P1657" s="5">
        <f t="shared" si="151"/>
        <v>45</v>
      </c>
      <c r="Q1657" t="str">
        <f t="shared" si="152"/>
        <v>music</v>
      </c>
      <c r="R1657" t="str">
        <f t="shared" si="153"/>
        <v>pop</v>
      </c>
      <c r="S1657" s="13">
        <f t="shared" si="154"/>
        <v>40974.625231481485</v>
      </c>
      <c r="T1657" s="12">
        <f t="shared" si="155"/>
        <v>41004.583564814813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</v>
      </c>
      <c r="P1658" s="5">
        <f t="shared" si="151"/>
        <v>157</v>
      </c>
      <c r="Q1658" t="str">
        <f t="shared" si="152"/>
        <v>music</v>
      </c>
      <c r="R1658" t="str">
        <f t="shared" si="153"/>
        <v>pop</v>
      </c>
      <c r="S1658" s="13">
        <f t="shared" si="154"/>
        <v>41226.762175925927</v>
      </c>
      <c r="T1658" s="12">
        <f t="shared" si="155"/>
        <v>41256.762175925927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105</v>
      </c>
      <c r="P1659" s="5">
        <f t="shared" si="151"/>
        <v>119</v>
      </c>
      <c r="Q1659" t="str">
        <f t="shared" si="152"/>
        <v>music</v>
      </c>
      <c r="R1659" t="str">
        <f t="shared" si="153"/>
        <v>pop</v>
      </c>
      <c r="S1659" s="13">
        <f t="shared" si="154"/>
        <v>41023.615370370375</v>
      </c>
      <c r="T1659" s="12">
        <f t="shared" si="155"/>
        <v>41053.615370370375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</v>
      </c>
      <c r="P1660" s="5">
        <f t="shared" si="151"/>
        <v>74</v>
      </c>
      <c r="Q1660" t="str">
        <f t="shared" si="152"/>
        <v>music</v>
      </c>
      <c r="R1660" t="str">
        <f t="shared" si="153"/>
        <v>pop</v>
      </c>
      <c r="S1660" s="13">
        <f t="shared" si="154"/>
        <v>41223.055173611116</v>
      </c>
      <c r="T1660" s="12">
        <f t="shared" si="155"/>
        <v>41261.430555555555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113</v>
      </c>
      <c r="P1661" s="5">
        <f t="shared" si="151"/>
        <v>13</v>
      </c>
      <c r="Q1661" t="str">
        <f t="shared" si="152"/>
        <v>music</v>
      </c>
      <c r="R1661" t="str">
        <f t="shared" si="153"/>
        <v>pop</v>
      </c>
      <c r="S1661" s="13">
        <f t="shared" si="154"/>
        <v>41596.955104166664</v>
      </c>
      <c r="T1661" s="12">
        <f t="shared" si="155"/>
        <v>41625.541666666664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1254</v>
      </c>
      <c r="P1662" s="5">
        <f t="shared" si="151"/>
        <v>28</v>
      </c>
      <c r="Q1662" t="str">
        <f t="shared" si="152"/>
        <v>music</v>
      </c>
      <c r="R1662" t="str">
        <f t="shared" si="153"/>
        <v>pop</v>
      </c>
      <c r="S1662" s="13">
        <f t="shared" si="154"/>
        <v>42459.77719907408</v>
      </c>
      <c r="T1662" s="12">
        <f t="shared" si="155"/>
        <v>42490.999305555561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103</v>
      </c>
      <c r="P1663" s="5">
        <f t="shared" si="151"/>
        <v>80</v>
      </c>
      <c r="Q1663" t="str">
        <f t="shared" si="152"/>
        <v>music</v>
      </c>
      <c r="R1663" t="str">
        <f t="shared" si="153"/>
        <v>pop</v>
      </c>
      <c r="S1663" s="13">
        <f t="shared" si="154"/>
        <v>42344.081377314818</v>
      </c>
      <c r="T1663" s="12">
        <f t="shared" si="155"/>
        <v>42386.958333333336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103</v>
      </c>
      <c r="P1664" s="5">
        <f t="shared" si="151"/>
        <v>132</v>
      </c>
      <c r="Q1664" t="str">
        <f t="shared" si="152"/>
        <v>music</v>
      </c>
      <c r="R1664" t="str">
        <f t="shared" si="153"/>
        <v>pop</v>
      </c>
      <c r="S1664" s="13">
        <f t="shared" si="154"/>
        <v>40848.031666666669</v>
      </c>
      <c r="T1664" s="12">
        <f t="shared" si="155"/>
        <v>40908.073333333334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34</v>
      </c>
      <c r="Q1665" t="str">
        <f t="shared" si="152"/>
        <v>music</v>
      </c>
      <c r="R1665" t="str">
        <f t="shared" si="153"/>
        <v>pop</v>
      </c>
      <c r="S1665" s="13">
        <f t="shared" si="154"/>
        <v>42005.855405092596</v>
      </c>
      <c r="T1665" s="12">
        <f t="shared" si="155"/>
        <v>42035.855405092596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</v>
      </c>
      <c r="P1666" s="5">
        <f t="shared" si="151"/>
        <v>34</v>
      </c>
      <c r="Q1666" t="str">
        <f t="shared" si="152"/>
        <v>music</v>
      </c>
      <c r="R1666" t="str">
        <f t="shared" si="153"/>
        <v>pop</v>
      </c>
      <c r="S1666" s="13">
        <f t="shared" si="154"/>
        <v>40939.595115740747</v>
      </c>
      <c r="T1666" s="12">
        <f t="shared" si="155"/>
        <v>40983.999305555561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ROUND((E1667/D1667)*100,0)</f>
        <v>119</v>
      </c>
      <c r="P1667" s="5">
        <f t="shared" ref="P1667:P1730" si="157">IF(E1667&gt;0,ROUND((E1667/L1667),0))</f>
        <v>45</v>
      </c>
      <c r="Q1667" t="str">
        <f t="shared" ref="Q1667:Q1730" si="158">LEFT( N1667, FIND( "/", SUBSTITUTE( N1667, " ", "/", 3 ) ) - 1 )</f>
        <v>music</v>
      </c>
      <c r="R1667" t="str">
        <f t="shared" ref="R1667:R1730" si="159">RIGHT( N1667, LEN( N1667 ) - FIND( "/",N1667 ) )</f>
        <v>pop</v>
      </c>
      <c r="S1667" s="13">
        <f t="shared" ref="S1667:S1730" si="160">IF(OR(G1667="CA",G1667="MX"),(J1667/86400)+25569+(-5/24), IF(G1667="GB",(J1667/86400)+25569+(1/24), IF(OR(G1667="HK",G1667="SG"),(J1667/86400)+25569+(8/24), IF(G1667="AU",(J1667/86400)+25569+(10/24),IF(G1667="NZ",(J1667/86400)+25569+(12/24), IF(G1667="US",(J1667/86400)+25569+(-4/24),(J1667/86400)+25569+(2/24))) ) ) ))</f>
        <v>40564.482789351852</v>
      </c>
      <c r="T1667" s="12">
        <f t="shared" ref="T1667:T1730" si="161">IF(OR(G1667="CA",G1667="MX"),(I1667/86400)+25569+(-5/24), IF(G1667="GB",(I1667/86400)+25569+(1/24), IF(OR(G1667="HK",G1667="SG"),(I1667/86400)+25569+(8/24), IF(G1667="AU",(I1667/86400)+25569+(10/24),IF(G1667="NZ",(I1667/86400)+25569+(12/24), IF(G1667="US",(I1667/86400)+25569+(-4/24),(I1667/86400)+25569+(2/24))) ) ) ))</f>
        <v>40595.958333333336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161</v>
      </c>
      <c r="P1668" s="5">
        <f t="shared" si="157"/>
        <v>41</v>
      </c>
      <c r="Q1668" t="str">
        <f t="shared" si="158"/>
        <v>music</v>
      </c>
      <c r="R1668" t="str">
        <f t="shared" si="159"/>
        <v>pop</v>
      </c>
      <c r="S1668" s="13">
        <f t="shared" si="160"/>
        <v>41331.086493055562</v>
      </c>
      <c r="T1668" s="12">
        <f t="shared" si="161"/>
        <v>41361.04482638889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127</v>
      </c>
      <c r="P1669" s="5">
        <f t="shared" si="157"/>
        <v>53</v>
      </c>
      <c r="Q1669" t="str">
        <f t="shared" si="158"/>
        <v>music</v>
      </c>
      <c r="R1669" t="str">
        <f t="shared" si="159"/>
        <v>pop</v>
      </c>
      <c r="S1669" s="13">
        <f t="shared" si="160"/>
        <v>41681.903912037036</v>
      </c>
      <c r="T1669" s="12">
        <f t="shared" si="161"/>
        <v>41709.124305555561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103</v>
      </c>
      <c r="P1670" s="5">
        <f t="shared" si="157"/>
        <v>71</v>
      </c>
      <c r="Q1670" t="str">
        <f t="shared" si="158"/>
        <v>music</v>
      </c>
      <c r="R1670" t="str">
        <f t="shared" si="159"/>
        <v>pop</v>
      </c>
      <c r="S1670" s="13">
        <f t="shared" si="160"/>
        <v>40844.983090277783</v>
      </c>
      <c r="T1670" s="12">
        <f t="shared" si="161"/>
        <v>40875.024756944447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140</v>
      </c>
      <c r="P1671" s="5">
        <f t="shared" si="157"/>
        <v>54</v>
      </c>
      <c r="Q1671" t="str">
        <f t="shared" si="158"/>
        <v>music</v>
      </c>
      <c r="R1671" t="str">
        <f t="shared" si="159"/>
        <v>pop</v>
      </c>
      <c r="S1671" s="13">
        <f t="shared" si="160"/>
        <v>42461.718472222223</v>
      </c>
      <c r="T1671" s="12">
        <f t="shared" si="161"/>
        <v>42521.718472222223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103</v>
      </c>
      <c r="P1672" s="5">
        <f t="shared" si="157"/>
        <v>45</v>
      </c>
      <c r="Q1672" t="str">
        <f t="shared" si="158"/>
        <v>music</v>
      </c>
      <c r="R1672" t="str">
        <f t="shared" si="159"/>
        <v>pop</v>
      </c>
      <c r="S1672" s="13">
        <f t="shared" si="160"/>
        <v>40313.763877314814</v>
      </c>
      <c r="T1672" s="12">
        <f t="shared" si="161"/>
        <v>40364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101</v>
      </c>
      <c r="P1673" s="5">
        <f t="shared" si="157"/>
        <v>26</v>
      </c>
      <c r="Q1673" t="str">
        <f t="shared" si="158"/>
        <v>music</v>
      </c>
      <c r="R1673" t="str">
        <f t="shared" si="159"/>
        <v>pop</v>
      </c>
      <c r="S1673" s="13">
        <f t="shared" si="160"/>
        <v>42553.377476851856</v>
      </c>
      <c r="T1673" s="12">
        <f t="shared" si="161"/>
        <v>42583.377476851856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113</v>
      </c>
      <c r="P1674" s="5">
        <f t="shared" si="157"/>
        <v>39</v>
      </c>
      <c r="Q1674" t="str">
        <f t="shared" si="158"/>
        <v>music</v>
      </c>
      <c r="R1674" t="str">
        <f t="shared" si="159"/>
        <v>pop</v>
      </c>
      <c r="S1674" s="13">
        <f t="shared" si="160"/>
        <v>41034.489930555559</v>
      </c>
      <c r="T1674" s="12">
        <f t="shared" si="161"/>
        <v>41064.489930555559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</v>
      </c>
      <c r="P1675" s="5">
        <f t="shared" si="157"/>
        <v>46</v>
      </c>
      <c r="Q1675" t="str">
        <f t="shared" si="158"/>
        <v>music</v>
      </c>
      <c r="R1675" t="str">
        <f t="shared" si="159"/>
        <v>pop</v>
      </c>
      <c r="S1675" s="13">
        <f t="shared" si="160"/>
        <v>42039.71171296297</v>
      </c>
      <c r="T1675" s="12">
        <f t="shared" si="161"/>
        <v>42069.71171296297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202</v>
      </c>
      <c r="P1676" s="5">
        <f t="shared" si="157"/>
        <v>89</v>
      </c>
      <c r="Q1676" t="str">
        <f t="shared" si="158"/>
        <v>music</v>
      </c>
      <c r="R1676" t="str">
        <f t="shared" si="159"/>
        <v>pop</v>
      </c>
      <c r="S1676" s="13">
        <f t="shared" si="160"/>
        <v>42569.438726851855</v>
      </c>
      <c r="T1676" s="12">
        <f t="shared" si="161"/>
        <v>42600.124305555561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</v>
      </c>
      <c r="P1677" s="5">
        <f t="shared" si="157"/>
        <v>40</v>
      </c>
      <c r="Q1677" t="str">
        <f t="shared" si="158"/>
        <v>music</v>
      </c>
      <c r="R1677" t="str">
        <f t="shared" si="159"/>
        <v>pop</v>
      </c>
      <c r="S1677" s="13">
        <f t="shared" si="160"/>
        <v>40802.566435185188</v>
      </c>
      <c r="T1677" s="12">
        <f t="shared" si="161"/>
        <v>40832.752083333333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</v>
      </c>
      <c r="P1678" s="5">
        <f t="shared" si="157"/>
        <v>82</v>
      </c>
      <c r="Q1678" t="str">
        <f t="shared" si="158"/>
        <v>music</v>
      </c>
      <c r="R1678" t="str">
        <f t="shared" si="159"/>
        <v>pop</v>
      </c>
      <c r="S1678" s="13">
        <f t="shared" si="160"/>
        <v>40973.559571759259</v>
      </c>
      <c r="T1678" s="12">
        <f t="shared" si="161"/>
        <v>41019.999305555561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112</v>
      </c>
      <c r="P1679" s="5">
        <f t="shared" si="157"/>
        <v>160</v>
      </c>
      <c r="Q1679" t="str">
        <f t="shared" si="158"/>
        <v>music</v>
      </c>
      <c r="R1679" t="str">
        <f t="shared" si="159"/>
        <v>pop</v>
      </c>
      <c r="S1679" s="13">
        <f t="shared" si="160"/>
        <v>42416.490462962967</v>
      </c>
      <c r="T1679" s="12">
        <f t="shared" si="161"/>
        <v>42476.332638888889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</v>
      </c>
      <c r="P1680" s="5">
        <f t="shared" si="157"/>
        <v>36</v>
      </c>
      <c r="Q1680" t="str">
        <f t="shared" si="158"/>
        <v>music</v>
      </c>
      <c r="R1680" t="str">
        <f t="shared" si="159"/>
        <v>pop</v>
      </c>
      <c r="S1680" s="13">
        <f t="shared" si="160"/>
        <v>41662.688321759262</v>
      </c>
      <c r="T1680" s="12">
        <f t="shared" si="161"/>
        <v>41676.688321759262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63</v>
      </c>
      <c r="Q1681" t="str">
        <f t="shared" si="158"/>
        <v>music</v>
      </c>
      <c r="R1681" t="str">
        <f t="shared" si="159"/>
        <v>pop</v>
      </c>
      <c r="S1681" s="13">
        <f t="shared" si="160"/>
        <v>40722.902141203704</v>
      </c>
      <c r="T1681" s="12">
        <f t="shared" si="161"/>
        <v>40745.902141203704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41802.591053240743</v>
      </c>
      <c r="T1682" s="12">
        <f t="shared" si="161"/>
        <v>41832.591053240743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</v>
      </c>
      <c r="P1683" s="5">
        <f t="shared" si="157"/>
        <v>75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42773.954675925932</v>
      </c>
      <c r="T1683" s="12">
        <f t="shared" si="161"/>
        <v>42822.916666666664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b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42779.046990740746</v>
      </c>
      <c r="T1684" s="12">
        <f t="shared" si="161"/>
        <v>42839.005324074074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42808.865023148152</v>
      </c>
      <c r="T1685" s="12">
        <f t="shared" si="161"/>
        <v>42832.865023148152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</v>
      </c>
      <c r="P1686" s="5">
        <f t="shared" si="157"/>
        <v>86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42783.648622685192</v>
      </c>
      <c r="T1686" s="12">
        <f t="shared" si="161"/>
        <v>42811.606956018521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42788.083599537036</v>
      </c>
      <c r="T1687" s="12">
        <f t="shared" si="161"/>
        <v>42818.041932870372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2">
        <f t="shared" si="161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</v>
      </c>
      <c r="P1689" s="5">
        <f t="shared" si="157"/>
        <v>80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42801.880150462966</v>
      </c>
      <c r="T1689" s="12">
        <f t="shared" si="161"/>
        <v>42835.677083333336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</v>
      </c>
      <c r="P1690" s="5">
        <f t="shared" si="157"/>
        <v>253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42804.367986111109</v>
      </c>
      <c r="T1690" s="12">
        <f t="shared" si="161"/>
        <v>42834.326319444452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42780.775810185187</v>
      </c>
      <c r="T1691" s="12">
        <f t="shared" si="161"/>
        <v>42810.734143518523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</v>
      </c>
      <c r="P1692" s="5">
        <f t="shared" si="157"/>
        <v>58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42801.264375000006</v>
      </c>
      <c r="T1692" s="12">
        <f t="shared" si="161"/>
        <v>42831.222708333335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</v>
      </c>
      <c r="P1693" s="5">
        <f t="shared" si="157"/>
        <v>264</v>
      </c>
      <c r="Q1693" t="str">
        <f t="shared" si="158"/>
        <v>music</v>
      </c>
      <c r="R1693" t="str">
        <f t="shared" si="159"/>
        <v>faith</v>
      </c>
      <c r="S1693" s="13">
        <f t="shared" si="160"/>
        <v>42795.534814814819</v>
      </c>
      <c r="T1693" s="12">
        <f t="shared" si="161"/>
        <v>42827.875000000007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48</v>
      </c>
      <c r="P1694" s="5">
        <f t="shared" si="157"/>
        <v>159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42787.984571759262</v>
      </c>
      <c r="T1694" s="12">
        <f t="shared" si="161"/>
        <v>42820.832638888889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42803.961944444447</v>
      </c>
      <c r="T1695" s="12">
        <f t="shared" si="161"/>
        <v>42834.874999999993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42791.503171296303</v>
      </c>
      <c r="T1696" s="12">
        <f t="shared" si="161"/>
        <v>42821.025000000001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12</v>
      </c>
      <c r="P1697" s="5">
        <f t="shared" si="157"/>
        <v>61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42800.864745370374</v>
      </c>
      <c r="T1697" s="12">
        <f t="shared" si="161"/>
        <v>42834.875000000007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b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42795.902905092596</v>
      </c>
      <c r="T1698" s="12">
        <f t="shared" si="161"/>
        <v>42825.861238425925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</v>
      </c>
      <c r="P1699" s="5">
        <f t="shared" si="157"/>
        <v>115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42804.866296296299</v>
      </c>
      <c r="T1699" s="12">
        <f t="shared" si="161"/>
        <v>42834.824629629635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b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42796.041203703709</v>
      </c>
      <c r="T1700" s="12">
        <f t="shared" si="161"/>
        <v>42819.981250000004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42806.697280092594</v>
      </c>
      <c r="T1701" s="12">
        <f t="shared" si="161"/>
        <v>42836.697280092594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</v>
      </c>
      <c r="P1702" s="5">
        <f t="shared" si="157"/>
        <v>66</v>
      </c>
      <c r="Q1702" t="str">
        <f t="shared" si="158"/>
        <v>music</v>
      </c>
      <c r="R1702" t="str">
        <f t="shared" si="159"/>
        <v>faith</v>
      </c>
      <c r="S1702" s="13">
        <f t="shared" si="160"/>
        <v>42795.904976851853</v>
      </c>
      <c r="T1702" s="12">
        <f t="shared" si="161"/>
        <v>42826.000000000007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41989.497743055559</v>
      </c>
      <c r="T1703" s="12">
        <f t="shared" si="161"/>
        <v>42019.497743055559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42063.703125000007</v>
      </c>
      <c r="T1704" s="12">
        <f t="shared" si="161"/>
        <v>42093.661458333336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</v>
      </c>
      <c r="P1705" s="5">
        <f t="shared" si="157"/>
        <v>26</v>
      </c>
      <c r="Q1705" t="str">
        <f t="shared" si="158"/>
        <v>music</v>
      </c>
      <c r="R1705" t="str">
        <f t="shared" si="159"/>
        <v>faith</v>
      </c>
      <c r="S1705" s="13">
        <f t="shared" si="160"/>
        <v>42187.115011574075</v>
      </c>
      <c r="T1705" s="12">
        <f t="shared" si="161"/>
        <v>42247.115011574075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</v>
      </c>
      <c r="P1706" s="5">
        <f t="shared" si="157"/>
        <v>118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42020.973067129635</v>
      </c>
      <c r="T1706" s="12">
        <f t="shared" si="161"/>
        <v>42050.973067129635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b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42244.850069444445</v>
      </c>
      <c r="T1707" s="12">
        <f t="shared" si="161"/>
        <v>42256.500000000007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b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42179.389722222222</v>
      </c>
      <c r="T1708" s="12">
        <f t="shared" si="161"/>
        <v>42239.389722222222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10</v>
      </c>
      <c r="P1709" s="5">
        <f t="shared" si="157"/>
        <v>54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42427.554340277777</v>
      </c>
      <c r="T1709" s="12">
        <f t="shared" si="161"/>
        <v>42457.512673611112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b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42451.700300925928</v>
      </c>
      <c r="T1710" s="12">
        <f t="shared" si="161"/>
        <v>42491.700300925928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5</v>
      </c>
      <c r="P1711" s="5">
        <f t="shared" si="157"/>
        <v>21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41841.397152777783</v>
      </c>
      <c r="T1711" s="12">
        <f t="shared" si="161"/>
        <v>41882.652083333334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42341.674629629633</v>
      </c>
      <c r="T1712" s="12">
        <f t="shared" si="161"/>
        <v>42387.625000000007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41852.479560185187</v>
      </c>
      <c r="T1713" s="12">
        <f t="shared" si="161"/>
        <v>41883.479560185187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b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42125.747141203705</v>
      </c>
      <c r="T1714" s="12">
        <f t="shared" si="161"/>
        <v>42185.747141203705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41887.634398148155</v>
      </c>
      <c r="T1715" s="12">
        <f t="shared" si="161"/>
        <v>41917.634398148155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8</v>
      </c>
      <c r="P1716" s="5">
        <f t="shared" si="157"/>
        <v>116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42095.751863425925</v>
      </c>
      <c r="T1716" s="12">
        <f t="shared" si="161"/>
        <v>42125.751863425925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5">
        <f t="shared" si="157"/>
        <v>6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42064.050752314819</v>
      </c>
      <c r="T1717" s="12">
        <f t="shared" si="161"/>
        <v>42093.973611111112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42673.410868055558</v>
      </c>
      <c r="T1718" s="12">
        <f t="shared" si="161"/>
        <v>42713.45253472223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43</v>
      </c>
      <c r="P1719" s="5">
        <f t="shared" si="157"/>
        <v>34</v>
      </c>
      <c r="Q1719" t="str">
        <f t="shared" si="158"/>
        <v>music</v>
      </c>
      <c r="R1719" t="str">
        <f t="shared" si="159"/>
        <v>faith</v>
      </c>
      <c r="S1719" s="13">
        <f t="shared" si="160"/>
        <v>42460.815254629633</v>
      </c>
      <c r="T1719" s="12">
        <f t="shared" si="161"/>
        <v>42481.000000000007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5">
        <f t="shared" si="157"/>
        <v>38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42460.443854166668</v>
      </c>
      <c r="T1720" s="12">
        <f t="shared" si="161"/>
        <v>42504.040972222225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1</v>
      </c>
      <c r="P1721" s="5">
        <f t="shared" si="157"/>
        <v>12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41869.367951388893</v>
      </c>
      <c r="T1721" s="12">
        <f t="shared" si="161"/>
        <v>41899.367951388893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6</v>
      </c>
      <c r="P1722" s="5">
        <f t="shared" si="157"/>
        <v>28</v>
      </c>
      <c r="Q1722" t="str">
        <f t="shared" si="158"/>
        <v>music</v>
      </c>
      <c r="R1722" t="str">
        <f t="shared" si="159"/>
        <v>faith</v>
      </c>
      <c r="S1722" s="13">
        <f t="shared" si="160"/>
        <v>41922.616562500007</v>
      </c>
      <c r="T1722" s="12">
        <f t="shared" si="161"/>
        <v>41952.658229166671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b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42319.294710648152</v>
      </c>
      <c r="T1723" s="12">
        <f t="shared" si="161"/>
        <v>42349.294710648152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42425.794317129628</v>
      </c>
      <c r="T1724" s="12">
        <f t="shared" si="161"/>
        <v>42462.840277777781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</v>
      </c>
      <c r="P1725" s="5">
        <f t="shared" si="157"/>
        <v>217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42129.658738425926</v>
      </c>
      <c r="T1725" s="12">
        <f t="shared" si="161"/>
        <v>42186.083333333336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1</v>
      </c>
      <c r="P1726" s="5">
        <f t="shared" si="157"/>
        <v>9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41912.765763888892</v>
      </c>
      <c r="T1726" s="12">
        <f t="shared" si="161"/>
        <v>41942.765763888892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</v>
      </c>
      <c r="P1727" s="5">
        <f t="shared" si="157"/>
        <v>62</v>
      </c>
      <c r="Q1727" t="str">
        <f t="shared" si="158"/>
        <v>music</v>
      </c>
      <c r="R1727" t="str">
        <f t="shared" si="159"/>
        <v>faith</v>
      </c>
      <c r="S1727" s="13">
        <f t="shared" si="160"/>
        <v>41845.801493055558</v>
      </c>
      <c r="T1727" s="12">
        <f t="shared" si="161"/>
        <v>41875.801493055558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34</v>
      </c>
      <c r="P1728" s="5">
        <f t="shared" si="157"/>
        <v>137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41788.753055555557</v>
      </c>
      <c r="T1728" s="12">
        <f t="shared" si="161"/>
        <v>41817.753055555557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42044.969641203701</v>
      </c>
      <c r="T1729" s="12">
        <f t="shared" si="161"/>
        <v>42099.499999999993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</v>
      </c>
      <c r="P1730" s="5">
        <f t="shared" si="157"/>
        <v>122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42268.459189814814</v>
      </c>
      <c r="T1730" s="12">
        <f t="shared" si="161"/>
        <v>42298.459189814814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ROUND((E1731/D1731)*100,0)</f>
        <v>0</v>
      </c>
      <c r="P1731" s="5" t="b">
        <f t="shared" ref="P1731:P1774" si="163">IF(E1731&gt;0,ROUND((E1731/L1731),0))</f>
        <v>0</v>
      </c>
      <c r="Q1731" t="str">
        <f t="shared" ref="Q1731:Q1794" si="164">LEFT( N1731, FIND( "/", SUBSTITUTE( N1731, " ", "/", 3 ) ) - 1 )</f>
        <v>music</v>
      </c>
      <c r="R1731" t="str">
        <f t="shared" ref="R1731:R1794" si="165">RIGHT( N1731, LEN( N1731 ) - FIND( "/",N1731 ) )</f>
        <v>faith</v>
      </c>
      <c r="S1731" s="13">
        <f t="shared" ref="S1731:S1794" si="166">IF(OR(G1731="CA",G1731="MX"),(J1731/86400)+25569+(-5/24), IF(G1731="GB",(J1731/86400)+25569+(1/24), IF(OR(G1731="HK",G1731="SG"),(J1731/86400)+25569+(8/24), IF(G1731="AU",(J1731/86400)+25569+(10/24),IF(G1731="NZ",(J1731/86400)+25569+(12/24), IF(G1731="US",(J1731/86400)+25569+(-4/24),(J1731/86400)+25569+(2/24))) ) ) ))</f>
        <v>42470.88548611111</v>
      </c>
      <c r="T1731" s="12">
        <f t="shared" ref="T1731:T1794" si="167">IF(OR(G1731="CA",G1731="MX"),(I1731/86400)+25569+(-5/24), IF(G1731="GB",(I1731/86400)+25569+(1/24), IF(OR(G1731="HK",G1731="SG"),(I1731/86400)+25569+(8/24), IF(G1731="AU",(I1731/86400)+25569+(10/24),IF(G1731="NZ",(I1731/86400)+25569+(12/24), IF(G1731="US",(I1731/86400)+25569+(-4/24),(I1731/86400)+25569+(2/24))) ) ) ))</f>
        <v>42530.88548611111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b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42271.921099537038</v>
      </c>
      <c r="T1732" s="12">
        <f t="shared" si="167"/>
        <v>42301.921099537038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b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42152.740185185183</v>
      </c>
      <c r="T1733" s="12">
        <f t="shared" si="167"/>
        <v>42166.458333333336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b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42325.517141203709</v>
      </c>
      <c r="T1734" s="12">
        <f t="shared" si="167"/>
        <v>42385.041666666664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b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42614.508958333339</v>
      </c>
      <c r="T1735" s="12">
        <f t="shared" si="167"/>
        <v>42626.729166666664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42101.86986111111</v>
      </c>
      <c r="T1736" s="12">
        <f t="shared" si="167"/>
        <v>42131.86986111111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42559.647511574076</v>
      </c>
      <c r="T1737" s="12">
        <f t="shared" si="167"/>
        <v>42589.647511574076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42286.694826388892</v>
      </c>
      <c r="T1738" s="12">
        <f t="shared" si="167"/>
        <v>42316.736493055556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</v>
      </c>
      <c r="P1739" s="5">
        <f t="shared" si="163"/>
        <v>57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42175.782314814816</v>
      </c>
      <c r="T1739" s="12">
        <f t="shared" si="167"/>
        <v>42205.782314814816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41884.707662037043</v>
      </c>
      <c r="T1740" s="12">
        <f t="shared" si="167"/>
        <v>41914.707662037043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42435.707546296304</v>
      </c>
      <c r="T1741" s="12">
        <f t="shared" si="167"/>
        <v>42494.665879629632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b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42171.650717592594</v>
      </c>
      <c r="T1742" s="12">
        <f t="shared" si="167"/>
        <v>42201.650717592594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111</v>
      </c>
      <c r="P1743" s="5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42120.669803240737</v>
      </c>
      <c r="T1743" s="12">
        <f t="shared" si="167"/>
        <v>42165.669803240737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109</v>
      </c>
      <c r="P1744" s="5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42710.71030092593</v>
      </c>
      <c r="T1744" s="12">
        <f t="shared" si="167"/>
        <v>42742.708333333336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</v>
      </c>
      <c r="P1745" s="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42586.758969907409</v>
      </c>
      <c r="T1745" s="12">
        <f t="shared" si="167"/>
        <v>42608.999305555561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</v>
      </c>
      <c r="P1746" s="5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42026.646724537037</v>
      </c>
      <c r="T1746" s="12">
        <f t="shared" si="167"/>
        <v>42071.605057870365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</v>
      </c>
      <c r="P1747" s="5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42690.093032407407</v>
      </c>
      <c r="T1747" s="12">
        <f t="shared" si="167"/>
        <v>42725.916666666664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</v>
      </c>
      <c r="P1748" s="5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42668.010034722225</v>
      </c>
      <c r="T1748" s="12">
        <f t="shared" si="167"/>
        <v>42697.916666666664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105</v>
      </c>
      <c r="P1749" s="5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42292.47719907407</v>
      </c>
      <c r="T1749" s="12">
        <f t="shared" si="167"/>
        <v>42321.666666666664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130</v>
      </c>
      <c r="P1750" s="5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2">
        <f t="shared" si="167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</v>
      </c>
      <c r="P1751" s="5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42759.059270833335</v>
      </c>
      <c r="T1751" s="12">
        <f t="shared" si="167"/>
        <v>42795.875000000007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202</v>
      </c>
      <c r="P1752" s="5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42454.67018518519</v>
      </c>
      <c r="T1752" s="12">
        <f t="shared" si="167"/>
        <v>42479.67018518519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103</v>
      </c>
      <c r="P1753" s="5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42052.614849537036</v>
      </c>
      <c r="T1753" s="12">
        <f t="shared" si="167"/>
        <v>42082.573182870372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</v>
      </c>
      <c r="P1754" s="5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42627.294930555552</v>
      </c>
      <c r="T1754" s="12">
        <f t="shared" si="167"/>
        <v>42657.294930555552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42420.832962962966</v>
      </c>
      <c r="T1755" s="12">
        <f t="shared" si="167"/>
        <v>42450.791296296295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111</v>
      </c>
      <c r="P1756" s="5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2">
        <f t="shared" si="167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42252.622233796297</v>
      </c>
      <c r="T1757" s="12">
        <f t="shared" si="167"/>
        <v>42282.622233796297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103</v>
      </c>
      <c r="P1758" s="5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42571.000798611109</v>
      </c>
      <c r="T1758" s="12">
        <f t="shared" si="167"/>
        <v>42611.000798611109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5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42733.660682870373</v>
      </c>
      <c r="T1759" s="12">
        <f t="shared" si="167"/>
        <v>42763.645138888889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115</v>
      </c>
      <c r="P1760" s="5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42505.789259259262</v>
      </c>
      <c r="T1760" s="12">
        <f t="shared" si="167"/>
        <v>42565.789259259262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107</v>
      </c>
      <c r="P1761" s="5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42068.66237268519</v>
      </c>
      <c r="T1761" s="12">
        <f t="shared" si="167"/>
        <v>42088.620706018519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</v>
      </c>
      <c r="P1762" s="5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42405.505937500006</v>
      </c>
      <c r="T1762" s="12">
        <f t="shared" si="167"/>
        <v>42425.505937500006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42209.609490740739</v>
      </c>
      <c r="T1763" s="12">
        <f t="shared" si="167"/>
        <v>42259.609490740739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42410.815335648149</v>
      </c>
      <c r="T1764" s="12">
        <f t="shared" si="167"/>
        <v>42440.815335648149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102</v>
      </c>
      <c r="P1765" s="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42636.701851851853</v>
      </c>
      <c r="T1765" s="12">
        <f t="shared" si="167"/>
        <v>42666.701851851853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20</v>
      </c>
      <c r="P1766" s="5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41825.52753472222</v>
      </c>
      <c r="T1766" s="12">
        <f t="shared" si="167"/>
        <v>41854.52753472222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</v>
      </c>
      <c r="P1767" s="5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41834.813796296301</v>
      </c>
      <c r="T1767" s="12">
        <f t="shared" si="167"/>
        <v>41864.813796296301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b">
        <f>IF(E1768&gt;0,ROUND((E1768/L1768),0))</f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41856.27648148148</v>
      </c>
      <c r="T1768" s="12">
        <f t="shared" si="167"/>
        <v>41877.27648148148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46</v>
      </c>
      <c r="P1769" s="5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41824.491712962968</v>
      </c>
      <c r="T1769" s="12">
        <f t="shared" si="167"/>
        <v>41854.491712962968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4</v>
      </c>
      <c r="P1770" s="5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41849.39402777778</v>
      </c>
      <c r="T1770" s="12">
        <f t="shared" si="167"/>
        <v>41909.39402777778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3</v>
      </c>
      <c r="P1771" s="5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41987.652303240742</v>
      </c>
      <c r="T1771" s="12">
        <f t="shared" si="167"/>
        <v>42017.652303240742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57</v>
      </c>
      <c r="P1772" s="5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41891.613356481488</v>
      </c>
      <c r="T1772" s="12">
        <f t="shared" si="167"/>
        <v>41926.613356481488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</v>
      </c>
      <c r="P1773" s="5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41906.021296296291</v>
      </c>
      <c r="T1773" s="12">
        <f t="shared" si="167"/>
        <v>41936.021296296291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16</v>
      </c>
      <c r="P1774" s="5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41766.759675925925</v>
      </c>
      <c r="T1774" s="12">
        <f t="shared" si="167"/>
        <v>41826.759675925925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</v>
      </c>
      <c r="P1775" s="5">
        <f t="shared" ref="P1775:P1803" si="168">IF(E1775&gt;0,ROUND((E1775/L1775),0))</f>
        <v>99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41978.593726851854</v>
      </c>
      <c r="T1775" s="12">
        <f t="shared" si="167"/>
        <v>42023.593726851854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46</v>
      </c>
      <c r="P1776" s="5">
        <f t="shared" si="168"/>
        <v>88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41930.051990740743</v>
      </c>
      <c r="T1776" s="12">
        <f t="shared" si="167"/>
        <v>41972.457638888889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</v>
      </c>
      <c r="P1777" s="5">
        <f t="shared" si="168"/>
        <v>171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41891.80972222222</v>
      </c>
      <c r="T1777" s="12">
        <f t="shared" si="167"/>
        <v>41936.80972222222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</v>
      </c>
      <c r="P1778" s="5">
        <f t="shared" si="168"/>
        <v>84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41905.998506944445</v>
      </c>
      <c r="T1778" s="12">
        <f t="shared" si="167"/>
        <v>41941.998506944445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14</v>
      </c>
      <c r="P1779" s="5">
        <f t="shared" si="168"/>
        <v>65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42025.440428240741</v>
      </c>
      <c r="T1779" s="12">
        <f t="shared" si="167"/>
        <v>42055.440428240741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2</v>
      </c>
      <c r="P1780" s="5">
        <f t="shared" si="168"/>
        <v>66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42045.696701388886</v>
      </c>
      <c r="T1780" s="12">
        <f t="shared" si="167"/>
        <v>42090.655034722229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</v>
      </c>
      <c r="P1781" s="5">
        <f t="shared" si="168"/>
        <v>105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42585.525231481479</v>
      </c>
      <c r="T1781" s="12">
        <f t="shared" si="167"/>
        <v>42615.525231481479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40</v>
      </c>
      <c r="P1782" s="5">
        <f t="shared" si="168"/>
        <v>78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42493.43414351852</v>
      </c>
      <c r="T1782" s="12">
        <f t="shared" si="167"/>
        <v>42553.43414351852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26</v>
      </c>
      <c r="P1783" s="5">
        <f t="shared" si="168"/>
        <v>59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42597.450752314813</v>
      </c>
      <c r="T1783" s="12">
        <f t="shared" si="167"/>
        <v>42628.450752314813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</v>
      </c>
      <c r="P1784" s="5">
        <f t="shared" si="168"/>
        <v>71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42388.408437500002</v>
      </c>
      <c r="T1784" s="12">
        <f t="shared" si="167"/>
        <v>42421.408437500002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24</v>
      </c>
      <c r="P1785" s="5">
        <f t="shared" si="168"/>
        <v>51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42115.783310185187</v>
      </c>
      <c r="T1785" s="12">
        <f t="shared" si="167"/>
        <v>42145.783310185187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40</v>
      </c>
      <c r="P1786" s="5">
        <f t="shared" si="168"/>
        <v>60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42003.488888888889</v>
      </c>
      <c r="T1786" s="12">
        <f t="shared" si="167"/>
        <v>42034.975694444445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</v>
      </c>
      <c r="P1787" s="5">
        <f t="shared" si="168"/>
        <v>45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41896.968229166669</v>
      </c>
      <c r="T1787" s="12">
        <f t="shared" si="167"/>
        <v>41927.833333333336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48</v>
      </c>
      <c r="P1788" s="5">
        <f t="shared" si="168"/>
        <v>31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41958.633993055562</v>
      </c>
      <c r="T1788" s="12">
        <f t="shared" si="167"/>
        <v>41988.633993055562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</v>
      </c>
      <c r="P1789" s="5">
        <f t="shared" si="168"/>
        <v>64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42068.488854166666</v>
      </c>
      <c r="T1789" s="12">
        <f t="shared" si="167"/>
        <v>42098.447187500002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</v>
      </c>
      <c r="P1790" s="5">
        <f t="shared" si="168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41913.990069444444</v>
      </c>
      <c r="T1790" s="12">
        <f t="shared" si="167"/>
        <v>41943.990069444444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1</v>
      </c>
      <c r="P1791" s="5">
        <f t="shared" si="168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41956.083368055559</v>
      </c>
      <c r="T1791" s="12">
        <f t="shared" si="167"/>
        <v>42016.083368055559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5</v>
      </c>
      <c r="P1792" s="5">
        <f t="shared" si="168"/>
        <v>109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42010.507847222223</v>
      </c>
      <c r="T1792" s="12">
        <f t="shared" si="167"/>
        <v>42040.507847222223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4</v>
      </c>
      <c r="P1793" s="5">
        <f t="shared" si="168"/>
        <v>27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41973.782002314816</v>
      </c>
      <c r="T1793" s="12">
        <f t="shared" si="167"/>
        <v>42033.782002314816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</v>
      </c>
      <c r="P1794" s="5">
        <f t="shared" si="168"/>
        <v>110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42188.864374999997</v>
      </c>
      <c r="T1794" s="12">
        <f t="shared" si="167"/>
        <v>42226.124305555561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9">ROUND((E1795/D1795)*100,0)</f>
        <v>1</v>
      </c>
      <c r="P1795" s="5">
        <f t="shared" si="168"/>
        <v>20</v>
      </c>
      <c r="Q1795" t="str">
        <f t="shared" ref="Q1795:Q1858" si="170">LEFT( N1795, FIND( "/", SUBSTITUTE( N1795, " ", "/", 3 ) ) - 1 )</f>
        <v>photography</v>
      </c>
      <c r="R1795" t="str">
        <f t="shared" ref="R1795:R1858" si="171">RIGHT( N1795, LEN( N1795 ) - FIND( "/",N1795 ) )</f>
        <v>photobooks</v>
      </c>
      <c r="S1795" s="13">
        <f t="shared" ref="S1795:S1858" si="172">IF(OR(G1795="CA",G1795="MX"),(J1795/86400)+25569+(-5/24), IF(G1795="GB",(J1795/86400)+25569+(1/24), IF(OR(G1795="HK",G1795="SG"),(J1795/86400)+25569+(8/24), IF(G1795="AU",(J1795/86400)+25569+(10/24),IF(G1795="NZ",(J1795/86400)+25569+(12/24), IF(G1795="US",(J1795/86400)+25569+(-4/24),(J1795/86400)+25569+(2/24))) ) ) ))</f>
        <v>41941.308333333327</v>
      </c>
      <c r="T1795" s="12">
        <f t="shared" ref="T1795:T1858" si="173">IF(OR(G1795="CA",G1795="MX"),(I1795/86400)+25569+(-5/24), IF(G1795="GB",(I1795/86400)+25569+(1/24), IF(OR(G1795="HK",G1795="SG"),(I1795/86400)+25569+(8/24), IF(G1795="AU",(I1795/86400)+25569+(10/24),IF(G1795="NZ",(I1795/86400)+25569+(12/24), IF(G1795="US",(I1795/86400)+25569+(-4/24),(I1795/86400)+25569+(2/24))) ) ) ))</f>
        <v>41971.35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9"/>
        <v>11</v>
      </c>
      <c r="P1796" s="5">
        <f t="shared" si="168"/>
        <v>55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42011.384513888894</v>
      </c>
      <c r="T1796" s="12">
        <f t="shared" si="173"/>
        <v>42046.384513888894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9"/>
        <v>39</v>
      </c>
      <c r="P1797" s="5">
        <f t="shared" si="168"/>
        <v>134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42628.372002314813</v>
      </c>
      <c r="T1797" s="12">
        <f t="shared" si="173"/>
        <v>42657.750000000007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9"/>
        <v>22</v>
      </c>
      <c r="P1798" s="5">
        <f t="shared" si="168"/>
        <v>49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42515.481087962959</v>
      </c>
      <c r="T1798" s="12">
        <f t="shared" si="173"/>
        <v>42575.481087962959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9"/>
        <v>68</v>
      </c>
      <c r="P1799" s="5">
        <f t="shared" si="168"/>
        <v>48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42689.402650462966</v>
      </c>
      <c r="T1799" s="12">
        <f t="shared" si="173"/>
        <v>42719.402650462966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9"/>
        <v>14</v>
      </c>
      <c r="P1800" s="5">
        <f t="shared" si="168"/>
        <v>59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42344.160104166665</v>
      </c>
      <c r="T1800" s="12">
        <f t="shared" si="173"/>
        <v>42404.160104166665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9"/>
        <v>2</v>
      </c>
      <c r="P1801" s="5">
        <f t="shared" si="168"/>
        <v>12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41934.884351851848</v>
      </c>
      <c r="T1801" s="12">
        <f t="shared" si="173"/>
        <v>41954.926018518519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9"/>
        <v>20</v>
      </c>
      <c r="P1802" s="5">
        <f t="shared" si="168"/>
        <v>84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42623.647800925923</v>
      </c>
      <c r="T1802" s="12">
        <f t="shared" si="173"/>
        <v>42653.647800925923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9"/>
        <v>14</v>
      </c>
      <c r="P1803" s="5">
        <f t="shared" si="168"/>
        <v>64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42321.702175925922</v>
      </c>
      <c r="T1803" s="12">
        <f t="shared" si="173"/>
        <v>42353.548611111109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9"/>
        <v>48</v>
      </c>
      <c r="P1804" s="5">
        <f t="shared" ref="P1804:P1867" si="174">IF(E1804&gt;0,ROUND((E1804/L1804),0))</f>
        <v>94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42159.555902777785</v>
      </c>
      <c r="T1804" s="12">
        <f t="shared" si="173"/>
        <v>42182.999305555561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9"/>
        <v>31</v>
      </c>
      <c r="P1805" s="5">
        <f t="shared" si="174"/>
        <v>72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42017.90488425926</v>
      </c>
      <c r="T1805" s="12">
        <f t="shared" si="173"/>
        <v>42048.90488425926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9"/>
        <v>35</v>
      </c>
      <c r="P1806" s="5">
        <f t="shared" si="174"/>
        <v>105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42282.511620370373</v>
      </c>
      <c r="T1806" s="12">
        <f t="shared" si="173"/>
        <v>42322.553287037044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9"/>
        <v>36</v>
      </c>
      <c r="P1807" s="5">
        <f t="shared" si="174"/>
        <v>67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42247.887245370373</v>
      </c>
      <c r="T1807" s="12">
        <f t="shared" si="173"/>
        <v>42279.833333333336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9"/>
        <v>3</v>
      </c>
      <c r="P1808" s="5">
        <f t="shared" si="174"/>
        <v>74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41877.679965277777</v>
      </c>
      <c r="T1808" s="12">
        <f t="shared" si="173"/>
        <v>41912.679965277777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9"/>
        <v>11</v>
      </c>
      <c r="P1809" s="5">
        <f t="shared" si="174"/>
        <v>69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41879.901770833334</v>
      </c>
      <c r="T1809" s="12">
        <f t="shared" si="173"/>
        <v>41909.901770833334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9"/>
        <v>41</v>
      </c>
      <c r="P1810" s="5">
        <f t="shared" si="174"/>
        <v>121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42742.514236111114</v>
      </c>
      <c r="T1810" s="12">
        <f t="shared" si="173"/>
        <v>42777.514236111114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9"/>
        <v>11</v>
      </c>
      <c r="P1811" s="5">
        <f t="shared" si="174"/>
        <v>42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2">
        <f t="shared" si="173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9"/>
        <v>3</v>
      </c>
      <c r="P1812" s="5">
        <f t="shared" si="174"/>
        <v>8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41860.743356481486</v>
      </c>
      <c r="T1812" s="12">
        <f t="shared" si="173"/>
        <v>41872.743356481486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9"/>
        <v>0</v>
      </c>
      <c r="P1813" s="5">
        <f t="shared" si="174"/>
        <v>2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41876.267013888893</v>
      </c>
      <c r="T1813" s="12">
        <f t="shared" si="173"/>
        <v>41936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9"/>
        <v>13</v>
      </c>
      <c r="P1814" s="5">
        <f t="shared" si="174"/>
        <v>38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42524.360370370363</v>
      </c>
      <c r="T1814" s="12">
        <f t="shared" si="173"/>
        <v>42554.360370370363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9"/>
        <v>0</v>
      </c>
      <c r="P1815" s="5" t="b">
        <f t="shared" si="174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41829.93069444444</v>
      </c>
      <c r="T1815" s="12">
        <f t="shared" si="173"/>
        <v>41859.93069444444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9"/>
        <v>49</v>
      </c>
      <c r="P1816" s="5">
        <f t="shared" si="174"/>
        <v>42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42033.355740740742</v>
      </c>
      <c r="T1816" s="12">
        <f t="shared" si="173"/>
        <v>42063.355740740742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9"/>
        <v>0</v>
      </c>
      <c r="P1817" s="5" t="b">
        <f t="shared" si="174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42172.740011574075</v>
      </c>
      <c r="T1817" s="12">
        <f t="shared" si="173"/>
        <v>42186.740011574075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9"/>
        <v>2</v>
      </c>
      <c r="P1818" s="5">
        <f t="shared" si="174"/>
        <v>85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42548.95952546296</v>
      </c>
      <c r="T1818" s="12">
        <f t="shared" si="173"/>
        <v>42576.875000000007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9"/>
        <v>52</v>
      </c>
      <c r="P1819" s="5">
        <f t="shared" si="174"/>
        <v>94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42705.495451388888</v>
      </c>
      <c r="T1819" s="12">
        <f t="shared" si="173"/>
        <v>42765.124305555561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9"/>
        <v>0</v>
      </c>
      <c r="P1820" s="5" t="b">
        <f t="shared" si="174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42067.067708333336</v>
      </c>
      <c r="T1820" s="12">
        <f t="shared" si="173"/>
        <v>42097.026041666664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9"/>
        <v>2</v>
      </c>
      <c r="P1821" s="5">
        <f t="shared" si="174"/>
        <v>6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41820.585601851853</v>
      </c>
      <c r="T1821" s="12">
        <f t="shared" si="173"/>
        <v>41850.585601851853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9"/>
        <v>7</v>
      </c>
      <c r="P1822" s="5">
        <f t="shared" si="174"/>
        <v>213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42064.917708333334</v>
      </c>
      <c r="T1822" s="12">
        <f t="shared" si="173"/>
        <v>42094.87604166667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9"/>
        <v>135</v>
      </c>
      <c r="P1823" s="5">
        <f t="shared" si="174"/>
        <v>59</v>
      </c>
      <c r="Q1823" t="str">
        <f t="shared" si="170"/>
        <v>music</v>
      </c>
      <c r="R1823" t="str">
        <f t="shared" si="171"/>
        <v>rock</v>
      </c>
      <c r="S1823" s="13">
        <f t="shared" si="172"/>
        <v>40926.152395833335</v>
      </c>
      <c r="T1823" s="12">
        <f t="shared" si="173"/>
        <v>40971.152395833335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9"/>
        <v>100</v>
      </c>
      <c r="P1824" s="5">
        <f t="shared" si="174"/>
        <v>27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41634.588680555556</v>
      </c>
      <c r="T1824" s="12">
        <f t="shared" si="173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9"/>
        <v>116</v>
      </c>
      <c r="P1825" s="5">
        <f t="shared" si="174"/>
        <v>25</v>
      </c>
      <c r="Q1825" t="str">
        <f t="shared" si="170"/>
        <v>music</v>
      </c>
      <c r="R1825" t="str">
        <f t="shared" si="171"/>
        <v>rock</v>
      </c>
      <c r="S1825" s="13">
        <f t="shared" si="172"/>
        <v>41176.518240740741</v>
      </c>
      <c r="T1825" s="12">
        <f t="shared" si="173"/>
        <v>41206.518240740741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9"/>
        <v>100</v>
      </c>
      <c r="P1826" s="5">
        <f t="shared" si="174"/>
        <v>75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41626.749618055554</v>
      </c>
      <c r="T1826" s="12">
        <f t="shared" si="173"/>
        <v>41646.922222222223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9"/>
        <v>105</v>
      </c>
      <c r="P1827" s="5">
        <f t="shared" si="174"/>
        <v>42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41443.667858796296</v>
      </c>
      <c r="T1827" s="12">
        <f t="shared" si="173"/>
        <v>41466.667858796296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9"/>
        <v>101</v>
      </c>
      <c r="P1828" s="5">
        <f t="shared" si="174"/>
        <v>53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41657.757141203707</v>
      </c>
      <c r="T1828" s="12">
        <f t="shared" si="173"/>
        <v>41687.757141203707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9"/>
        <v>101</v>
      </c>
      <c r="P1829" s="5">
        <f t="shared" si="174"/>
        <v>84</v>
      </c>
      <c r="Q1829" t="str">
        <f t="shared" si="170"/>
        <v>music</v>
      </c>
      <c r="R1829" t="str">
        <f t="shared" si="171"/>
        <v>rock</v>
      </c>
      <c r="S1829" s="13">
        <f t="shared" si="172"/>
        <v>40555.159270833334</v>
      </c>
      <c r="T1829" s="12">
        <f t="shared" si="173"/>
        <v>40605.159270833334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9"/>
        <v>100</v>
      </c>
      <c r="P1830" s="5">
        <f t="shared" si="174"/>
        <v>417</v>
      </c>
      <c r="Q1830" t="str">
        <f t="shared" si="170"/>
        <v>music</v>
      </c>
      <c r="R1830" t="str">
        <f t="shared" si="171"/>
        <v>rock</v>
      </c>
      <c r="S1830" s="13">
        <f t="shared" si="172"/>
        <v>41736.732986111114</v>
      </c>
      <c r="T1830" s="12">
        <f t="shared" si="173"/>
        <v>41768.75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9"/>
        <v>167</v>
      </c>
      <c r="P1831" s="5">
        <f t="shared" si="174"/>
        <v>76</v>
      </c>
      <c r="Q1831" t="str">
        <f t="shared" si="170"/>
        <v>music</v>
      </c>
      <c r="R1831" t="str">
        <f t="shared" si="171"/>
        <v>rock</v>
      </c>
      <c r="S1831" s="13">
        <f t="shared" si="172"/>
        <v>40515.920960648153</v>
      </c>
      <c r="T1831" s="12">
        <f t="shared" si="173"/>
        <v>40564.75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9"/>
        <v>102</v>
      </c>
      <c r="P1832" s="5">
        <f t="shared" si="174"/>
        <v>67</v>
      </c>
      <c r="Q1832" t="str">
        <f t="shared" si="170"/>
        <v>music</v>
      </c>
      <c r="R1832" t="str">
        <f t="shared" si="171"/>
        <v>rock</v>
      </c>
      <c r="S1832" s="13">
        <f t="shared" si="172"/>
        <v>41664.517442129632</v>
      </c>
      <c r="T1832" s="12">
        <f t="shared" si="173"/>
        <v>41694.517442129632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9"/>
        <v>103</v>
      </c>
      <c r="P1833" s="5">
        <f t="shared" si="174"/>
        <v>74</v>
      </c>
      <c r="Q1833" t="str">
        <f t="shared" si="170"/>
        <v>music</v>
      </c>
      <c r="R1833" t="str">
        <f t="shared" si="171"/>
        <v>rock</v>
      </c>
      <c r="S1833" s="13">
        <f t="shared" si="172"/>
        <v>41026.829432870371</v>
      </c>
      <c r="T1833" s="12">
        <f t="shared" si="173"/>
        <v>41041.829432870371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9"/>
        <v>143</v>
      </c>
      <c r="P1834" s="5">
        <f t="shared" si="174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40576.37299768519</v>
      </c>
      <c r="T1834" s="12">
        <f t="shared" si="173"/>
        <v>40606.37299768519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9"/>
        <v>263</v>
      </c>
      <c r="P1835" s="5">
        <f t="shared" si="174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41302.877349537041</v>
      </c>
      <c r="T1835" s="12">
        <f t="shared" si="173"/>
        <v>41335.165972222225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9"/>
        <v>118</v>
      </c>
      <c r="P1836" s="5">
        <f t="shared" si="174"/>
        <v>131</v>
      </c>
      <c r="Q1836" t="str">
        <f t="shared" si="170"/>
        <v>music</v>
      </c>
      <c r="R1836" t="str">
        <f t="shared" si="171"/>
        <v>rock</v>
      </c>
      <c r="S1836" s="13">
        <f t="shared" si="172"/>
        <v>41988.797395833339</v>
      </c>
      <c r="T1836" s="12">
        <f t="shared" si="173"/>
        <v>42028.797395833339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9"/>
        <v>104</v>
      </c>
      <c r="P1837" s="5">
        <f t="shared" si="174"/>
        <v>47</v>
      </c>
      <c r="Q1837" t="str">
        <f t="shared" si="170"/>
        <v>music</v>
      </c>
      <c r="R1837" t="str">
        <f t="shared" si="171"/>
        <v>rock</v>
      </c>
      <c r="S1837" s="13">
        <f t="shared" si="172"/>
        <v>42430.74387731481</v>
      </c>
      <c r="T1837" s="12">
        <f t="shared" si="173"/>
        <v>42460.702210648145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9"/>
        <v>200</v>
      </c>
      <c r="P1838" s="5">
        <f t="shared" si="174"/>
        <v>182</v>
      </c>
      <c r="Q1838" t="str">
        <f t="shared" si="170"/>
        <v>music</v>
      </c>
      <c r="R1838" t="str">
        <f t="shared" si="171"/>
        <v>rock</v>
      </c>
      <c r="S1838" s="13">
        <f t="shared" si="172"/>
        <v>41305.642696759263</v>
      </c>
      <c r="T1838" s="12">
        <f t="shared" si="173"/>
        <v>41322.642696759263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9"/>
        <v>307</v>
      </c>
      <c r="P1839" s="5">
        <f t="shared" si="174"/>
        <v>61</v>
      </c>
      <c r="Q1839" t="str">
        <f t="shared" si="170"/>
        <v>music</v>
      </c>
      <c r="R1839" t="str">
        <f t="shared" si="171"/>
        <v>rock</v>
      </c>
      <c r="S1839" s="13">
        <f t="shared" si="172"/>
        <v>40925.881192129636</v>
      </c>
      <c r="T1839" s="12">
        <f t="shared" si="173"/>
        <v>40985.839525462965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9"/>
        <v>100</v>
      </c>
      <c r="P1840" s="5">
        <f t="shared" si="174"/>
        <v>36</v>
      </c>
      <c r="Q1840" t="str">
        <f t="shared" si="170"/>
        <v>music</v>
      </c>
      <c r="R1840" t="str">
        <f t="shared" si="171"/>
        <v>rock</v>
      </c>
      <c r="S1840" s="13">
        <f t="shared" si="172"/>
        <v>40788.619872685187</v>
      </c>
      <c r="T1840" s="12">
        <f t="shared" si="173"/>
        <v>40816.958333333336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9"/>
        <v>205</v>
      </c>
      <c r="P1841" s="5">
        <f t="shared" si="174"/>
        <v>46</v>
      </c>
      <c r="Q1841" t="str">
        <f t="shared" si="170"/>
        <v>music</v>
      </c>
      <c r="R1841" t="str">
        <f t="shared" si="171"/>
        <v>rock</v>
      </c>
      <c r="S1841" s="13">
        <f t="shared" si="172"/>
        <v>42614.555347222224</v>
      </c>
      <c r="T1841" s="12">
        <f t="shared" si="173"/>
        <v>42644.555347222224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9"/>
        <v>109</v>
      </c>
      <c r="P1842" s="5">
        <f t="shared" si="174"/>
        <v>75</v>
      </c>
      <c r="Q1842" t="str">
        <f t="shared" si="170"/>
        <v>music</v>
      </c>
      <c r="R1842" t="str">
        <f t="shared" si="171"/>
        <v>rock</v>
      </c>
      <c r="S1842" s="13">
        <f t="shared" si="172"/>
        <v>41381.929513888892</v>
      </c>
      <c r="T1842" s="12">
        <f t="shared" si="173"/>
        <v>41401.040972222225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9"/>
        <v>102</v>
      </c>
      <c r="P1843" s="5">
        <f t="shared" si="174"/>
        <v>51</v>
      </c>
      <c r="Q1843" t="str">
        <f t="shared" si="170"/>
        <v>music</v>
      </c>
      <c r="R1843" t="str">
        <f t="shared" si="171"/>
        <v>rock</v>
      </c>
      <c r="S1843" s="13">
        <f t="shared" si="172"/>
        <v>41745.678761574076</v>
      </c>
      <c r="T1843" s="12">
        <f t="shared" si="173"/>
        <v>41779.040972222225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9"/>
        <v>125</v>
      </c>
      <c r="P1844" s="5">
        <f t="shared" si="174"/>
        <v>119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42031.465057870373</v>
      </c>
      <c r="T1844" s="12">
        <f t="shared" si="173"/>
        <v>42065.082638888889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9"/>
        <v>124</v>
      </c>
      <c r="P1845" s="5">
        <f t="shared" si="174"/>
        <v>93</v>
      </c>
      <c r="Q1845" t="str">
        <f t="shared" si="170"/>
        <v>music</v>
      </c>
      <c r="R1845" t="str">
        <f t="shared" si="171"/>
        <v>rock</v>
      </c>
      <c r="S1845" s="13">
        <f t="shared" si="172"/>
        <v>40564.8281712963</v>
      </c>
      <c r="T1845" s="12">
        <f t="shared" si="173"/>
        <v>40594.8281712963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9"/>
        <v>101</v>
      </c>
      <c r="P1846" s="5">
        <f t="shared" si="174"/>
        <v>76</v>
      </c>
      <c r="Q1846" t="str">
        <f t="shared" si="170"/>
        <v>music</v>
      </c>
      <c r="R1846" t="str">
        <f t="shared" si="171"/>
        <v>rock</v>
      </c>
      <c r="S1846" s="13">
        <f t="shared" si="172"/>
        <v>40666.806875000002</v>
      </c>
      <c r="T1846" s="12">
        <f t="shared" si="173"/>
        <v>40704.958333333336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9"/>
        <v>100</v>
      </c>
      <c r="P1847" s="5">
        <f t="shared" si="174"/>
        <v>53</v>
      </c>
      <c r="Q1847" t="str">
        <f t="shared" si="170"/>
        <v>music</v>
      </c>
      <c r="R1847" t="str">
        <f t="shared" si="171"/>
        <v>rock</v>
      </c>
      <c r="S1847" s="13">
        <f t="shared" si="172"/>
        <v>42523.166643518525</v>
      </c>
      <c r="T1847" s="12">
        <f t="shared" si="173"/>
        <v>42538.038194444445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9"/>
        <v>138</v>
      </c>
      <c r="P1848" s="5">
        <f t="shared" si="174"/>
        <v>99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41228.483530092599</v>
      </c>
      <c r="T1848" s="12">
        <f t="shared" si="173"/>
        <v>41258.483530092599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9"/>
        <v>121</v>
      </c>
      <c r="P1849" s="5">
        <f t="shared" si="174"/>
        <v>80</v>
      </c>
      <c r="Q1849" t="str">
        <f t="shared" si="170"/>
        <v>music</v>
      </c>
      <c r="R1849" t="str">
        <f t="shared" si="171"/>
        <v>rock</v>
      </c>
      <c r="S1849" s="13">
        <f t="shared" si="172"/>
        <v>42094.069814814815</v>
      </c>
      <c r="T1849" s="12">
        <f t="shared" si="173"/>
        <v>42115.069814814815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9"/>
        <v>107</v>
      </c>
      <c r="P1850" s="5">
        <f t="shared" si="174"/>
        <v>134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40691.621388888889</v>
      </c>
      <c r="T1850" s="12">
        <f t="shared" si="173"/>
        <v>40755.124305555561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9"/>
        <v>100</v>
      </c>
      <c r="P1851" s="5">
        <f t="shared" si="174"/>
        <v>38</v>
      </c>
      <c r="Q1851" t="str">
        <f t="shared" si="170"/>
        <v>music</v>
      </c>
      <c r="R1851" t="str">
        <f t="shared" si="171"/>
        <v>rock</v>
      </c>
      <c r="S1851" s="13">
        <f t="shared" si="172"/>
        <v>41169.678923611114</v>
      </c>
      <c r="T1851" s="12">
        <f t="shared" si="173"/>
        <v>41199.678923611114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9"/>
        <v>102</v>
      </c>
      <c r="P1852" s="5">
        <f t="shared" si="174"/>
        <v>51</v>
      </c>
      <c r="Q1852" t="str">
        <f t="shared" si="170"/>
        <v>music</v>
      </c>
      <c r="R1852" t="str">
        <f t="shared" si="171"/>
        <v>rock</v>
      </c>
      <c r="S1852" s="13">
        <f t="shared" si="172"/>
        <v>41800.79282407408</v>
      </c>
      <c r="T1852" s="12">
        <f t="shared" si="173"/>
        <v>41830.79282407408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9"/>
        <v>100</v>
      </c>
      <c r="P1853" s="5">
        <f t="shared" si="174"/>
        <v>50</v>
      </c>
      <c r="Q1853" t="str">
        <f t="shared" si="170"/>
        <v>music</v>
      </c>
      <c r="R1853" t="str">
        <f t="shared" si="171"/>
        <v>rock</v>
      </c>
      <c r="S1853" s="13">
        <f t="shared" si="172"/>
        <v>41827.740023148152</v>
      </c>
      <c r="T1853" s="12">
        <f t="shared" si="173"/>
        <v>41847.875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9"/>
        <v>117</v>
      </c>
      <c r="P1854" s="5">
        <f t="shared" si="174"/>
        <v>134</v>
      </c>
      <c r="Q1854" t="str">
        <f t="shared" si="170"/>
        <v>music</v>
      </c>
      <c r="R1854" t="str">
        <f t="shared" si="171"/>
        <v>rock</v>
      </c>
      <c r="S1854" s="13">
        <f t="shared" si="172"/>
        <v>42081.604768518526</v>
      </c>
      <c r="T1854" s="12">
        <f t="shared" si="173"/>
        <v>42118.833333333336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9"/>
        <v>102</v>
      </c>
      <c r="P1855" s="5">
        <f t="shared" si="174"/>
        <v>58</v>
      </c>
      <c r="Q1855" t="str">
        <f t="shared" si="170"/>
        <v>music</v>
      </c>
      <c r="R1855" t="str">
        <f t="shared" si="171"/>
        <v>rock</v>
      </c>
      <c r="S1855" s="13">
        <f t="shared" si="172"/>
        <v>41176.89371527778</v>
      </c>
      <c r="T1855" s="12">
        <f t="shared" si="173"/>
        <v>41226.935381944444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9"/>
        <v>102</v>
      </c>
      <c r="P1856" s="5">
        <f t="shared" si="174"/>
        <v>88</v>
      </c>
      <c r="Q1856" t="str">
        <f t="shared" si="170"/>
        <v>music</v>
      </c>
      <c r="R1856" t="str">
        <f t="shared" si="171"/>
        <v>rock</v>
      </c>
      <c r="S1856" s="13">
        <f t="shared" si="172"/>
        <v>41387.854594907411</v>
      </c>
      <c r="T1856" s="12">
        <f t="shared" si="173"/>
        <v>41417.854594907411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9"/>
        <v>154</v>
      </c>
      <c r="P1857" s="5">
        <f t="shared" si="174"/>
        <v>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2">
        <f t="shared" si="173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9"/>
        <v>101</v>
      </c>
      <c r="P1858" s="5">
        <f t="shared" si="174"/>
        <v>53</v>
      </c>
      <c r="Q1858" t="str">
        <f t="shared" si="170"/>
        <v>music</v>
      </c>
      <c r="R1858" t="str">
        <f t="shared" si="171"/>
        <v>rock</v>
      </c>
      <c r="S1858" s="13">
        <f t="shared" si="172"/>
        <v>41817.688333333332</v>
      </c>
      <c r="T1858" s="12">
        <f t="shared" si="173"/>
        <v>41838.688333333332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5">ROUND((E1859/D1859)*100,0)</f>
        <v>100</v>
      </c>
      <c r="P1859" s="5">
        <f t="shared" si="174"/>
        <v>136</v>
      </c>
      <c r="Q1859" t="str">
        <f t="shared" ref="Q1859:Q1922" si="176">LEFT( N1859, FIND( "/", SUBSTITUTE( N1859, " ", "/", 3 ) ) - 1 )</f>
        <v>music</v>
      </c>
      <c r="R1859" t="str">
        <f t="shared" ref="R1859:R1922" si="177">RIGHT( N1859, LEN( N1859 ) - FIND( "/",N1859 ) )</f>
        <v>rock</v>
      </c>
      <c r="S1859" s="13">
        <f t="shared" ref="S1859:S1922" si="178">IF(OR(G1859="CA",G1859="MX"),(J1859/86400)+25569+(-5/24), IF(G1859="GB",(J1859/86400)+25569+(1/24), IF(OR(G1859="HK",G1859="SG"),(J1859/86400)+25569+(8/24), IF(G1859="AU",(J1859/86400)+25569+(10/24),IF(G1859="NZ",(J1859/86400)+25569+(12/24), IF(G1859="US",(J1859/86400)+25569+(-4/24),(J1859/86400)+25569+(2/24))) ) ) ))</f>
        <v>41864.602002314816</v>
      </c>
      <c r="T1859" s="12">
        <f t="shared" ref="T1859:T1922" si="179">IF(OR(G1859="CA",G1859="MX"),(I1859/86400)+25569+(-5/24), IF(G1859="GB",(I1859/86400)+25569+(1/24), IF(OR(G1859="HK",G1859="SG"),(I1859/86400)+25569+(8/24), IF(G1859="AU",(I1859/86400)+25569+(10/24),IF(G1859="NZ",(I1859/86400)+25569+(12/24), IF(G1859="US",(I1859/86400)+25569+(-4/24),(I1859/86400)+25569+(2/24))) ) ) ))</f>
        <v>41894.602002314816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5"/>
        <v>109</v>
      </c>
      <c r="P1860" s="5">
        <f t="shared" si="174"/>
        <v>41</v>
      </c>
      <c r="Q1860" t="str">
        <f t="shared" si="176"/>
        <v>music</v>
      </c>
      <c r="R1860" t="str">
        <f t="shared" si="177"/>
        <v>rock</v>
      </c>
      <c r="S1860" s="13">
        <f t="shared" si="178"/>
        <v>40833.033807870372</v>
      </c>
      <c r="T1860" s="12">
        <f t="shared" si="179"/>
        <v>40893.075474537043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5"/>
        <v>132</v>
      </c>
      <c r="P1861" s="5">
        <f t="shared" si="174"/>
        <v>71</v>
      </c>
      <c r="Q1861" t="str">
        <f t="shared" si="176"/>
        <v>music</v>
      </c>
      <c r="R1861" t="str">
        <f t="shared" si="177"/>
        <v>rock</v>
      </c>
      <c r="S1861" s="13">
        <f t="shared" si="178"/>
        <v>40778.603344907409</v>
      </c>
      <c r="T1861" s="12">
        <f t="shared" si="179"/>
        <v>40808.603344907409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5"/>
        <v>133</v>
      </c>
      <c r="P1862" s="5">
        <f t="shared" si="174"/>
        <v>53</v>
      </c>
      <c r="Q1862" t="str">
        <f t="shared" si="176"/>
        <v>music</v>
      </c>
      <c r="R1862" t="str">
        <f t="shared" si="177"/>
        <v>rock</v>
      </c>
      <c r="S1862" s="13">
        <f t="shared" si="178"/>
        <v>41655.542638888895</v>
      </c>
      <c r="T1862" s="12">
        <f t="shared" si="179"/>
        <v>41676.542638888895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5"/>
        <v>0</v>
      </c>
      <c r="P1863" s="5" t="b">
        <f t="shared" si="174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42000.341909722221</v>
      </c>
      <c r="T1863" s="12">
        <f t="shared" si="179"/>
        <v>42030.341909722221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5"/>
        <v>8</v>
      </c>
      <c r="P1864" s="5">
        <f t="shared" si="174"/>
        <v>91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42755.326087962967</v>
      </c>
      <c r="T1864" s="12">
        <f t="shared" si="179"/>
        <v>42802.145833333336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5"/>
        <v>0</v>
      </c>
      <c r="P1865" s="5">
        <f t="shared" si="174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41772.630613425928</v>
      </c>
      <c r="T1865" s="12">
        <f t="shared" si="179"/>
        <v>41802.630613425928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5"/>
        <v>43</v>
      </c>
      <c r="P1866" s="5">
        <f t="shared" si="174"/>
        <v>58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41733.549768518518</v>
      </c>
      <c r="T1866" s="12">
        <f t="shared" si="179"/>
        <v>41763.549768518518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5"/>
        <v>0</v>
      </c>
      <c r="P1867" s="5">
        <f t="shared" si="174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42645.409108796295</v>
      </c>
      <c r="T1867" s="12">
        <f t="shared" si="179"/>
        <v>42680.450775462959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5"/>
        <v>1</v>
      </c>
      <c r="P1868" s="5">
        <f t="shared" ref="P1868:P1931" si="180">IF(E1868&gt;0,ROUND((E1868/L1868),0))</f>
        <v>63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42742.079826388894</v>
      </c>
      <c r="T1868" s="12">
        <f t="shared" si="179"/>
        <v>42795.000000000007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5"/>
        <v>0</v>
      </c>
      <c r="P1869" s="5">
        <f t="shared" si="180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42649.758240740739</v>
      </c>
      <c r="T1869" s="12">
        <f t="shared" si="179"/>
        <v>42679.758240740739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5"/>
        <v>5</v>
      </c>
      <c r="P1870" s="5">
        <f t="shared" si="180"/>
        <v>72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42328.612557870372</v>
      </c>
      <c r="T1870" s="12">
        <f t="shared" si="179"/>
        <v>42353.165972222225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5"/>
        <v>0</v>
      </c>
      <c r="P1871" s="5" t="b">
        <f t="shared" si="180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42708.836215277777</v>
      </c>
      <c r="T1871" s="12">
        <f t="shared" si="179"/>
        <v>42738.836215277777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5"/>
        <v>10</v>
      </c>
      <c r="P1872" s="5">
        <f t="shared" si="180"/>
        <v>33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42371.189062500001</v>
      </c>
      <c r="T1872" s="12">
        <f t="shared" si="179"/>
        <v>42400.011805555558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5"/>
        <v>72</v>
      </c>
      <c r="P1873" s="5">
        <f t="shared" si="180"/>
        <v>49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41923.616909722223</v>
      </c>
      <c r="T1873" s="12">
        <f t="shared" si="179"/>
        <v>41963.658576388894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5"/>
        <v>1</v>
      </c>
      <c r="P1874" s="5">
        <f t="shared" si="180"/>
        <v>16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42154.96298611111</v>
      </c>
      <c r="T1874" s="12">
        <f t="shared" si="179"/>
        <v>42184.96298611111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5"/>
        <v>0</v>
      </c>
      <c r="P1875" s="5">
        <f t="shared" si="180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2">
        <f t="shared" si="17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5"/>
        <v>0</v>
      </c>
      <c r="P1876" s="5">
        <f t="shared" si="180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42529.802465277775</v>
      </c>
      <c r="T1876" s="12">
        <f t="shared" si="179"/>
        <v>42549.802465277775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5"/>
        <v>1</v>
      </c>
      <c r="P1877" s="5">
        <f t="shared" si="180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42528.732731481483</v>
      </c>
      <c r="T1877" s="12">
        <f t="shared" si="179"/>
        <v>42588.732731481483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5"/>
        <v>0</v>
      </c>
      <c r="P1878" s="5" t="b">
        <f t="shared" si="180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41776.70144675926</v>
      </c>
      <c r="T1878" s="12">
        <f t="shared" si="179"/>
        <v>41806.70144675926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5"/>
        <v>0</v>
      </c>
      <c r="P1879" s="5" t="b">
        <f t="shared" si="180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42034.862557870372</v>
      </c>
      <c r="T1879" s="12">
        <f t="shared" si="179"/>
        <v>42063.862557870372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5"/>
        <v>0</v>
      </c>
      <c r="P1880" s="5" t="b">
        <f t="shared" si="180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41773.425405092588</v>
      </c>
      <c r="T1880" s="12">
        <f t="shared" si="179"/>
        <v>41803.425405092588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5"/>
        <v>0</v>
      </c>
      <c r="P1881" s="5">
        <f t="shared" si="180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42413.732974537044</v>
      </c>
      <c r="T1881" s="12">
        <f t="shared" si="179"/>
        <v>42443.691307870373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5"/>
        <v>20</v>
      </c>
      <c r="P1882" s="5">
        <f t="shared" si="180"/>
        <v>42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42430.608564814807</v>
      </c>
      <c r="T1882" s="12">
        <f t="shared" si="179"/>
        <v>42459.56689814815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5"/>
        <v>173</v>
      </c>
      <c r="P1883" s="5">
        <f t="shared" si="180"/>
        <v>49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42042.985983796294</v>
      </c>
      <c r="T1883" s="12">
        <f t="shared" si="179"/>
        <v>42072.944317129637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5"/>
        <v>101</v>
      </c>
      <c r="P1884" s="5">
        <f t="shared" si="180"/>
        <v>42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41067.782546296301</v>
      </c>
      <c r="T1884" s="12">
        <f t="shared" si="179"/>
        <v>41100.825000000004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5"/>
        <v>105</v>
      </c>
      <c r="P1885" s="5">
        <f t="shared" si="180"/>
        <v>33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40977.781342592592</v>
      </c>
      <c r="T1885" s="12">
        <f t="shared" si="179"/>
        <v>41007.739675925928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5"/>
        <v>135</v>
      </c>
      <c r="P1886" s="5">
        <f t="shared" si="180"/>
        <v>52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41205.031655092593</v>
      </c>
      <c r="T1886" s="12">
        <f t="shared" si="179"/>
        <v>41240.333333333336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5"/>
        <v>116</v>
      </c>
      <c r="P1887" s="5">
        <f t="shared" si="180"/>
        <v>51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41098.927199074074</v>
      </c>
      <c r="T1887" s="12">
        <f t="shared" si="179"/>
        <v>41131.75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5"/>
        <v>102</v>
      </c>
      <c r="P1888" s="5">
        <f t="shared" si="180"/>
        <v>42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41925.740023148152</v>
      </c>
      <c r="T1888" s="12">
        <f t="shared" si="179"/>
        <v>41955.781689814816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5"/>
        <v>111</v>
      </c>
      <c r="P1889" s="5">
        <f t="shared" si="180"/>
        <v>417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42323.883472222224</v>
      </c>
      <c r="T1889" s="12">
        <f t="shared" si="179"/>
        <v>42341.979166666664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5"/>
        <v>166</v>
      </c>
      <c r="P1890" s="5">
        <f t="shared" si="180"/>
        <v>47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40299.073287037041</v>
      </c>
      <c r="T1890" s="12">
        <f t="shared" si="179"/>
        <v>40330.040972222225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5"/>
        <v>107</v>
      </c>
      <c r="P1891" s="5">
        <f t="shared" si="180"/>
        <v>48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41299.626689814817</v>
      </c>
      <c r="T1891" s="12">
        <f t="shared" si="179"/>
        <v>41344.585023148153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5"/>
        <v>145</v>
      </c>
      <c r="P1892" s="5">
        <f t="shared" si="180"/>
        <v>71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41228.619537037041</v>
      </c>
      <c r="T1892" s="12">
        <f t="shared" si="179"/>
        <v>41258.619537037041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5"/>
        <v>106</v>
      </c>
      <c r="P1893" s="5">
        <f t="shared" si="180"/>
        <v>88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40335.631412037037</v>
      </c>
      <c r="T1893" s="12">
        <f t="shared" si="179"/>
        <v>40381.083333333336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5"/>
        <v>137</v>
      </c>
      <c r="P1894" s="5">
        <f t="shared" si="180"/>
        <v>26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40671.47084490741</v>
      </c>
      <c r="T1894" s="12">
        <f t="shared" si="179"/>
        <v>40701.47084490741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5"/>
        <v>104</v>
      </c>
      <c r="P1895" s="5">
        <f t="shared" si="180"/>
        <v>58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40632.775289351855</v>
      </c>
      <c r="T1895" s="12">
        <f t="shared" si="179"/>
        <v>40648.999305555561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5"/>
        <v>115</v>
      </c>
      <c r="P1896" s="5">
        <f t="shared" si="180"/>
        <v>57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40920.738229166665</v>
      </c>
      <c r="T1896" s="12">
        <f t="shared" si="179"/>
        <v>40951.738229166665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5"/>
        <v>102</v>
      </c>
      <c r="P1897" s="5">
        <f t="shared" si="180"/>
        <v>196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42267.580115740748</v>
      </c>
      <c r="T1897" s="12">
        <f t="shared" si="179"/>
        <v>42297.580115740748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5"/>
        <v>124</v>
      </c>
      <c r="P1898" s="5">
        <f t="shared" si="180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40981.543576388889</v>
      </c>
      <c r="T1898" s="12">
        <f t="shared" si="179"/>
        <v>41011.543576388889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5"/>
        <v>102</v>
      </c>
      <c r="P1899" s="5">
        <f t="shared" si="180"/>
        <v>36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41680.41673611111</v>
      </c>
      <c r="T1899" s="12">
        <f t="shared" si="179"/>
        <v>41702.708333333336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5"/>
        <v>145</v>
      </c>
      <c r="P1900" s="5">
        <f t="shared" si="180"/>
        <v>69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42366.026307870372</v>
      </c>
      <c r="T1900" s="12">
        <f t="shared" si="179"/>
        <v>42401.583333333336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5"/>
        <v>133</v>
      </c>
      <c r="P1901" s="5">
        <f t="shared" si="180"/>
        <v>29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42058.775069444448</v>
      </c>
      <c r="T1901" s="12">
        <f t="shared" si="179"/>
        <v>42088.733402777776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5"/>
        <v>109</v>
      </c>
      <c r="P1902" s="5">
        <f t="shared" si="180"/>
        <v>51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41160.70521990741</v>
      </c>
      <c r="T1902" s="12">
        <f t="shared" si="179"/>
        <v>41188.249305555561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5"/>
        <v>3</v>
      </c>
      <c r="P1903" s="5">
        <f t="shared" si="180"/>
        <v>107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42116.584826388884</v>
      </c>
      <c r="T1903" s="12">
        <f t="shared" si="179"/>
        <v>42146.583333333336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5"/>
        <v>1</v>
      </c>
      <c r="P1904" s="5">
        <f t="shared" si="180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42037.873229166667</v>
      </c>
      <c r="T1904" s="12">
        <f t="shared" si="179"/>
        <v>42067.873229166667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5"/>
        <v>47</v>
      </c>
      <c r="P1905" s="5">
        <f t="shared" si="180"/>
        <v>34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42702.604062500002</v>
      </c>
      <c r="T1905" s="12">
        <f t="shared" si="179"/>
        <v>42762.604062500002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5"/>
        <v>0</v>
      </c>
      <c r="P1906" s="5">
        <f t="shared" si="180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42326.51876157408</v>
      </c>
      <c r="T1906" s="12">
        <f t="shared" si="179"/>
        <v>42371.51876157408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5"/>
        <v>0</v>
      </c>
      <c r="P1907" s="5">
        <f t="shared" si="180"/>
        <v>11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41859.759189814817</v>
      </c>
      <c r="T1907" s="12">
        <f t="shared" si="179"/>
        <v>41889.759189814817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5"/>
        <v>43</v>
      </c>
      <c r="P1908" s="5">
        <f t="shared" si="180"/>
        <v>216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42514.504432870373</v>
      </c>
      <c r="T1908" s="12">
        <f t="shared" si="179"/>
        <v>42544.504432870373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5"/>
        <v>0</v>
      </c>
      <c r="P1909" s="5">
        <f t="shared" si="180"/>
        <v>21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41767.420428240745</v>
      </c>
      <c r="T1909" s="12">
        <f t="shared" si="179"/>
        <v>41782.420428240745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5"/>
        <v>2</v>
      </c>
      <c r="P1910" s="5">
        <f t="shared" si="180"/>
        <v>108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42703.751157407409</v>
      </c>
      <c r="T1910" s="12">
        <f t="shared" si="179"/>
        <v>42733.751157407409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5"/>
        <v>14</v>
      </c>
      <c r="P1911" s="5">
        <f t="shared" si="180"/>
        <v>130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41905.262488425928</v>
      </c>
      <c r="T1911" s="12">
        <f t="shared" si="179"/>
        <v>41935.262488425928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5"/>
        <v>39</v>
      </c>
      <c r="P1912" s="5">
        <f t="shared" si="180"/>
        <v>117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42265.046493055554</v>
      </c>
      <c r="T1912" s="12">
        <f t="shared" si="179"/>
        <v>42309.031250000007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5"/>
        <v>0</v>
      </c>
      <c r="P1913" s="5">
        <f t="shared" si="180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41830.533958333333</v>
      </c>
      <c r="T1913" s="12">
        <f t="shared" si="179"/>
        <v>41860.533958333333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5"/>
        <v>59</v>
      </c>
      <c r="P1914" s="5">
        <f t="shared" si="180"/>
        <v>71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42129.05972222222</v>
      </c>
      <c r="T1914" s="12">
        <f t="shared" si="179"/>
        <v>42159.05972222222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5"/>
        <v>1</v>
      </c>
      <c r="P1915" s="5">
        <f t="shared" si="180"/>
        <v>25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41890.552986111106</v>
      </c>
      <c r="T1915" s="12">
        <f t="shared" si="179"/>
        <v>41920.552986111106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5"/>
        <v>9</v>
      </c>
      <c r="P1916" s="5">
        <f t="shared" si="180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41929.007789351854</v>
      </c>
      <c r="T1916" s="12">
        <f t="shared" si="179"/>
        <v>41943.999305555561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5"/>
        <v>2</v>
      </c>
      <c r="P1917" s="5">
        <f t="shared" si="180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41863.882199074076</v>
      </c>
      <c r="T1917" s="12">
        <f t="shared" si="179"/>
        <v>41883.882199074076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5"/>
        <v>1</v>
      </c>
      <c r="P1918" s="5">
        <f t="shared" si="180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42656.55063657408</v>
      </c>
      <c r="T1918" s="12">
        <f t="shared" si="179"/>
        <v>42681.592303240745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5"/>
        <v>53</v>
      </c>
      <c r="P1919" s="5">
        <f t="shared" si="180"/>
        <v>2929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42746.603391203702</v>
      </c>
      <c r="T1919" s="12">
        <f t="shared" si="179"/>
        <v>42776.603391203702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5"/>
        <v>1</v>
      </c>
      <c r="P1920" s="5">
        <f t="shared" si="180"/>
        <v>29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41828.623275462967</v>
      </c>
      <c r="T1920" s="12">
        <f t="shared" si="179"/>
        <v>41863.623275462967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5"/>
        <v>47</v>
      </c>
      <c r="P1921" s="5">
        <f t="shared" si="180"/>
        <v>30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42113.708900462967</v>
      </c>
      <c r="T1921" s="12">
        <f t="shared" si="179"/>
        <v>42143.708900462967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5"/>
        <v>43</v>
      </c>
      <c r="P1922" s="5">
        <f t="shared" si="180"/>
        <v>41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42270.91737268518</v>
      </c>
      <c r="T1922" s="12">
        <f t="shared" si="179"/>
        <v>42298.999999999993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1">ROUND((E1923/D1923)*100,0)</f>
        <v>137</v>
      </c>
      <c r="P1923" s="5">
        <f t="shared" si="180"/>
        <v>54</v>
      </c>
      <c r="Q1923" t="str">
        <f t="shared" ref="Q1923:Q1986" si="182">LEFT( N1923, FIND( "/", SUBSTITUTE( N1923, " ", "/", 3 ) ) - 1 )</f>
        <v>music</v>
      </c>
      <c r="R1923" t="str">
        <f t="shared" ref="R1923:R1986" si="183">RIGHT( N1923, LEN( N1923 ) - FIND( "/",N1923 ) )</f>
        <v>indie rock</v>
      </c>
      <c r="S1923" s="13">
        <f t="shared" ref="S1923:S1986" si="184">IF(OR(G1923="CA",G1923="MX"),(J1923/86400)+25569+(-5/24), IF(G1923="GB",(J1923/86400)+25569+(1/24), IF(OR(G1923="HK",G1923="SG"),(J1923/86400)+25569+(8/24), IF(G1923="AU",(J1923/86400)+25569+(10/24),IF(G1923="NZ",(J1923/86400)+25569+(12/24), IF(G1923="US",(J1923/86400)+25569+(-4/24),(J1923/86400)+25569+(2/24))) ) ) ))</f>
        <v>41074.054895833338</v>
      </c>
      <c r="T1923" s="12">
        <f t="shared" ref="T1923:T1986" si="185">IF(OR(G1923="CA",G1923="MX"),(I1923/86400)+25569+(-5/24), IF(G1923="GB",(I1923/86400)+25569+(1/24), IF(OR(G1923="HK",G1923="SG"),(I1923/86400)+25569+(8/24), IF(G1923="AU",(I1923/86400)+25569+(10/24),IF(G1923="NZ",(I1923/86400)+25569+(12/24), IF(G1923="US",(I1923/86400)+25569+(-4/24),(I1923/86400)+25569+(2/24))) ) ) ))</f>
        <v>41104.054895833338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1"/>
        <v>116</v>
      </c>
      <c r="P1924" s="5">
        <f t="shared" si="180"/>
        <v>36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41590.089201388888</v>
      </c>
      <c r="T1924" s="12">
        <f t="shared" si="185"/>
        <v>41620.089201388888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1"/>
        <v>241</v>
      </c>
      <c r="P1925" s="5">
        <f t="shared" si="180"/>
        <v>23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40772.682083333333</v>
      </c>
      <c r="T1925" s="12">
        <f t="shared" si="185"/>
        <v>40813.040972222225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1"/>
        <v>114</v>
      </c>
      <c r="P1926" s="5">
        <f t="shared" si="180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41626.594386574077</v>
      </c>
      <c r="T1926" s="12">
        <f t="shared" si="185"/>
        <v>41654.647916666669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1"/>
        <v>110</v>
      </c>
      <c r="P1927" s="5">
        <f t="shared" si="180"/>
        <v>32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41535.734814814816</v>
      </c>
      <c r="T1927" s="12">
        <f t="shared" si="185"/>
        <v>41557.833333333336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1"/>
        <v>195</v>
      </c>
      <c r="P1928" s="5">
        <f t="shared" si="180"/>
        <v>27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40456.787685185183</v>
      </c>
      <c r="T1928" s="12">
        <f t="shared" si="185"/>
        <v>40483.851388888892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1"/>
        <v>103</v>
      </c>
      <c r="P1929" s="5">
        <f t="shared" si="180"/>
        <v>56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40960.694895833338</v>
      </c>
      <c r="T1929" s="12">
        <f t="shared" si="185"/>
        <v>40976.040972222225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1"/>
        <v>103</v>
      </c>
      <c r="P1930" s="5">
        <f t="shared" si="180"/>
        <v>77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41371.481412037036</v>
      </c>
      <c r="T1930" s="12">
        <f t="shared" si="185"/>
        <v>41401.481412037036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1"/>
        <v>100</v>
      </c>
      <c r="P1931" s="5">
        <f t="shared" si="180"/>
        <v>43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40686.854930555557</v>
      </c>
      <c r="T1931" s="12">
        <f t="shared" si="185"/>
        <v>40728.854930555557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1"/>
        <v>127</v>
      </c>
      <c r="P1932" s="5">
        <f t="shared" ref="P1932:P1995" si="186">IF(E1932&gt;0,ROUND((E1932/L1932),0))</f>
        <v>49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41402.392152777778</v>
      </c>
      <c r="T1932" s="12">
        <f t="shared" si="185"/>
        <v>41462.392152777778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1"/>
        <v>121</v>
      </c>
      <c r="P1933" s="5">
        <f t="shared" si="186"/>
        <v>48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41037.725798611114</v>
      </c>
      <c r="T1933" s="12">
        <f t="shared" si="185"/>
        <v>41050.979166666672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1"/>
        <v>107</v>
      </c>
      <c r="P1934" s="5">
        <f t="shared" si="186"/>
        <v>70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40911.643206018525</v>
      </c>
      <c r="T1934" s="12">
        <f t="shared" si="185"/>
        <v>40932.643206018525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1"/>
        <v>172</v>
      </c>
      <c r="P1935" s="5">
        <f t="shared" si="186"/>
        <v>94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41878.964201388888</v>
      </c>
      <c r="T1935" s="12">
        <f t="shared" si="185"/>
        <v>41908.964201388888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1"/>
        <v>124</v>
      </c>
      <c r="P1936" s="5">
        <f t="shared" si="186"/>
        <v>80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40865.700474537043</v>
      </c>
      <c r="T1936" s="12">
        <f t="shared" si="185"/>
        <v>40902.041666666672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1"/>
        <v>108</v>
      </c>
      <c r="P1937" s="5">
        <f t="shared" si="186"/>
        <v>54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41773.765868055554</v>
      </c>
      <c r="T1937" s="12">
        <f t="shared" si="185"/>
        <v>41811.040972222225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1"/>
        <v>117</v>
      </c>
      <c r="P1938" s="5">
        <f t="shared" si="186"/>
        <v>60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40852.723032407412</v>
      </c>
      <c r="T1938" s="12">
        <f t="shared" si="185"/>
        <v>40883.082638888889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1"/>
        <v>187</v>
      </c>
      <c r="P1939" s="5">
        <f t="shared" si="186"/>
        <v>39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41058.952326388891</v>
      </c>
      <c r="T1939" s="12">
        <f t="shared" si="185"/>
        <v>41074.999305555561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1"/>
        <v>116</v>
      </c>
      <c r="P1940" s="5">
        <f t="shared" si="186"/>
        <v>153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41426.092951388891</v>
      </c>
      <c r="T1940" s="12">
        <f t="shared" si="185"/>
        <v>41457.041666666672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1"/>
        <v>111</v>
      </c>
      <c r="P1941" s="5">
        <f t="shared" si="186"/>
        <v>115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41313.818379629629</v>
      </c>
      <c r="T1941" s="12">
        <f t="shared" si="185"/>
        <v>41343.776712962965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1"/>
        <v>171</v>
      </c>
      <c r="P1942" s="5">
        <f t="shared" si="186"/>
        <v>36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40670.340659722227</v>
      </c>
      <c r="T1942" s="12">
        <f t="shared" si="185"/>
        <v>40708.999305555561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1"/>
        <v>126</v>
      </c>
      <c r="P1943" s="5">
        <f t="shared" si="186"/>
        <v>65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41744.124201388891</v>
      </c>
      <c r="T1943" s="12">
        <f t="shared" si="185"/>
        <v>41774.124201388891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1"/>
        <v>138</v>
      </c>
      <c r="P1944" s="5">
        <f t="shared" si="186"/>
        <v>87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40638.661342592597</v>
      </c>
      <c r="T1944" s="12">
        <f t="shared" si="185"/>
        <v>40728.661342592597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1"/>
        <v>1705</v>
      </c>
      <c r="P1945" s="5">
        <f t="shared" si="186"/>
        <v>69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42548.103194444448</v>
      </c>
      <c r="T1945" s="12">
        <f t="shared" si="185"/>
        <v>42593.103194444448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1"/>
        <v>788</v>
      </c>
      <c r="P1946" s="5">
        <f t="shared" si="186"/>
        <v>176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41730.417708333334</v>
      </c>
      <c r="T1946" s="12">
        <f t="shared" si="185"/>
        <v>41760.417708333334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1"/>
        <v>348</v>
      </c>
      <c r="P1947" s="5">
        <f t="shared" si="186"/>
        <v>512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42157.335162037038</v>
      </c>
      <c r="T1947" s="12">
        <f t="shared" si="185"/>
        <v>42197.335162037038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1"/>
        <v>150</v>
      </c>
      <c r="P1948" s="5">
        <f t="shared" si="186"/>
        <v>160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41688.983344907414</v>
      </c>
      <c r="T1948" s="12">
        <f t="shared" si="185"/>
        <v>41748.941678240742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1"/>
        <v>101</v>
      </c>
      <c r="P1949" s="5">
        <f t="shared" si="186"/>
        <v>35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40102.751388888893</v>
      </c>
      <c r="T1949" s="12">
        <f t="shared" si="185"/>
        <v>40140.082638888889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1"/>
        <v>800</v>
      </c>
      <c r="P1950" s="5">
        <f t="shared" si="186"/>
        <v>189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42473.437604166669</v>
      </c>
      <c r="T1950" s="12">
        <f t="shared" si="185"/>
        <v>42527.543055555558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1"/>
        <v>106</v>
      </c>
      <c r="P1951" s="5">
        <f t="shared" si="186"/>
        <v>56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41800.46471064815</v>
      </c>
      <c r="T1951" s="12">
        <f t="shared" si="185"/>
        <v>41830.46471064815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1"/>
        <v>201</v>
      </c>
      <c r="P1952" s="5">
        <f t="shared" si="186"/>
        <v>51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40624.014733796299</v>
      </c>
      <c r="T1952" s="12">
        <f t="shared" si="185"/>
        <v>40655.014733796299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1"/>
        <v>212</v>
      </c>
      <c r="P1953" s="5">
        <f t="shared" si="186"/>
        <v>127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42651.253900462965</v>
      </c>
      <c r="T1953" s="12">
        <f t="shared" si="185"/>
        <v>42681.295567129629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1"/>
        <v>198</v>
      </c>
      <c r="P1954" s="5">
        <f t="shared" si="186"/>
        <v>102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2">
        <f t="shared" si="185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1"/>
        <v>226</v>
      </c>
      <c r="P1955" s="5">
        <f t="shared" si="186"/>
        <v>231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40941.033159722225</v>
      </c>
      <c r="T1955" s="12">
        <f t="shared" si="185"/>
        <v>40969.958333333336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1"/>
        <v>699</v>
      </c>
      <c r="P1956" s="5">
        <f t="shared" si="186"/>
        <v>842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42394.414074074077</v>
      </c>
      <c r="T1956" s="12">
        <f t="shared" si="185"/>
        <v>42441.041666666664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1"/>
        <v>399</v>
      </c>
      <c r="P1957" s="5">
        <f t="shared" si="186"/>
        <v>577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41020.105104166672</v>
      </c>
      <c r="T1957" s="12">
        <f t="shared" si="185"/>
        <v>41052.625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1"/>
        <v>294</v>
      </c>
      <c r="P1958" s="5">
        <f t="shared" si="186"/>
        <v>483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42067.757002314822</v>
      </c>
      <c r="T1958" s="12">
        <f t="shared" si="185"/>
        <v>42112.71533564815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1"/>
        <v>168</v>
      </c>
      <c r="P1959" s="5">
        <f t="shared" si="186"/>
        <v>76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41178.931863425933</v>
      </c>
      <c r="T1959" s="12">
        <f t="shared" si="185"/>
        <v>41208.931863425933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1"/>
        <v>1436</v>
      </c>
      <c r="P1960" s="5">
        <f t="shared" si="186"/>
        <v>74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41326.82130787037</v>
      </c>
      <c r="T1960" s="12">
        <f t="shared" si="185"/>
        <v>41356.779641203706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1"/>
        <v>157</v>
      </c>
      <c r="P1961" s="5">
        <f t="shared" si="186"/>
        <v>37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41871.678935185184</v>
      </c>
      <c r="T1961" s="12">
        <f t="shared" si="185"/>
        <v>41912.833333333336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1"/>
        <v>118</v>
      </c>
      <c r="P1962" s="5">
        <f t="shared" si="186"/>
        <v>2501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41964.446076388893</v>
      </c>
      <c r="T1962" s="12">
        <f t="shared" si="185"/>
        <v>41994.446076388893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1"/>
        <v>1105</v>
      </c>
      <c r="P1963" s="5">
        <f t="shared" si="186"/>
        <v>68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41148.027974537043</v>
      </c>
      <c r="T1963" s="12">
        <f t="shared" si="185"/>
        <v>41187.999305555561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1"/>
        <v>193</v>
      </c>
      <c r="P1964" s="5">
        <f t="shared" si="186"/>
        <v>63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41742.613842592596</v>
      </c>
      <c r="T1964" s="12">
        <f t="shared" si="185"/>
        <v>41772.613842592596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1"/>
        <v>127</v>
      </c>
      <c r="P1965" s="5">
        <f t="shared" si="186"/>
        <v>118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41863.471458333333</v>
      </c>
      <c r="T1965" s="12">
        <f t="shared" si="185"/>
        <v>41898.471458333333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1"/>
        <v>260</v>
      </c>
      <c r="P1966" s="5">
        <f t="shared" si="186"/>
        <v>181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42452.356157407405</v>
      </c>
      <c r="T1966" s="12">
        <f t="shared" si="185"/>
        <v>42482.356157407405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1"/>
        <v>262</v>
      </c>
      <c r="P1967" s="5">
        <f t="shared" si="186"/>
        <v>127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40897.922569444447</v>
      </c>
      <c r="T1967" s="12">
        <f t="shared" si="185"/>
        <v>40919.875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1"/>
        <v>207</v>
      </c>
      <c r="P1968" s="5">
        <f t="shared" si="186"/>
        <v>137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41835.373819444445</v>
      </c>
      <c r="T1968" s="12">
        <f t="shared" si="185"/>
        <v>41865.373819444445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1"/>
        <v>370</v>
      </c>
      <c r="P1969" s="5">
        <f t="shared" si="186"/>
        <v>183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41730.496863425928</v>
      </c>
      <c r="T1969" s="12">
        <f t="shared" si="185"/>
        <v>41760.496863425928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1"/>
        <v>285</v>
      </c>
      <c r="P1970" s="5">
        <f t="shared" si="186"/>
        <v>279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42676.420312499999</v>
      </c>
      <c r="T1970" s="12">
        <f t="shared" si="185"/>
        <v>42707.46197916667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1"/>
        <v>579</v>
      </c>
      <c r="P1971" s="5">
        <f t="shared" si="186"/>
        <v>61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42557.834120370368</v>
      </c>
      <c r="T1971" s="12">
        <f t="shared" si="185"/>
        <v>42587.834120370368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1"/>
        <v>1132</v>
      </c>
      <c r="P1972" s="5">
        <f t="shared" si="186"/>
        <v>81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41324.026631944449</v>
      </c>
      <c r="T1972" s="12">
        <f t="shared" si="185"/>
        <v>41383.984965277778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1"/>
        <v>263</v>
      </c>
      <c r="P1973" s="5">
        <f t="shared" si="186"/>
        <v>272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41561.334039351852</v>
      </c>
      <c r="T1973" s="12">
        <f t="shared" si="185"/>
        <v>41593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1"/>
        <v>674</v>
      </c>
      <c r="P1974" s="5">
        <f t="shared" si="186"/>
        <v>71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41200.845416666671</v>
      </c>
      <c r="T1974" s="12">
        <f t="shared" si="185"/>
        <v>41230.887083333335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1"/>
        <v>257</v>
      </c>
      <c r="P1975" s="5">
        <f t="shared" si="186"/>
        <v>248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42549.556296296294</v>
      </c>
      <c r="T1975" s="12">
        <f t="shared" si="185"/>
        <v>42588.125000000007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1"/>
        <v>375</v>
      </c>
      <c r="P1976" s="5">
        <f t="shared" si="186"/>
        <v>187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41445.375798611109</v>
      </c>
      <c r="T1976" s="12">
        <f t="shared" si="185"/>
        <v>41505.375798611109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1"/>
        <v>209</v>
      </c>
      <c r="P1977" s="5">
        <f t="shared" si="186"/>
        <v>132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41313.588553240741</v>
      </c>
      <c r="T1977" s="12">
        <f t="shared" si="185"/>
        <v>41343.588553240741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1"/>
        <v>347</v>
      </c>
      <c r="P1978" s="5">
        <f t="shared" si="186"/>
        <v>29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41438.941261574073</v>
      </c>
      <c r="T1978" s="12">
        <f t="shared" si="185"/>
        <v>41468.941261574073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1"/>
        <v>402</v>
      </c>
      <c r="P1979" s="5">
        <f t="shared" si="186"/>
        <v>245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42311.050231481488</v>
      </c>
      <c r="T1979" s="12">
        <f t="shared" si="185"/>
        <v>42357.165972222225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1"/>
        <v>1027</v>
      </c>
      <c r="P1980" s="5">
        <f t="shared" si="186"/>
        <v>1323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41039.058935185189</v>
      </c>
      <c r="T1980" s="12">
        <f t="shared" si="185"/>
        <v>41072.125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1"/>
        <v>115</v>
      </c>
      <c r="P1981" s="5">
        <f t="shared" si="186"/>
        <v>283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42290.293356481481</v>
      </c>
      <c r="T1981" s="12">
        <f t="shared" si="185"/>
        <v>42327.040972222225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1"/>
        <v>355</v>
      </c>
      <c r="P1982" s="5">
        <f t="shared" si="186"/>
        <v>91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42423.625717592593</v>
      </c>
      <c r="T1982" s="12">
        <f t="shared" si="185"/>
        <v>42463.584050925929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1"/>
        <v>5</v>
      </c>
      <c r="P1983" s="5">
        <f t="shared" si="186"/>
        <v>32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2">
        <f t="shared" si="185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1"/>
        <v>0</v>
      </c>
      <c r="P1984" s="5" t="b">
        <f t="shared" si="186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42678.919988425929</v>
      </c>
      <c r="T1984" s="12">
        <f t="shared" si="185"/>
        <v>42708.961655092593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1"/>
        <v>4</v>
      </c>
      <c r="P1985" s="5">
        <f t="shared" si="186"/>
        <v>89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42592.845115740747</v>
      </c>
      <c r="T1985" s="12">
        <f t="shared" si="185"/>
        <v>42615.125000000007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1"/>
        <v>21</v>
      </c>
      <c r="P1986" s="5">
        <f t="shared" si="186"/>
        <v>453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41913.623622685183</v>
      </c>
      <c r="T1986" s="12">
        <f t="shared" si="185"/>
        <v>41973.665289351855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7">ROUND((E1987/D1987)*100,0)</f>
        <v>3</v>
      </c>
      <c r="P1987" s="5">
        <f t="shared" si="186"/>
        <v>13</v>
      </c>
      <c r="Q1987" t="str">
        <f t="shared" ref="Q1987:Q2050" si="188">LEFT( N1987, FIND( "/", SUBSTITUTE( N1987, " ", "/", 3 ) ) - 1 )</f>
        <v>photography</v>
      </c>
      <c r="R1987" t="str">
        <f t="shared" ref="R1987:R2050" si="189">RIGHT( N1987, LEN( N1987 ) - FIND( "/",N1987 ) )</f>
        <v>people</v>
      </c>
      <c r="S1987" s="13">
        <f t="shared" ref="S1987:S2050" si="190">IF(OR(G1987="CA",G1987="MX"),(J1987/86400)+25569+(-5/24), IF(G1987="GB",(J1987/86400)+25569+(1/24), IF(OR(G1987="HK",G1987="SG"),(J1987/86400)+25569+(8/24), IF(G1987="AU",(J1987/86400)+25569+(10/24),IF(G1987="NZ",(J1987/86400)+25569+(12/24), IF(G1987="US",(J1987/86400)+25569+(-4/24),(J1987/86400)+25569+(2/24))) ) ) ))</f>
        <v>42555.740405092591</v>
      </c>
      <c r="T1987" s="12">
        <f t="shared" ref="T1987:T2050" si="191">IF(OR(G1987="CA",G1987="MX"),(I1987/86400)+25569+(-5/24), IF(G1987="GB",(I1987/86400)+25569+(1/24), IF(OR(G1987="HK",G1987="SG"),(I1987/86400)+25569+(8/24), IF(G1987="AU",(I1987/86400)+25569+(10/24),IF(G1987="NZ",(I1987/86400)+25569+(12/24), IF(G1987="US",(I1987/86400)+25569+(-4/24),(I1987/86400)+25569+(2/24))) ) ) ))</f>
        <v>42584.999999999993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7"/>
        <v>0</v>
      </c>
      <c r="P1988" s="5">
        <f t="shared" si="186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42413.475497685184</v>
      </c>
      <c r="T1988" s="12">
        <f t="shared" si="191"/>
        <v>42443.433831018519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7"/>
        <v>42</v>
      </c>
      <c r="P1989" s="5">
        <f t="shared" si="186"/>
        <v>83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42034.681435185186</v>
      </c>
      <c r="T1989" s="12">
        <f t="shared" si="191"/>
        <v>42064.681435185186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7"/>
        <v>0</v>
      </c>
      <c r="P1990" s="5">
        <f t="shared" si="186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42206.596550925933</v>
      </c>
      <c r="T1990" s="12">
        <f t="shared" si="191"/>
        <v>42236.596550925933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7"/>
        <v>1</v>
      </c>
      <c r="P1991" s="5">
        <f t="shared" si="186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42685.513981481483</v>
      </c>
      <c r="T1991" s="12">
        <f t="shared" si="191"/>
        <v>42715.513981481483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7"/>
        <v>17</v>
      </c>
      <c r="P1992" s="5">
        <f t="shared" si="186"/>
        <v>102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42398.029305555559</v>
      </c>
      <c r="T1992" s="12">
        <f t="shared" si="191"/>
        <v>42413.029305555559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7"/>
        <v>7</v>
      </c>
      <c r="P1993" s="5">
        <f t="shared" si="186"/>
        <v>47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42167.726689814815</v>
      </c>
      <c r="T1993" s="12">
        <f t="shared" si="191"/>
        <v>42188.726689814815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7"/>
        <v>0</v>
      </c>
      <c r="P1994" s="5">
        <f t="shared" si="186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42022.976747685192</v>
      </c>
      <c r="T1994" s="12">
        <f t="shared" si="191"/>
        <v>42052.976747685192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7"/>
        <v>0</v>
      </c>
      <c r="P1995" s="5" t="b">
        <f t="shared" si="186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42329.630057870367</v>
      </c>
      <c r="T1995" s="12">
        <f t="shared" si="191"/>
        <v>42359.630057870367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7"/>
        <v>0</v>
      </c>
      <c r="P1996" s="5" t="b">
        <f t="shared" ref="P1996:P2059" si="192">IF(E1996&gt;0,ROUND((E1996/L1996),0))</f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42650.839606481481</v>
      </c>
      <c r="T1996" s="12">
        <f t="shared" si="191"/>
        <v>42710.881273148152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7"/>
        <v>8</v>
      </c>
      <c r="P1997" s="5">
        <f t="shared" si="192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2">
        <f t="shared" si="191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7"/>
        <v>0</v>
      </c>
      <c r="P1998" s="5" t="b">
        <f t="shared" si="192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41800.652905092596</v>
      </c>
      <c r="T1998" s="12">
        <f t="shared" si="191"/>
        <v>41830.652905092596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7"/>
        <v>0</v>
      </c>
      <c r="P1999" s="5" t="b">
        <f t="shared" si="192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41847.764027777783</v>
      </c>
      <c r="T1999" s="12">
        <f t="shared" si="191"/>
        <v>41877.764027777783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7"/>
        <v>26</v>
      </c>
      <c r="P2000" s="5">
        <f t="shared" si="192"/>
        <v>218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41806.951828703706</v>
      </c>
      <c r="T2000" s="12">
        <f t="shared" si="191"/>
        <v>41851.951828703706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7"/>
        <v>1</v>
      </c>
      <c r="P2001" s="5">
        <f t="shared" si="192"/>
        <v>34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41926.524398148147</v>
      </c>
      <c r="T2001" s="12">
        <f t="shared" si="191"/>
        <v>41956.566064814811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7"/>
        <v>13</v>
      </c>
      <c r="P2002" s="5">
        <f t="shared" si="192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2">
        <f t="shared" si="191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7"/>
        <v>382</v>
      </c>
      <c r="P2003" s="5">
        <f t="shared" si="192"/>
        <v>128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42136.293009259265</v>
      </c>
      <c r="T2003" s="12">
        <f t="shared" si="191"/>
        <v>42167.916666666664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7"/>
        <v>217</v>
      </c>
      <c r="P2004" s="5">
        <f t="shared" si="192"/>
        <v>79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42728.545636574076</v>
      </c>
      <c r="T2004" s="12">
        <f t="shared" si="191"/>
        <v>42758.545636574076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7"/>
        <v>312</v>
      </c>
      <c r="P2005" s="5">
        <f t="shared" si="192"/>
        <v>92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40346.95893518519</v>
      </c>
      <c r="T2005" s="12">
        <f t="shared" si="191"/>
        <v>40361.791666666672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7"/>
        <v>234</v>
      </c>
      <c r="P2006" s="5">
        <f t="shared" si="192"/>
        <v>331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41800.43822916667</v>
      </c>
      <c r="T2006" s="12">
        <f t="shared" si="191"/>
        <v>41830.43822916667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7"/>
        <v>124</v>
      </c>
      <c r="P2007" s="5">
        <f t="shared" si="192"/>
        <v>194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41535.646041666667</v>
      </c>
      <c r="T2007" s="12">
        <f t="shared" si="191"/>
        <v>41562.999305555561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7"/>
        <v>248</v>
      </c>
      <c r="P2008" s="5">
        <f t="shared" si="192"/>
        <v>409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41941.333854166667</v>
      </c>
      <c r="T2008" s="12">
        <f t="shared" si="191"/>
        <v>41976.375520833339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7"/>
        <v>116</v>
      </c>
      <c r="P2009" s="5">
        <f t="shared" si="192"/>
        <v>84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40347.671134259261</v>
      </c>
      <c r="T2009" s="12">
        <f t="shared" si="191"/>
        <v>40414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7"/>
        <v>117</v>
      </c>
      <c r="P2010" s="5">
        <f t="shared" si="192"/>
        <v>45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40761.437754629631</v>
      </c>
      <c r="T2010" s="12">
        <f t="shared" si="191"/>
        <v>40805.437754629631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7"/>
        <v>305</v>
      </c>
      <c r="P2011" s="5">
        <f t="shared" si="192"/>
        <v>383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42661.406747685185</v>
      </c>
      <c r="T2011" s="12">
        <f t="shared" si="191"/>
        <v>42697.448414351857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7"/>
        <v>320</v>
      </c>
      <c r="P2012" s="5">
        <f t="shared" si="192"/>
        <v>55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42570.829756944448</v>
      </c>
      <c r="T2012" s="12">
        <f t="shared" si="191"/>
        <v>42600.829756944448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7"/>
        <v>820</v>
      </c>
      <c r="P2013" s="5">
        <f t="shared" si="192"/>
        <v>422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42347.441817129635</v>
      </c>
      <c r="T2013" s="12">
        <f t="shared" si="191"/>
        <v>42381.041666666664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7"/>
        <v>235</v>
      </c>
      <c r="P2014" s="5">
        <f t="shared" si="192"/>
        <v>64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42010.65556712963</v>
      </c>
      <c r="T2014" s="12">
        <f t="shared" si="191"/>
        <v>42040.65556712963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7"/>
        <v>495</v>
      </c>
      <c r="P2015" s="5">
        <f t="shared" si="192"/>
        <v>174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42499.79414351852</v>
      </c>
      <c r="T2015" s="12">
        <f t="shared" si="191"/>
        <v>42559.79414351852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7"/>
        <v>7814</v>
      </c>
      <c r="P2016" s="5">
        <f t="shared" si="192"/>
        <v>89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41324.047905092593</v>
      </c>
      <c r="T2016" s="12">
        <f t="shared" si="191"/>
        <v>41358.006238425929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7"/>
        <v>113</v>
      </c>
      <c r="P2017" s="5">
        <f t="shared" si="192"/>
        <v>50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40765.710219907407</v>
      </c>
      <c r="T2017" s="12">
        <f t="shared" si="191"/>
        <v>40795.710219907407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7"/>
        <v>922</v>
      </c>
      <c r="P2018" s="5">
        <f t="shared" si="192"/>
        <v>192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41312.714108796303</v>
      </c>
      <c r="T2018" s="12">
        <f t="shared" si="191"/>
        <v>41342.714108796303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7"/>
        <v>125</v>
      </c>
      <c r="P2019" s="5">
        <f t="shared" si="192"/>
        <v>73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40960.890682870369</v>
      </c>
      <c r="T2019" s="12">
        <f t="shared" si="191"/>
        <v>40992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7"/>
        <v>102</v>
      </c>
      <c r="P2020" s="5">
        <f t="shared" si="192"/>
        <v>148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42199.449178240742</v>
      </c>
      <c r="T2020" s="12">
        <f t="shared" si="191"/>
        <v>42229.449178240742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7"/>
        <v>485</v>
      </c>
      <c r="P2021" s="5">
        <f t="shared" si="192"/>
        <v>109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42605.541909722226</v>
      </c>
      <c r="T2021" s="12">
        <f t="shared" si="191"/>
        <v>42635.541909722226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7"/>
        <v>192</v>
      </c>
      <c r="P2022" s="5">
        <f t="shared" si="192"/>
        <v>24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41736.930833333339</v>
      </c>
      <c r="T2022" s="12">
        <f t="shared" si="191"/>
        <v>41773.794444444451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7"/>
        <v>281</v>
      </c>
      <c r="P2023" s="5">
        <f t="shared" si="192"/>
        <v>148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41860.903900462967</v>
      </c>
      <c r="T2023" s="12">
        <f t="shared" si="191"/>
        <v>41905.903900462967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7"/>
        <v>125</v>
      </c>
      <c r="P2024" s="5">
        <f t="shared" si="192"/>
        <v>385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42502.402453703711</v>
      </c>
      <c r="T2024" s="12">
        <f t="shared" si="191"/>
        <v>42532.402453703711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7"/>
        <v>161</v>
      </c>
      <c r="P2025" s="5">
        <f t="shared" si="192"/>
        <v>457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42136.25408564815</v>
      </c>
      <c r="T2025" s="12">
        <f t="shared" si="191"/>
        <v>42166.25408564815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7"/>
        <v>585</v>
      </c>
      <c r="P2026" s="5">
        <f t="shared" si="192"/>
        <v>223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41099.80027777778</v>
      </c>
      <c r="T2026" s="12">
        <f t="shared" si="191"/>
        <v>41133.958333333336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7"/>
        <v>201</v>
      </c>
      <c r="P2027" s="5">
        <f t="shared" si="192"/>
        <v>221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42136.267893518518</v>
      </c>
      <c r="T2027" s="12">
        <f t="shared" si="191"/>
        <v>42166.267893518518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7"/>
        <v>133</v>
      </c>
      <c r="P2028" s="5">
        <f t="shared" si="192"/>
        <v>74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41704.569270833337</v>
      </c>
      <c r="T2028" s="12">
        <f t="shared" si="191"/>
        <v>41749.999305555561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7"/>
        <v>120</v>
      </c>
      <c r="P2029" s="5">
        <f t="shared" si="192"/>
        <v>223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42048.647210648145</v>
      </c>
      <c r="T2029" s="12">
        <f t="shared" si="191"/>
        <v>42093.605543981488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7"/>
        <v>126</v>
      </c>
      <c r="P2030" s="5">
        <f t="shared" si="192"/>
        <v>48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40215.752384259264</v>
      </c>
      <c r="T2030" s="12">
        <f t="shared" si="191"/>
        <v>40252.746527777781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7"/>
        <v>361</v>
      </c>
      <c r="P2031" s="5">
        <f t="shared" si="192"/>
        <v>96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41847.855104166672</v>
      </c>
      <c r="T2031" s="12">
        <f t="shared" si="191"/>
        <v>41877.855104166672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7"/>
        <v>226</v>
      </c>
      <c r="P2032" s="5">
        <f t="shared" si="192"/>
        <v>119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41213.038148148145</v>
      </c>
      <c r="T2032" s="12">
        <f t="shared" si="191"/>
        <v>41243.038148148145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7"/>
        <v>120</v>
      </c>
      <c r="P2033" s="5">
        <f t="shared" si="192"/>
        <v>118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41975.41265046296</v>
      </c>
      <c r="T2033" s="12">
        <f t="shared" si="191"/>
        <v>42013.125000000007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7"/>
        <v>304</v>
      </c>
      <c r="P2034" s="5">
        <f t="shared" si="192"/>
        <v>143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42689.399004629631</v>
      </c>
      <c r="T2034" s="12">
        <f t="shared" si="191"/>
        <v>42719.041666666664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7"/>
        <v>179</v>
      </c>
      <c r="P2035" s="5">
        <f t="shared" si="192"/>
        <v>283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41724.915717592594</v>
      </c>
      <c r="T2035" s="12">
        <f t="shared" si="191"/>
        <v>41754.915717592594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7"/>
        <v>387</v>
      </c>
      <c r="P2036" s="5">
        <f t="shared" si="192"/>
        <v>594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42075.96334490741</v>
      </c>
      <c r="T2036" s="12">
        <f t="shared" si="191"/>
        <v>42131.123611111114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7"/>
        <v>211</v>
      </c>
      <c r="P2037" s="5">
        <f t="shared" si="192"/>
        <v>262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42311.458414351851</v>
      </c>
      <c r="T2037" s="12">
        <f t="shared" si="191"/>
        <v>42356.875000000007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7"/>
        <v>132</v>
      </c>
      <c r="P2038" s="5">
        <f t="shared" si="192"/>
        <v>47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41738.698136574072</v>
      </c>
      <c r="T2038" s="12">
        <f t="shared" si="191"/>
        <v>41768.698136574072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7"/>
        <v>300</v>
      </c>
      <c r="P2039" s="5">
        <f t="shared" si="192"/>
        <v>70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41578.043437500004</v>
      </c>
      <c r="T2039" s="12">
        <f t="shared" si="191"/>
        <v>41638.085104166668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7"/>
        <v>421</v>
      </c>
      <c r="P2040" s="5">
        <f t="shared" si="192"/>
        <v>165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41424.312743055554</v>
      </c>
      <c r="T2040" s="12">
        <f t="shared" si="191"/>
        <v>41456.791666666664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7"/>
        <v>136</v>
      </c>
      <c r="P2041" s="5">
        <f t="shared" si="192"/>
        <v>449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42675.272280092591</v>
      </c>
      <c r="T2041" s="12">
        <f t="shared" si="191"/>
        <v>42705.040972222225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7"/>
        <v>248</v>
      </c>
      <c r="P2042" s="5">
        <f t="shared" si="192"/>
        <v>27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41578.760451388887</v>
      </c>
      <c r="T2042" s="12">
        <f t="shared" si="191"/>
        <v>41593.802118055559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7"/>
        <v>182</v>
      </c>
      <c r="P2043" s="5">
        <f t="shared" si="192"/>
        <v>144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42654.3591087963</v>
      </c>
      <c r="T2043" s="12">
        <f t="shared" si="191"/>
        <v>42684.400775462964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7"/>
        <v>124</v>
      </c>
      <c r="P2044" s="5">
        <f t="shared" si="192"/>
        <v>88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42331.541365740741</v>
      </c>
      <c r="T2044" s="12">
        <f t="shared" si="191"/>
        <v>42391.541365740741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7"/>
        <v>506</v>
      </c>
      <c r="P2045" s="5">
        <f t="shared" si="192"/>
        <v>36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42661.010150462964</v>
      </c>
      <c r="T2045" s="12">
        <f t="shared" si="191"/>
        <v>42715.040972222225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7"/>
        <v>108</v>
      </c>
      <c r="P2046" s="5">
        <f t="shared" si="192"/>
        <v>90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42138.517523148148</v>
      </c>
      <c r="T2046" s="12">
        <f t="shared" si="191"/>
        <v>42168.517523148148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7"/>
        <v>819</v>
      </c>
      <c r="P2047" s="5">
        <f t="shared" si="192"/>
        <v>153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41068.921840277784</v>
      </c>
      <c r="T2047" s="12">
        <f t="shared" si="191"/>
        <v>41098.921840277784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7"/>
        <v>121</v>
      </c>
      <c r="P2048" s="5">
        <f t="shared" si="192"/>
        <v>56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41387.00513888889</v>
      </c>
      <c r="T2048" s="12">
        <f t="shared" si="191"/>
        <v>41417.00513888889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7"/>
        <v>103</v>
      </c>
      <c r="P2049" s="5">
        <f t="shared" si="192"/>
        <v>228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42082.320254629631</v>
      </c>
      <c r="T2049" s="12">
        <f t="shared" si="191"/>
        <v>42111.416666666664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7"/>
        <v>148</v>
      </c>
      <c r="P2050" s="5">
        <f t="shared" si="192"/>
        <v>92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41387.484849537039</v>
      </c>
      <c r="T2050" s="12">
        <f t="shared" si="191"/>
        <v>41417.484849537039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3">ROUND((E2051/D2051)*100,0)</f>
        <v>120</v>
      </c>
      <c r="P2051" s="5">
        <f t="shared" si="192"/>
        <v>81</v>
      </c>
      <c r="Q2051" t="str">
        <f t="shared" ref="Q2051:Q2114" si="194">LEFT( N2051, FIND( "/", SUBSTITUTE( N2051, " ", "/", 3 ) ) - 1 )</f>
        <v>technology</v>
      </c>
      <c r="R2051" t="str">
        <f t="shared" ref="R2051:R2114" si="195">RIGHT( N2051, LEN( N2051 ) - FIND( "/",N2051 ) )</f>
        <v>hardware</v>
      </c>
      <c r="S2051" s="13">
        <f t="shared" ref="S2051:S2114" si="196">IF(OR(G2051="CA",G2051="MX"),(J2051/86400)+25569+(-5/24), IF(G2051="GB",(J2051/86400)+25569+(1/24), IF(OR(G2051="HK",G2051="SG"),(J2051/86400)+25569+(8/24), IF(G2051="AU",(J2051/86400)+25569+(10/24),IF(G2051="NZ",(J2051/86400)+25569+(12/24), IF(G2051="US",(J2051/86400)+25569+(-4/24),(J2051/86400)+25569+(2/24))) ) ) ))</f>
        <v>41575.569016203699</v>
      </c>
      <c r="T2051" s="12">
        <f t="shared" ref="T2051:T2114" si="197">IF(OR(G2051="CA",G2051="MX"),(I2051/86400)+25569+(-5/24), IF(G2051="GB",(I2051/86400)+25569+(1/24), IF(OR(G2051="HK",G2051="SG"),(I2051/86400)+25569+(8/24), IF(G2051="AU",(I2051/86400)+25569+(10/24),IF(G2051="NZ",(I2051/86400)+25569+(12/24), IF(G2051="US",(I2051/86400)+25569+(-4/24),(I2051/86400)+25569+(2/24))) ) ) ))</f>
        <v>41610.999305555553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3"/>
        <v>473</v>
      </c>
      <c r="P2052" s="5">
        <f t="shared" si="192"/>
        <v>278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42114.90483796296</v>
      </c>
      <c r="T2052" s="12">
        <f t="shared" si="197"/>
        <v>42154.90483796296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3"/>
        <v>130</v>
      </c>
      <c r="P2053" s="5">
        <f t="shared" si="192"/>
        <v>43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41603.855752314819</v>
      </c>
      <c r="T2053" s="12">
        <f t="shared" si="197"/>
        <v>41633.855752314819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3"/>
        <v>353</v>
      </c>
      <c r="P2054" s="5">
        <f t="shared" si="192"/>
        <v>326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42374.917280092595</v>
      </c>
      <c r="T2054" s="12">
        <f t="shared" si="197"/>
        <v>42419.917280092595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3"/>
        <v>101</v>
      </c>
      <c r="P2055" s="5">
        <f t="shared" si="192"/>
        <v>42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42303.450821759259</v>
      </c>
      <c r="T2055" s="12">
        <f t="shared" si="197"/>
        <v>42333.492488425931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3"/>
        <v>114</v>
      </c>
      <c r="P2056" s="5">
        <f t="shared" si="192"/>
        <v>64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41731.562615740739</v>
      </c>
      <c r="T2056" s="12">
        <f t="shared" si="197"/>
        <v>41761.562615740739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3"/>
        <v>167</v>
      </c>
      <c r="P2057" s="5">
        <f t="shared" si="192"/>
        <v>99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41946.50744212963</v>
      </c>
      <c r="T2057" s="12">
        <f t="shared" si="197"/>
        <v>41976.000000000007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3"/>
        <v>153</v>
      </c>
      <c r="P2058" s="5">
        <f t="shared" si="192"/>
        <v>138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41351.594236111116</v>
      </c>
      <c r="T2058" s="12">
        <f t="shared" si="197"/>
        <v>41381.594236111116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3"/>
        <v>202</v>
      </c>
      <c r="P2059" s="5">
        <f t="shared" si="192"/>
        <v>46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42396.536249999997</v>
      </c>
      <c r="T2059" s="12">
        <f t="shared" si="197"/>
        <v>42426.536249999997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3"/>
        <v>168</v>
      </c>
      <c r="P2060" s="5">
        <f t="shared" ref="P2060:P2123" si="198">IF(E2060&gt;0,ROUND((E2060/L2060),0))</f>
        <v>11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42026.41238425926</v>
      </c>
      <c r="T2060" s="12">
        <f t="shared" si="197"/>
        <v>42065.874999999993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3"/>
        <v>143</v>
      </c>
      <c r="P2061" s="5">
        <f t="shared" si="198"/>
        <v>115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42361.43581018519</v>
      </c>
      <c r="T2061" s="12">
        <f t="shared" si="197"/>
        <v>42400.749305555561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3"/>
        <v>196</v>
      </c>
      <c r="P2062" s="5">
        <f t="shared" si="198"/>
        <v>36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41783.476273148153</v>
      </c>
      <c r="T2062" s="12">
        <f t="shared" si="197"/>
        <v>41843.476273148153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3"/>
        <v>108</v>
      </c>
      <c r="P2063" s="5">
        <f t="shared" si="198"/>
        <v>154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42705.597847222227</v>
      </c>
      <c r="T2063" s="12">
        <f t="shared" si="197"/>
        <v>42735.597847222227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3"/>
        <v>115</v>
      </c>
      <c r="P2064" s="5">
        <f t="shared" si="198"/>
        <v>566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42423.466412037036</v>
      </c>
      <c r="T2064" s="12">
        <f t="shared" si="197"/>
        <v>42453.424745370372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3"/>
        <v>148</v>
      </c>
      <c r="P2065" s="5">
        <f t="shared" si="198"/>
        <v>121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42472.815983796296</v>
      </c>
      <c r="T2065" s="12">
        <f t="shared" si="197"/>
        <v>42505.815983796296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3"/>
        <v>191</v>
      </c>
      <c r="P2066" s="5">
        <f t="shared" si="198"/>
        <v>86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41389.198182870372</v>
      </c>
      <c r="T2066" s="12">
        <f t="shared" si="197"/>
        <v>41425.333333333336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3"/>
        <v>199</v>
      </c>
      <c r="P2067" s="5">
        <f t="shared" si="198"/>
        <v>51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41603.375335648147</v>
      </c>
      <c r="T2067" s="12">
        <f t="shared" si="197"/>
        <v>41633.375335648147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3"/>
        <v>219</v>
      </c>
      <c r="P2068" s="5">
        <f t="shared" si="198"/>
        <v>67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41844.605127314819</v>
      </c>
      <c r="T2068" s="12">
        <f t="shared" si="197"/>
        <v>41874.605127314819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3"/>
        <v>127</v>
      </c>
      <c r="P2069" s="5">
        <f t="shared" si="198"/>
        <v>63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42115.895555555551</v>
      </c>
      <c r="T2069" s="12">
        <f t="shared" si="197"/>
        <v>42148.895555555551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3"/>
        <v>105</v>
      </c>
      <c r="P2070" s="5">
        <f t="shared" si="198"/>
        <v>346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42633.674942129634</v>
      </c>
      <c r="T2070" s="12">
        <f t="shared" si="197"/>
        <v>42663.674942129634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3"/>
        <v>128</v>
      </c>
      <c r="P2071" s="5">
        <f t="shared" si="198"/>
        <v>244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42340.805451388893</v>
      </c>
      <c r="T2071" s="12">
        <f t="shared" si="197"/>
        <v>42371.805451388893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3"/>
        <v>317</v>
      </c>
      <c r="P2072" s="5">
        <f t="shared" si="198"/>
        <v>259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42519.739849537036</v>
      </c>
      <c r="T2072" s="12">
        <f t="shared" si="197"/>
        <v>42549.739849537036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3"/>
        <v>281</v>
      </c>
      <c r="P2073" s="5">
        <f t="shared" si="198"/>
        <v>202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42600.112083333333</v>
      </c>
      <c r="T2073" s="12">
        <f t="shared" si="197"/>
        <v>42645.112083333333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3"/>
        <v>111</v>
      </c>
      <c r="P2074" s="5">
        <f t="shared" si="198"/>
        <v>226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42467.414722222224</v>
      </c>
      <c r="T2074" s="12">
        <f t="shared" si="197"/>
        <v>42497.414722222224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3"/>
        <v>153</v>
      </c>
      <c r="P2075" s="5">
        <f t="shared" si="198"/>
        <v>325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42087.501365740747</v>
      </c>
      <c r="T2075" s="12">
        <f t="shared" si="197"/>
        <v>42132.501365740747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3"/>
        <v>103</v>
      </c>
      <c r="P2076" s="5">
        <f t="shared" si="198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42466.659513888888</v>
      </c>
      <c r="T2076" s="12">
        <f t="shared" si="197"/>
        <v>42496.659513888888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3"/>
        <v>1678</v>
      </c>
      <c r="P2077" s="5">
        <f t="shared" si="198"/>
        <v>20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41450.514907407407</v>
      </c>
      <c r="T2077" s="12">
        <f t="shared" si="197"/>
        <v>41480.514907407407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3"/>
        <v>543</v>
      </c>
      <c r="P2078" s="5">
        <f t="shared" si="198"/>
        <v>116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41803.922326388885</v>
      </c>
      <c r="T2078" s="12">
        <f t="shared" si="197"/>
        <v>41843.922326388885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3"/>
        <v>116</v>
      </c>
      <c r="P2079" s="5">
        <f t="shared" si="198"/>
        <v>307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42102.875879629632</v>
      </c>
      <c r="T2079" s="12">
        <f t="shared" si="197"/>
        <v>42160.708333333336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3"/>
        <v>131</v>
      </c>
      <c r="P2080" s="5">
        <f t="shared" si="198"/>
        <v>547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42692.854826388888</v>
      </c>
      <c r="T2080" s="12">
        <f t="shared" si="197"/>
        <v>42722.854826388888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3"/>
        <v>288</v>
      </c>
      <c r="P2081" s="5">
        <f t="shared" si="198"/>
        <v>47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42150.752233796295</v>
      </c>
      <c r="T2081" s="12">
        <f t="shared" si="197"/>
        <v>42180.833333333336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3"/>
        <v>508</v>
      </c>
      <c r="P2082" s="5">
        <f t="shared" si="198"/>
        <v>102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42289.790509259263</v>
      </c>
      <c r="T2082" s="12">
        <f t="shared" si="197"/>
        <v>42319.832175925927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3"/>
        <v>115</v>
      </c>
      <c r="P2083" s="5">
        <f t="shared" si="198"/>
        <v>73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41003.990219907406</v>
      </c>
      <c r="T2083" s="12">
        <f t="shared" si="197"/>
        <v>41045.040972222225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3"/>
        <v>111</v>
      </c>
      <c r="P2084" s="5">
        <f t="shared" si="198"/>
        <v>44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40810.953657407408</v>
      </c>
      <c r="T2084" s="12">
        <f t="shared" si="197"/>
        <v>40870.99532407408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3"/>
        <v>113</v>
      </c>
      <c r="P2085" s="5">
        <f t="shared" si="198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41034.555497685185</v>
      </c>
      <c r="T2085" s="12">
        <f t="shared" si="197"/>
        <v>41064.555497685185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3"/>
        <v>108</v>
      </c>
      <c r="P2086" s="5">
        <f t="shared" si="198"/>
        <v>71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41731.666458333333</v>
      </c>
      <c r="T2086" s="12">
        <f t="shared" si="197"/>
        <v>41763.124305555561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3"/>
        <v>124</v>
      </c>
      <c r="P2087" s="5">
        <f t="shared" si="198"/>
        <v>89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41075.66883101852</v>
      </c>
      <c r="T2087" s="12">
        <f t="shared" si="197"/>
        <v>41105.66883101852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3"/>
        <v>101</v>
      </c>
      <c r="P2088" s="5">
        <f t="shared" si="198"/>
        <v>115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40860.503842592596</v>
      </c>
      <c r="T2088" s="12">
        <f t="shared" si="197"/>
        <v>40891.040972222225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3"/>
        <v>104</v>
      </c>
      <c r="P2089" s="5">
        <f t="shared" si="198"/>
        <v>62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40764.037708333337</v>
      </c>
      <c r="T2089" s="12">
        <f t="shared" si="197"/>
        <v>40794.037708333337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3"/>
        <v>116</v>
      </c>
      <c r="P2090" s="5">
        <f t="shared" si="198"/>
        <v>46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40395.548055555562</v>
      </c>
      <c r="T2090" s="12">
        <f t="shared" si="197"/>
        <v>40431.999305555561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3"/>
        <v>120</v>
      </c>
      <c r="P2091" s="5">
        <f t="shared" si="198"/>
        <v>49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41452.90965277778</v>
      </c>
      <c r="T2091" s="12">
        <f t="shared" si="197"/>
        <v>41487.90965277778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3"/>
        <v>115</v>
      </c>
      <c r="P2092" s="5">
        <f t="shared" si="198"/>
        <v>58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41299.214756944442</v>
      </c>
      <c r="T2092" s="12">
        <f t="shared" si="197"/>
        <v>41329.214756944442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3"/>
        <v>120</v>
      </c>
      <c r="P2093" s="5">
        <f t="shared" si="198"/>
        <v>88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40555.155995370376</v>
      </c>
      <c r="T2093" s="12">
        <f t="shared" si="197"/>
        <v>40603.666666666672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3"/>
        <v>101</v>
      </c>
      <c r="P2094" s="5">
        <f t="shared" si="198"/>
        <v>110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40763.540879629632</v>
      </c>
      <c r="T2094" s="12">
        <f t="shared" si="197"/>
        <v>40823.540879629632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3"/>
        <v>102</v>
      </c>
      <c r="P2095" s="5">
        <f t="shared" si="198"/>
        <v>67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41205.687870370377</v>
      </c>
      <c r="T2095" s="12">
        <f t="shared" si="197"/>
        <v>41265.729537037041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3"/>
        <v>121</v>
      </c>
      <c r="P2096" s="5">
        <f t="shared" si="198"/>
        <v>59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40938.853356481486</v>
      </c>
      <c r="T2096" s="12">
        <f t="shared" si="197"/>
        <v>40972.958333333336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3"/>
        <v>100</v>
      </c>
      <c r="P2097" s="5">
        <f t="shared" si="198"/>
        <v>114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40758.566817129635</v>
      </c>
      <c r="T2097" s="12">
        <f t="shared" si="197"/>
        <v>40818.566817129635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3"/>
        <v>102</v>
      </c>
      <c r="P2098" s="5">
        <f t="shared" si="198"/>
        <v>44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41192.591840277782</v>
      </c>
      <c r="T2098" s="12">
        <f t="shared" si="197"/>
        <v>41207.999305555561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3"/>
        <v>100</v>
      </c>
      <c r="P2099" s="5">
        <f t="shared" si="198"/>
        <v>79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40818.418229166673</v>
      </c>
      <c r="T2099" s="12">
        <f t="shared" si="197"/>
        <v>40878.459895833337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3"/>
        <v>100</v>
      </c>
      <c r="P2100" s="5">
        <f t="shared" si="198"/>
        <v>188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40945.947164351855</v>
      </c>
      <c r="T2100" s="12">
        <f t="shared" si="197"/>
        <v>40975.947164351855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3"/>
        <v>132</v>
      </c>
      <c r="P2101" s="5">
        <f t="shared" si="198"/>
        <v>63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42173.579675925932</v>
      </c>
      <c r="T2101" s="12">
        <f t="shared" si="197"/>
        <v>42186.986111111117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3"/>
        <v>137</v>
      </c>
      <c r="P2102" s="5">
        <f t="shared" si="198"/>
        <v>30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41074.668298611112</v>
      </c>
      <c r="T2102" s="12">
        <f t="shared" si="197"/>
        <v>41089.999305555561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3"/>
        <v>113</v>
      </c>
      <c r="P2103" s="5">
        <f t="shared" si="198"/>
        <v>51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40891.982800925929</v>
      </c>
      <c r="T2103" s="12">
        <f t="shared" si="197"/>
        <v>40951.982800925929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3"/>
        <v>136</v>
      </c>
      <c r="P2104" s="5">
        <f t="shared" si="198"/>
        <v>36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40638.701944444445</v>
      </c>
      <c r="T2104" s="12">
        <f t="shared" si="197"/>
        <v>40668.701944444445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3"/>
        <v>146</v>
      </c>
      <c r="P2105" s="5">
        <f t="shared" si="198"/>
        <v>99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41192.588275462964</v>
      </c>
      <c r="T2105" s="12">
        <f t="shared" si="197"/>
        <v>41222.629942129635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3"/>
        <v>130</v>
      </c>
      <c r="P2106" s="5">
        <f t="shared" si="198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41393.907800925932</v>
      </c>
      <c r="T2106" s="12">
        <f t="shared" si="197"/>
        <v>41424.833333333336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3"/>
        <v>254</v>
      </c>
      <c r="P2107" s="5">
        <f t="shared" si="198"/>
        <v>51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41951.622141203705</v>
      </c>
      <c r="T2107" s="12">
        <f t="shared" si="197"/>
        <v>41964.000000000007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3"/>
        <v>107</v>
      </c>
      <c r="P2108" s="5">
        <f t="shared" si="198"/>
        <v>54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41270.048310185186</v>
      </c>
      <c r="T2108" s="12">
        <f t="shared" si="197"/>
        <v>41300.048310185186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3"/>
        <v>108</v>
      </c>
      <c r="P2109" s="5">
        <f t="shared" si="198"/>
        <v>37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41934.543900462966</v>
      </c>
      <c r="T2109" s="12">
        <f t="shared" si="197"/>
        <v>41955.58556712963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3"/>
        <v>107</v>
      </c>
      <c r="P2110" s="5">
        <f t="shared" si="198"/>
        <v>90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41135.009027777778</v>
      </c>
      <c r="T2110" s="12">
        <f t="shared" si="197"/>
        <v>41161.996527777781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3"/>
        <v>107</v>
      </c>
      <c r="P2111" s="5">
        <f t="shared" si="198"/>
        <v>107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42160.541863425933</v>
      </c>
      <c r="T2111" s="12">
        <f t="shared" si="197"/>
        <v>42190.541863425933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3"/>
        <v>100</v>
      </c>
      <c r="P2112" s="5">
        <f t="shared" si="198"/>
        <v>53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41759.504270833335</v>
      </c>
      <c r="T2112" s="12">
        <f t="shared" si="197"/>
        <v>41787.040972222225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3"/>
        <v>107</v>
      </c>
      <c r="P2113" s="5">
        <f t="shared" si="198"/>
        <v>55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40703.030381944445</v>
      </c>
      <c r="T2113" s="12">
        <f t="shared" si="197"/>
        <v>40769.875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3"/>
        <v>100</v>
      </c>
      <c r="P2114" s="5">
        <f t="shared" si="198"/>
        <v>27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41365.761493055557</v>
      </c>
      <c r="T2114" s="12">
        <f t="shared" si="197"/>
        <v>41379.761493055557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9">ROUND((E2115/D2115)*100,0)</f>
        <v>105</v>
      </c>
      <c r="P2115" s="5">
        <f t="shared" si="198"/>
        <v>69</v>
      </c>
      <c r="Q2115" t="str">
        <f t="shared" ref="Q2115:Q2178" si="200">LEFT( N2115, FIND( "/", SUBSTITUTE( N2115, " ", "/", 3 ) ) - 1 )</f>
        <v>music</v>
      </c>
      <c r="R2115" t="str">
        <f t="shared" ref="R2115:R2178" si="201">RIGHT( N2115, LEN( N2115 ) - FIND( "/",N2115 ) )</f>
        <v>indie rock</v>
      </c>
      <c r="S2115" s="13">
        <f t="shared" ref="S2115:S2178" si="202">IF(OR(G2115="CA",G2115="MX"),(J2115/86400)+25569+(-5/24), IF(G2115="GB",(J2115/86400)+25569+(1/24), IF(OR(G2115="HK",G2115="SG"),(J2115/86400)+25569+(8/24), IF(G2115="AU",(J2115/86400)+25569+(10/24),IF(G2115="NZ",(J2115/86400)+25569+(12/24), IF(G2115="US",(J2115/86400)+25569+(-4/24),(J2115/86400)+25569+(2/24))) ) ) ))</f>
        <v>41870.698796296296</v>
      </c>
      <c r="T2115" s="12">
        <f t="shared" ref="T2115:T2178" si="203">IF(OR(G2115="CA",G2115="MX"),(I2115/86400)+25569+(-5/24), IF(G2115="GB",(I2115/86400)+25569+(1/24), IF(OR(G2115="HK",G2115="SG"),(I2115/86400)+25569+(8/24), IF(G2115="AU",(I2115/86400)+25569+(10/24),IF(G2115="NZ",(I2115/86400)+25569+(12/24), IF(G2115="US",(I2115/86400)+25569+(-4/24),(I2115/86400)+25569+(2/24))) ) ) ))</f>
        <v>41905.698796296296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9"/>
        <v>105</v>
      </c>
      <c r="P2116" s="5">
        <f t="shared" si="198"/>
        <v>36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40458.648958333339</v>
      </c>
      <c r="T2116" s="12">
        <f t="shared" si="203"/>
        <v>40521.040972222225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9"/>
        <v>226</v>
      </c>
      <c r="P2117" s="5">
        <f t="shared" si="198"/>
        <v>94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40563.914363425931</v>
      </c>
      <c r="T2117" s="12">
        <f t="shared" si="203"/>
        <v>40593.914363425931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9"/>
        <v>101</v>
      </c>
      <c r="P2118" s="5">
        <f t="shared" si="198"/>
        <v>526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41136.61114583334</v>
      </c>
      <c r="T2118" s="12">
        <f t="shared" si="203"/>
        <v>41184.61114583334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9"/>
        <v>148</v>
      </c>
      <c r="P2119" s="5">
        <f t="shared" si="198"/>
        <v>51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42289.892928240741</v>
      </c>
      <c r="T2119" s="12">
        <f t="shared" si="203"/>
        <v>42304.040972222225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9"/>
        <v>135</v>
      </c>
      <c r="P2120" s="5">
        <f t="shared" si="198"/>
        <v>79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40718.67287037037</v>
      </c>
      <c r="T2120" s="12">
        <f t="shared" si="203"/>
        <v>40748.67287037037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9"/>
        <v>101</v>
      </c>
      <c r="P2121" s="5">
        <f t="shared" si="198"/>
        <v>92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41106.963483796302</v>
      </c>
      <c r="T2121" s="12">
        <f t="shared" si="203"/>
        <v>41136.963483796302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9"/>
        <v>101</v>
      </c>
      <c r="P2122" s="5">
        <f t="shared" si="198"/>
        <v>117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41591.79787037037</v>
      </c>
      <c r="T2122" s="12">
        <f t="shared" si="203"/>
        <v>41640.79787037037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9"/>
        <v>1</v>
      </c>
      <c r="P2123" s="5">
        <f t="shared" si="198"/>
        <v>28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42716.825787037036</v>
      </c>
      <c r="T2123" s="12">
        <f t="shared" si="203"/>
        <v>42746.825787037036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9"/>
        <v>0</v>
      </c>
      <c r="P2124" s="5">
        <f t="shared" ref="P2124:P2187" si="204">IF(E2124&gt;0,ROUND((E2124/L2124),0))</f>
        <v>103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2">
        <f t="shared" si="203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9"/>
        <v>10</v>
      </c>
      <c r="P2125" s="5">
        <f t="shared" si="204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40198.258182870377</v>
      </c>
      <c r="T2125" s="12">
        <f t="shared" si="203"/>
        <v>40252.124305555561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9"/>
        <v>10</v>
      </c>
      <c r="P2126" s="5">
        <f t="shared" si="204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40463.861516203709</v>
      </c>
      <c r="T2126" s="12">
        <f t="shared" si="203"/>
        <v>40512.041666666672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9"/>
        <v>1</v>
      </c>
      <c r="P2127" s="5">
        <f t="shared" si="204"/>
        <v>32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42190.856863425928</v>
      </c>
      <c r="T2127" s="12">
        <f t="shared" si="203"/>
        <v>42220.856863425928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9"/>
        <v>0</v>
      </c>
      <c r="P2128" s="5">
        <f t="shared" si="204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41951.806562500002</v>
      </c>
      <c r="T2128" s="12">
        <f t="shared" si="203"/>
        <v>41981.806562500002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9"/>
        <v>29</v>
      </c>
      <c r="P2129" s="5">
        <f t="shared" si="204"/>
        <v>34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42045.547025462962</v>
      </c>
      <c r="T2129" s="12">
        <f t="shared" si="203"/>
        <v>42075.505358796298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9"/>
        <v>0</v>
      </c>
      <c r="P2130" s="5">
        <f t="shared" si="204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2">
        <f t="shared" si="203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9"/>
        <v>12</v>
      </c>
      <c r="P2131" s="5">
        <f t="shared" si="204"/>
        <v>20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42408.857638888891</v>
      </c>
      <c r="T2131" s="12">
        <f t="shared" si="203"/>
        <v>42438.857638888891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9"/>
        <v>0</v>
      </c>
      <c r="P2132" s="5">
        <f t="shared" si="204"/>
        <v>21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41831.919710648152</v>
      </c>
      <c r="T2132" s="12">
        <f t="shared" si="203"/>
        <v>41866.919710648152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9"/>
        <v>5</v>
      </c>
      <c r="P2133" s="5">
        <f t="shared" si="204"/>
        <v>8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42167.040405092594</v>
      </c>
      <c r="T2133" s="12">
        <f t="shared" si="203"/>
        <v>42197.040405092594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9"/>
        <v>2</v>
      </c>
      <c r="P2134" s="5">
        <f t="shared" si="204"/>
        <v>21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41643.320509259262</v>
      </c>
      <c r="T2134" s="12">
        <f t="shared" si="203"/>
        <v>41673.320509259262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9"/>
        <v>2</v>
      </c>
      <c r="P2135" s="5">
        <f t="shared" si="204"/>
        <v>5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40618.930543981485</v>
      </c>
      <c r="T2135" s="12">
        <f t="shared" si="203"/>
        <v>40657.124305555561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9"/>
        <v>2</v>
      </c>
      <c r="P2136" s="5">
        <f t="shared" si="204"/>
        <v>35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41361.71980324074</v>
      </c>
      <c r="T2136" s="12">
        <f t="shared" si="203"/>
        <v>41391.71980324074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9"/>
        <v>10</v>
      </c>
      <c r="P2137" s="5">
        <f t="shared" si="204"/>
        <v>22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41156.796678240746</v>
      </c>
      <c r="T2137" s="12">
        <f t="shared" si="203"/>
        <v>41186.796678240746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9"/>
        <v>0</v>
      </c>
      <c r="P2138" s="5">
        <f t="shared" si="204"/>
        <v>12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41536.34243055556</v>
      </c>
      <c r="T2138" s="12">
        <f t="shared" si="203"/>
        <v>41566.34243055556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9"/>
        <v>28</v>
      </c>
      <c r="P2139" s="5">
        <f t="shared" si="204"/>
        <v>27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2">
        <f t="shared" si="203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9"/>
        <v>13</v>
      </c>
      <c r="P2140" s="5">
        <f t="shared" si="204"/>
        <v>11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41557.054849537039</v>
      </c>
      <c r="T2140" s="12">
        <f t="shared" si="203"/>
        <v>41587.096516203703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9"/>
        <v>5</v>
      </c>
      <c r="P2141" s="5">
        <f t="shared" si="204"/>
        <v>29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42647.583425925928</v>
      </c>
      <c r="T2141" s="12">
        <f t="shared" si="203"/>
        <v>42677.583425925928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9"/>
        <v>0</v>
      </c>
      <c r="P2142" s="5">
        <f t="shared" si="204"/>
        <v>51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41255.666944444449</v>
      </c>
      <c r="T2142" s="12">
        <f t="shared" si="203"/>
        <v>41285.666944444449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9"/>
        <v>0</v>
      </c>
      <c r="P2143" s="5" t="b">
        <f t="shared" si="204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41927.068969907406</v>
      </c>
      <c r="T2143" s="12">
        <f t="shared" si="203"/>
        <v>41957.110636574078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9"/>
        <v>6</v>
      </c>
      <c r="P2144" s="5">
        <f t="shared" si="204"/>
        <v>50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42340.784837962965</v>
      </c>
      <c r="T2144" s="12">
        <f t="shared" si="203"/>
        <v>42368.784837962965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9"/>
        <v>11</v>
      </c>
      <c r="P2145" s="5">
        <f t="shared" si="204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40332.720046296301</v>
      </c>
      <c r="T2145" s="12">
        <f t="shared" si="203"/>
        <v>40380.625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9"/>
        <v>2</v>
      </c>
      <c r="P2146" s="5">
        <f t="shared" si="204"/>
        <v>25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41499.380092592597</v>
      </c>
      <c r="T2146" s="12">
        <f t="shared" si="203"/>
        <v>41531.380092592597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9"/>
        <v>30</v>
      </c>
      <c r="P2147" s="5">
        <f t="shared" si="204"/>
        <v>51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41575.070763888893</v>
      </c>
      <c r="T2147" s="12">
        <f t="shared" si="203"/>
        <v>41605.112430555557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9"/>
        <v>0</v>
      </c>
      <c r="P2148" s="5">
        <f t="shared" si="204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42397.51284722222</v>
      </c>
      <c r="T2148" s="12">
        <f t="shared" si="203"/>
        <v>42411.51284722222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9"/>
        <v>1</v>
      </c>
      <c r="P2149" s="5">
        <f t="shared" si="204"/>
        <v>49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41927.129027777781</v>
      </c>
      <c r="T2149" s="12">
        <f t="shared" si="203"/>
        <v>41959.170694444452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9"/>
        <v>2</v>
      </c>
      <c r="P2150" s="5">
        <f t="shared" si="204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42066.775254629632</v>
      </c>
      <c r="T2150" s="12">
        <f t="shared" si="203"/>
        <v>42096.733587962961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9"/>
        <v>0</v>
      </c>
      <c r="P2151" s="5" t="b">
        <f t="shared" si="204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40354.858287037037</v>
      </c>
      <c r="T2151" s="12">
        <f t="shared" si="203"/>
        <v>40389.833333333336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9"/>
        <v>1</v>
      </c>
      <c r="P2152" s="5">
        <f t="shared" si="204"/>
        <v>101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42534.368043981485</v>
      </c>
      <c r="T2152" s="12">
        <f t="shared" si="203"/>
        <v>42564.368043981485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9"/>
        <v>0</v>
      </c>
      <c r="P2153" s="5">
        <f t="shared" si="204"/>
        <v>20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42520.680717592593</v>
      </c>
      <c r="T2153" s="12">
        <f t="shared" si="203"/>
        <v>42550.680717592593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9"/>
        <v>0</v>
      </c>
      <c r="P2154" s="5">
        <f t="shared" si="204"/>
        <v>13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41683.665613425932</v>
      </c>
      <c r="T2154" s="12">
        <f t="shared" si="203"/>
        <v>41713.62394675926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9"/>
        <v>0</v>
      </c>
      <c r="P2155" s="5">
        <f t="shared" si="204"/>
        <v>9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41974.744421296295</v>
      </c>
      <c r="T2155" s="12">
        <f t="shared" si="203"/>
        <v>42014.165972222225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9"/>
        <v>1</v>
      </c>
      <c r="P2156" s="5">
        <f t="shared" si="204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41647.465590277781</v>
      </c>
      <c r="T2156" s="12">
        <f t="shared" si="203"/>
        <v>41667.465590277781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9"/>
        <v>2</v>
      </c>
      <c r="P2157" s="5">
        <f t="shared" si="204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42430.789178240739</v>
      </c>
      <c r="T2157" s="12">
        <f t="shared" si="203"/>
        <v>42460.747511574074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9"/>
        <v>3</v>
      </c>
      <c r="P2158" s="5">
        <f t="shared" si="204"/>
        <v>18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41488.687569444446</v>
      </c>
      <c r="T2158" s="12">
        <f t="shared" si="203"/>
        <v>41533.687569444446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9"/>
        <v>28</v>
      </c>
      <c r="P2159" s="5">
        <f t="shared" si="204"/>
        <v>371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42694.814618055556</v>
      </c>
      <c r="T2159" s="12">
        <f t="shared" si="203"/>
        <v>42727.165972222225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9"/>
        <v>7</v>
      </c>
      <c r="P2160" s="5">
        <f t="shared" si="204"/>
        <v>64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41264.687199074076</v>
      </c>
      <c r="T2160" s="12">
        <f t="shared" si="203"/>
        <v>41309.687199074076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9"/>
        <v>1</v>
      </c>
      <c r="P2161" s="5">
        <f t="shared" si="204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40710.564513888894</v>
      </c>
      <c r="T2161" s="12">
        <f t="shared" si="203"/>
        <v>40740.564513888894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9"/>
        <v>1</v>
      </c>
      <c r="P2162" s="5">
        <f t="shared" si="204"/>
        <v>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41018.54519675926</v>
      </c>
      <c r="T2162" s="12">
        <f t="shared" si="203"/>
        <v>41048.54519675926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9"/>
        <v>116</v>
      </c>
      <c r="P2163" s="5">
        <f t="shared" si="204"/>
        <v>36</v>
      </c>
      <c r="Q2163" t="str">
        <f t="shared" si="200"/>
        <v>music</v>
      </c>
      <c r="R2163" t="str">
        <f t="shared" si="201"/>
        <v>rock</v>
      </c>
      <c r="S2163" s="13">
        <f t="shared" si="202"/>
        <v>42240.68586805556</v>
      </c>
      <c r="T2163" s="12">
        <f t="shared" si="203"/>
        <v>42270.68586805556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9"/>
        <v>112</v>
      </c>
      <c r="P2164" s="5">
        <f t="shared" si="204"/>
        <v>87</v>
      </c>
      <c r="Q2164" t="str">
        <f t="shared" si="200"/>
        <v>music</v>
      </c>
      <c r="R2164" t="str">
        <f t="shared" si="201"/>
        <v>rock</v>
      </c>
      <c r="S2164" s="13">
        <f t="shared" si="202"/>
        <v>41813.599432870375</v>
      </c>
      <c r="T2164" s="12">
        <f t="shared" si="203"/>
        <v>41844.599432870375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9"/>
        <v>132</v>
      </c>
      <c r="P2165" s="5">
        <f t="shared" si="204"/>
        <v>75</v>
      </c>
      <c r="Q2165" t="str">
        <f t="shared" si="200"/>
        <v>music</v>
      </c>
      <c r="R2165" t="str">
        <f t="shared" si="201"/>
        <v>rock</v>
      </c>
      <c r="S2165" s="13">
        <f t="shared" si="202"/>
        <v>42111.732870370375</v>
      </c>
      <c r="T2165" s="12">
        <f t="shared" si="203"/>
        <v>42162.993055555555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9"/>
        <v>103</v>
      </c>
      <c r="P2166" s="5">
        <f t="shared" si="204"/>
        <v>68</v>
      </c>
      <c r="Q2166" t="str">
        <f t="shared" si="200"/>
        <v>music</v>
      </c>
      <c r="R2166" t="str">
        <f t="shared" si="201"/>
        <v>rock</v>
      </c>
      <c r="S2166" s="13">
        <f t="shared" si="202"/>
        <v>42515.551087962966</v>
      </c>
      <c r="T2166" s="12">
        <f t="shared" si="203"/>
        <v>42545.999305555561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9"/>
        <v>139</v>
      </c>
      <c r="P2167" s="5">
        <f t="shared" si="204"/>
        <v>30</v>
      </c>
      <c r="Q2167" t="str">
        <f t="shared" si="200"/>
        <v>music</v>
      </c>
      <c r="R2167" t="str">
        <f t="shared" si="201"/>
        <v>rock</v>
      </c>
      <c r="S2167" s="13">
        <f t="shared" si="202"/>
        <v>42438.7504050926</v>
      </c>
      <c r="T2167" s="12">
        <f t="shared" si="203"/>
        <v>42468.708738425928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9"/>
        <v>147</v>
      </c>
      <c r="P2168" s="5">
        <f t="shared" si="204"/>
        <v>92</v>
      </c>
      <c r="Q2168" t="str">
        <f t="shared" si="200"/>
        <v>music</v>
      </c>
      <c r="R2168" t="str">
        <f t="shared" si="201"/>
        <v>rock</v>
      </c>
      <c r="S2168" s="13">
        <f t="shared" si="202"/>
        <v>41933.67150462963</v>
      </c>
      <c r="T2168" s="12">
        <f t="shared" si="203"/>
        <v>41978.713171296295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9"/>
        <v>120</v>
      </c>
      <c r="P2169" s="5">
        <f t="shared" si="204"/>
        <v>23</v>
      </c>
      <c r="Q2169" t="str">
        <f t="shared" si="200"/>
        <v>music</v>
      </c>
      <c r="R2169" t="str">
        <f t="shared" si="201"/>
        <v>rock</v>
      </c>
      <c r="S2169" s="13">
        <f t="shared" si="202"/>
        <v>41152.899733796301</v>
      </c>
      <c r="T2169" s="12">
        <f t="shared" si="203"/>
        <v>41166.899733796301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9"/>
        <v>122</v>
      </c>
      <c r="P2170" s="5">
        <f t="shared" si="204"/>
        <v>64</v>
      </c>
      <c r="Q2170" t="str">
        <f t="shared" si="200"/>
        <v>music</v>
      </c>
      <c r="R2170" t="str">
        <f t="shared" si="201"/>
        <v>rock</v>
      </c>
      <c r="S2170" s="13">
        <f t="shared" si="202"/>
        <v>42745.433576388888</v>
      </c>
      <c r="T2170" s="12">
        <f t="shared" si="203"/>
        <v>42776.041666666664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9"/>
        <v>100</v>
      </c>
      <c r="P2171" s="5">
        <f t="shared" si="204"/>
        <v>22</v>
      </c>
      <c r="Q2171" t="str">
        <f t="shared" si="200"/>
        <v>music</v>
      </c>
      <c r="R2171" t="str">
        <f t="shared" si="201"/>
        <v>rock</v>
      </c>
      <c r="S2171" s="13">
        <f t="shared" si="202"/>
        <v>42793.534155092595</v>
      </c>
      <c r="T2171" s="12">
        <f t="shared" si="203"/>
        <v>42796.534155092595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9"/>
        <v>181</v>
      </c>
      <c r="P2172" s="5">
        <f t="shared" si="204"/>
        <v>33</v>
      </c>
      <c r="Q2172" t="str">
        <f t="shared" si="200"/>
        <v>music</v>
      </c>
      <c r="R2172" t="str">
        <f t="shared" si="201"/>
        <v>rock</v>
      </c>
      <c r="S2172" s="13">
        <f t="shared" si="202"/>
        <v>42198.583587962967</v>
      </c>
      <c r="T2172" s="12">
        <f t="shared" si="203"/>
        <v>42238.583587962967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9"/>
        <v>106</v>
      </c>
      <c r="P2173" s="5">
        <f t="shared" si="204"/>
        <v>90</v>
      </c>
      <c r="Q2173" t="str">
        <f t="shared" si="200"/>
        <v>music</v>
      </c>
      <c r="R2173" t="str">
        <f t="shared" si="201"/>
        <v>rock</v>
      </c>
      <c r="S2173" s="13">
        <f t="shared" si="202"/>
        <v>42141.790451388886</v>
      </c>
      <c r="T2173" s="12">
        <f t="shared" si="203"/>
        <v>42177.041666666664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9"/>
        <v>100</v>
      </c>
      <c r="P2174" s="5">
        <f t="shared" si="204"/>
        <v>77</v>
      </c>
      <c r="Q2174" t="str">
        <f t="shared" si="200"/>
        <v>music</v>
      </c>
      <c r="R2174" t="str">
        <f t="shared" si="201"/>
        <v>rock</v>
      </c>
      <c r="S2174" s="13">
        <f t="shared" si="202"/>
        <v>42082.41342592593</v>
      </c>
      <c r="T2174" s="12">
        <f t="shared" si="203"/>
        <v>42112.41342592593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9"/>
        <v>127</v>
      </c>
      <c r="P2175" s="5">
        <f t="shared" si="204"/>
        <v>59</v>
      </c>
      <c r="Q2175" t="str">
        <f t="shared" si="200"/>
        <v>music</v>
      </c>
      <c r="R2175" t="str">
        <f t="shared" si="201"/>
        <v>rock</v>
      </c>
      <c r="S2175" s="13">
        <f t="shared" si="202"/>
        <v>41495.525960648149</v>
      </c>
      <c r="T2175" s="12">
        <f t="shared" si="203"/>
        <v>41526.999305555561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9"/>
        <v>103</v>
      </c>
      <c r="P2176" s="5">
        <f t="shared" si="204"/>
        <v>65</v>
      </c>
      <c r="Q2176" t="str">
        <f t="shared" si="200"/>
        <v>music</v>
      </c>
      <c r="R2176" t="str">
        <f t="shared" si="201"/>
        <v>rock</v>
      </c>
      <c r="S2176" s="13">
        <f t="shared" si="202"/>
        <v>42465.584571759253</v>
      </c>
      <c r="T2176" s="12">
        <f t="shared" si="203"/>
        <v>42495.584571759253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9"/>
        <v>250</v>
      </c>
      <c r="P2177" s="5">
        <f t="shared" si="204"/>
        <v>67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42564.84243055556</v>
      </c>
      <c r="T2177" s="12">
        <f t="shared" si="203"/>
        <v>42571.84243055556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9"/>
        <v>126</v>
      </c>
      <c r="P2178" s="5">
        <f t="shared" si="204"/>
        <v>89</v>
      </c>
      <c r="Q2178" t="str">
        <f t="shared" si="200"/>
        <v>music</v>
      </c>
      <c r="R2178" t="str">
        <f t="shared" si="201"/>
        <v>rock</v>
      </c>
      <c r="S2178" s="13">
        <f t="shared" si="202"/>
        <v>42096.466539351859</v>
      </c>
      <c r="T2178" s="12">
        <f t="shared" si="203"/>
        <v>42126.466539351859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5">ROUND((E2179/D2179)*100,0)</f>
        <v>100</v>
      </c>
      <c r="P2179" s="5">
        <f t="shared" si="204"/>
        <v>66</v>
      </c>
      <c r="Q2179" t="str">
        <f t="shared" ref="Q2179:Q2242" si="206">LEFT( N2179, FIND( "/", SUBSTITUTE( N2179, " ", "/", 3 ) ) - 1 )</f>
        <v>music</v>
      </c>
      <c r="R2179" t="str">
        <f t="shared" ref="R2179:R2242" si="207">RIGHT( N2179, LEN( N2179 ) - FIND( "/",N2179 ) )</f>
        <v>rock</v>
      </c>
      <c r="S2179" s="13">
        <f t="shared" ref="S2179:S2242" si="208">IF(OR(G2179="CA",G2179="MX"),(J2179/86400)+25569+(-5/24), IF(G2179="GB",(J2179/86400)+25569+(1/24), IF(OR(G2179="HK",G2179="SG"),(J2179/86400)+25569+(8/24), IF(G2179="AU",(J2179/86400)+25569+(10/24),IF(G2179="NZ",(J2179/86400)+25569+(12/24), IF(G2179="US",(J2179/86400)+25569+(-4/24),(J2179/86400)+25569+(2/24))) ) ) ))</f>
        <v>42502.084108796298</v>
      </c>
      <c r="T2179" s="12">
        <f t="shared" ref="T2179:T2242" si="209">IF(OR(G2179="CA",G2179="MX"),(I2179/86400)+25569+(-5/24), IF(G2179="GB",(I2179/86400)+25569+(1/24), IF(OR(G2179="HK",G2179="SG"),(I2179/86400)+25569+(8/24), IF(G2179="AU",(I2179/86400)+25569+(10/24),IF(G2179="NZ",(I2179/86400)+25569+(12/24), IF(G2179="US",(I2179/86400)+25569+(-4/24),(I2179/86400)+25569+(2/24))) ) ) ))</f>
        <v>42527.084108796298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5"/>
        <v>139</v>
      </c>
      <c r="P2180" s="5">
        <f t="shared" si="204"/>
        <v>40</v>
      </c>
      <c r="Q2180" t="str">
        <f t="shared" si="206"/>
        <v>music</v>
      </c>
      <c r="R2180" t="str">
        <f t="shared" si="207"/>
        <v>rock</v>
      </c>
      <c r="S2180" s="13">
        <f t="shared" si="208"/>
        <v>42723.469872685186</v>
      </c>
      <c r="T2180" s="12">
        <f t="shared" si="209"/>
        <v>42753.469872685186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5"/>
        <v>161</v>
      </c>
      <c r="P2181" s="5">
        <f t="shared" si="204"/>
        <v>77</v>
      </c>
      <c r="Q2181" t="str">
        <f t="shared" si="206"/>
        <v>music</v>
      </c>
      <c r="R2181" t="str">
        <f t="shared" si="207"/>
        <v>rock</v>
      </c>
      <c r="S2181" s="13">
        <f t="shared" si="208"/>
        <v>42075.004537037043</v>
      </c>
      <c r="T2181" s="12">
        <f t="shared" si="209"/>
        <v>42105.004537037043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5"/>
        <v>107</v>
      </c>
      <c r="P2182" s="5">
        <f t="shared" si="204"/>
        <v>69</v>
      </c>
      <c r="Q2182" t="str">
        <f t="shared" si="206"/>
        <v>music</v>
      </c>
      <c r="R2182" t="str">
        <f t="shared" si="207"/>
        <v>rock</v>
      </c>
      <c r="S2182" s="13">
        <f t="shared" si="208"/>
        <v>42279.503101851857</v>
      </c>
      <c r="T2182" s="12">
        <f t="shared" si="209"/>
        <v>42321.544768518521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5"/>
        <v>153</v>
      </c>
      <c r="P2183" s="5">
        <f t="shared" si="204"/>
        <v>58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42772.838576388887</v>
      </c>
      <c r="T2183" s="12">
        <f t="shared" si="209"/>
        <v>42786.838576388887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5"/>
        <v>524</v>
      </c>
      <c r="P2184" s="5">
        <f t="shared" si="204"/>
        <v>44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2">
        <f t="shared" si="20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5"/>
        <v>489</v>
      </c>
      <c r="P2185" s="5">
        <f t="shared" si="204"/>
        <v>32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42745.198807870373</v>
      </c>
      <c r="T2185" s="12">
        <f t="shared" si="209"/>
        <v>42775.041666666664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5"/>
        <v>285</v>
      </c>
      <c r="P2186" s="5">
        <f t="shared" si="204"/>
        <v>107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42380.523622685192</v>
      </c>
      <c r="T2186" s="12">
        <f t="shared" si="209"/>
        <v>42394.500000000007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5"/>
        <v>1857</v>
      </c>
      <c r="P2187" s="5">
        <f t="shared" si="204"/>
        <v>149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41319.391655092586</v>
      </c>
      <c r="T2187" s="12">
        <f t="shared" si="209"/>
        <v>41359.391655092586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5"/>
        <v>110</v>
      </c>
      <c r="P2188" s="5">
        <f t="shared" ref="P2188:P2251" si="210">IF(E2188&gt;0,ROUND((E2188/L2188),0))</f>
        <v>56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42583.448414351857</v>
      </c>
      <c r="T2188" s="12">
        <f t="shared" si="209"/>
        <v>42619.916666666664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5"/>
        <v>1015</v>
      </c>
      <c r="P2189" s="5">
        <f t="shared" si="210"/>
        <v>57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42068.042430555557</v>
      </c>
      <c r="T2189" s="12">
        <f t="shared" si="209"/>
        <v>42096.999305555561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5"/>
        <v>412</v>
      </c>
      <c r="P2190" s="5">
        <f t="shared" si="210"/>
        <v>44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42634.002789351849</v>
      </c>
      <c r="T2190" s="12">
        <f t="shared" si="209"/>
        <v>42669.124999999993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5"/>
        <v>503</v>
      </c>
      <c r="P2191" s="5">
        <f t="shared" si="210"/>
        <v>69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42467.829861111109</v>
      </c>
      <c r="T2191" s="12">
        <f t="shared" si="209"/>
        <v>42481.958333333336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5"/>
        <v>185</v>
      </c>
      <c r="P2192" s="5">
        <f t="shared" si="210"/>
        <v>65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42417.458379629628</v>
      </c>
      <c r="T2192" s="12">
        <f t="shared" si="209"/>
        <v>42452.124305555561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5"/>
        <v>120</v>
      </c>
      <c r="P2193" s="5">
        <f t="shared" si="210"/>
        <v>36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42768.8753125</v>
      </c>
      <c r="T2193" s="12">
        <f t="shared" si="209"/>
        <v>42780.8753125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5"/>
        <v>1081</v>
      </c>
      <c r="P2194" s="5">
        <f t="shared" si="210"/>
        <v>40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42691.892870370364</v>
      </c>
      <c r="T2194" s="12">
        <f t="shared" si="209"/>
        <v>42719.999999999993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5"/>
        <v>452</v>
      </c>
      <c r="P2195" s="5">
        <f t="shared" si="210"/>
        <v>76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42664.239259259259</v>
      </c>
      <c r="T2195" s="12">
        <f t="shared" si="209"/>
        <v>42695.040972222225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5"/>
        <v>537</v>
      </c>
      <c r="P2196" s="5">
        <f t="shared" si="210"/>
        <v>61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42425.591319444451</v>
      </c>
      <c r="T2196" s="12">
        <f t="shared" si="209"/>
        <v>42455.54965277778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5"/>
        <v>120</v>
      </c>
      <c r="P2197" s="5">
        <f t="shared" si="210"/>
        <v>48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42197.60532407408</v>
      </c>
      <c r="T2197" s="12">
        <f t="shared" si="209"/>
        <v>42227.60532407408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5"/>
        <v>114</v>
      </c>
      <c r="P2198" s="5">
        <f t="shared" si="210"/>
        <v>68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42675.320625</v>
      </c>
      <c r="T2198" s="12">
        <f t="shared" si="209"/>
        <v>42706.125000000007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5"/>
        <v>951</v>
      </c>
      <c r="P2199" s="5">
        <f t="shared" si="210"/>
        <v>66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42033.417349537041</v>
      </c>
      <c r="T2199" s="12">
        <f t="shared" si="209"/>
        <v>42063.417349537041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5"/>
        <v>133</v>
      </c>
      <c r="P2200" s="5">
        <f t="shared" si="210"/>
        <v>82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42292.347222222226</v>
      </c>
      <c r="T2200" s="12">
        <f t="shared" si="209"/>
        <v>42322.388888888891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5"/>
        <v>147</v>
      </c>
      <c r="P2201" s="5">
        <f t="shared" si="210"/>
        <v>53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42262.499976851854</v>
      </c>
      <c r="T2201" s="12">
        <f t="shared" si="209"/>
        <v>42292.499976851854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5"/>
        <v>542</v>
      </c>
      <c r="P2202" s="5">
        <f t="shared" si="210"/>
        <v>41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42163.667453703696</v>
      </c>
      <c r="T2202" s="12">
        <f t="shared" si="209"/>
        <v>42191.166666666664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5"/>
        <v>383</v>
      </c>
      <c r="P2203" s="5">
        <f t="shared" si="210"/>
        <v>15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41276.888483796291</v>
      </c>
      <c r="T2203" s="12">
        <f t="shared" si="209"/>
        <v>41290.888483796291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5"/>
        <v>704</v>
      </c>
      <c r="P2204" s="5">
        <f t="shared" si="210"/>
        <v>39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41184.682500000003</v>
      </c>
      <c r="T2204" s="12">
        <f t="shared" si="209"/>
        <v>41214.682500000003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5"/>
        <v>110</v>
      </c>
      <c r="P2205" s="5">
        <f t="shared" si="210"/>
        <v>44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2">
        <f t="shared" si="20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5"/>
        <v>133</v>
      </c>
      <c r="P2206" s="5">
        <f t="shared" si="210"/>
        <v>27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41312.144895833335</v>
      </c>
      <c r="T2206" s="12">
        <f t="shared" si="209"/>
        <v>41342.144895833335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5"/>
        <v>152</v>
      </c>
      <c r="P2207" s="5">
        <f t="shared" si="210"/>
        <v>42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41031.654965277783</v>
      </c>
      <c r="T2207" s="12">
        <f t="shared" si="209"/>
        <v>41061.654965277783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5"/>
        <v>103</v>
      </c>
      <c r="P2208" s="5">
        <f t="shared" si="210"/>
        <v>33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40997.090555555558</v>
      </c>
      <c r="T2208" s="12">
        <f t="shared" si="209"/>
        <v>41015.090555555558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5"/>
        <v>100</v>
      </c>
      <c r="P2209" s="5">
        <f t="shared" si="210"/>
        <v>286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41564.027465277781</v>
      </c>
      <c r="T2209" s="12">
        <f t="shared" si="209"/>
        <v>41594.069131944445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5"/>
        <v>102</v>
      </c>
      <c r="P2210" s="5">
        <f t="shared" si="210"/>
        <v>42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40946.715578703705</v>
      </c>
      <c r="T2210" s="12">
        <f t="shared" si="209"/>
        <v>41006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5"/>
        <v>151</v>
      </c>
      <c r="P2211" s="5">
        <f t="shared" si="210"/>
        <v>50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41732.52134259259</v>
      </c>
      <c r="T2211" s="12">
        <f t="shared" si="209"/>
        <v>41744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5"/>
        <v>111</v>
      </c>
      <c r="P2212" s="5">
        <f t="shared" si="210"/>
        <v>62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40955.899421296301</v>
      </c>
      <c r="T2212" s="12">
        <f t="shared" si="209"/>
        <v>41013.566666666673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5"/>
        <v>196</v>
      </c>
      <c r="P2213" s="5">
        <f t="shared" si="210"/>
        <v>41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41716.618344907409</v>
      </c>
      <c r="T2213" s="12">
        <f t="shared" si="209"/>
        <v>41739.124305555561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5"/>
        <v>114</v>
      </c>
      <c r="P2214" s="5">
        <f t="shared" si="210"/>
        <v>56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41548.580752314818</v>
      </c>
      <c r="T2214" s="12">
        <f t="shared" si="209"/>
        <v>41581.875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5"/>
        <v>200</v>
      </c>
      <c r="P2215" s="5">
        <f t="shared" si="210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42109.659479166665</v>
      </c>
      <c r="T2215" s="12">
        <f t="shared" si="209"/>
        <v>42139.659479166665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5"/>
        <v>293</v>
      </c>
      <c r="P2216" s="5">
        <f t="shared" si="210"/>
        <v>73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41646.625555555562</v>
      </c>
      <c r="T2216" s="12">
        <f t="shared" si="209"/>
        <v>41676.625555555562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5"/>
        <v>156</v>
      </c>
      <c r="P2217" s="5">
        <f t="shared" si="210"/>
        <v>26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40958.550601851857</v>
      </c>
      <c r="T2217" s="12">
        <f t="shared" si="209"/>
        <v>40981.124305555561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5"/>
        <v>106</v>
      </c>
      <c r="P2218" s="5">
        <f t="shared" si="210"/>
        <v>23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42194.585011574076</v>
      </c>
      <c r="T2218" s="12">
        <f t="shared" si="209"/>
        <v>42208.585011574076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5"/>
        <v>101</v>
      </c>
      <c r="P2219" s="5">
        <f t="shared" si="210"/>
        <v>47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42299.61010416667</v>
      </c>
      <c r="T2219" s="12">
        <f t="shared" si="209"/>
        <v>42310.166666666664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5"/>
        <v>123</v>
      </c>
      <c r="P2220" s="5">
        <f t="shared" si="210"/>
        <v>32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41127.645636574074</v>
      </c>
      <c r="T2220" s="12">
        <f t="shared" si="209"/>
        <v>41149.833333333336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5"/>
        <v>102</v>
      </c>
      <c r="P2221" s="5">
        <f t="shared" si="210"/>
        <v>53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42205.552222222228</v>
      </c>
      <c r="T2221" s="12">
        <f t="shared" si="209"/>
        <v>42235.552222222228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5"/>
        <v>101</v>
      </c>
      <c r="P2222" s="5">
        <f t="shared" si="210"/>
        <v>51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41451.893935185188</v>
      </c>
      <c r="T2222" s="12">
        <f t="shared" si="209"/>
        <v>41481.893935185188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5"/>
        <v>108</v>
      </c>
      <c r="P2223" s="5">
        <f t="shared" si="210"/>
        <v>37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42452.500104166669</v>
      </c>
      <c r="T2223" s="12">
        <f t="shared" si="209"/>
        <v>42482.833333333336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5"/>
        <v>163</v>
      </c>
      <c r="P2224" s="5">
        <f t="shared" si="210"/>
        <v>27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40906.620914351857</v>
      </c>
      <c r="T2224" s="12">
        <f t="shared" si="209"/>
        <v>40936.620914351857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5"/>
        <v>106</v>
      </c>
      <c r="P2225" s="5">
        <f t="shared" si="210"/>
        <v>206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2">
        <f t="shared" si="20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5"/>
        <v>243</v>
      </c>
      <c r="P2226" s="5">
        <f t="shared" si="210"/>
        <v>82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42644.500868055555</v>
      </c>
      <c r="T2226" s="12">
        <f t="shared" si="209"/>
        <v>42672.625000000007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5"/>
        <v>945</v>
      </c>
      <c r="P2227" s="5">
        <f t="shared" si="210"/>
        <v>165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41873.833506944444</v>
      </c>
      <c r="T2227" s="12">
        <f t="shared" si="209"/>
        <v>41903.833506944444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5"/>
        <v>108</v>
      </c>
      <c r="P2228" s="5">
        <f t="shared" si="210"/>
        <v>61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42381.632199074076</v>
      </c>
      <c r="T2228" s="12">
        <f t="shared" si="209"/>
        <v>42412.040972222225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5"/>
        <v>157</v>
      </c>
      <c r="P2229" s="5">
        <f t="shared" si="210"/>
        <v>68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41561.849016203698</v>
      </c>
      <c r="T2229" s="12">
        <f t="shared" si="209"/>
        <v>41591.890682870369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5"/>
        <v>1174</v>
      </c>
      <c r="P2230" s="5">
        <f t="shared" si="210"/>
        <v>82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42202.361527777779</v>
      </c>
      <c r="T2230" s="12">
        <f t="shared" si="209"/>
        <v>42232.361527777779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5"/>
        <v>171</v>
      </c>
      <c r="P2231" s="5">
        <f t="shared" si="210"/>
        <v>25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41484.497581018521</v>
      </c>
      <c r="T2231" s="12">
        <f t="shared" si="209"/>
        <v>41520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5"/>
        <v>126</v>
      </c>
      <c r="P2232" s="5">
        <f t="shared" si="210"/>
        <v>21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41724.714432870373</v>
      </c>
      <c r="T2232" s="12">
        <f t="shared" si="209"/>
        <v>41754.714432870373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5"/>
        <v>1212</v>
      </c>
      <c r="P2233" s="5">
        <f t="shared" si="210"/>
        <v>27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41423.74422453704</v>
      </c>
      <c r="T2233" s="12">
        <f t="shared" si="209"/>
        <v>41450.041666666672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5"/>
        <v>496</v>
      </c>
      <c r="P2234" s="5">
        <f t="shared" si="210"/>
        <v>25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41806.62740740741</v>
      </c>
      <c r="T2234" s="12">
        <f t="shared" si="209"/>
        <v>41838.958333333336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5"/>
        <v>332</v>
      </c>
      <c r="P2235" s="5">
        <f t="shared" si="210"/>
        <v>21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42331.420590277776</v>
      </c>
      <c r="T2235" s="12">
        <f t="shared" si="209"/>
        <v>42352.041666666664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5"/>
        <v>1165</v>
      </c>
      <c r="P2236" s="5">
        <f t="shared" si="210"/>
        <v>42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42710.657951388894</v>
      </c>
      <c r="T2236" s="12">
        <f t="shared" si="209"/>
        <v>42740.657951388894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5"/>
        <v>153</v>
      </c>
      <c r="P2237" s="5">
        <f t="shared" si="210"/>
        <v>136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2">
        <f t="shared" si="209"/>
        <v>42091.772118055553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5"/>
        <v>537</v>
      </c>
      <c r="P2238" s="5">
        <f t="shared" si="210"/>
        <v>22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42371.450497685182</v>
      </c>
      <c r="T2238" s="12">
        <f t="shared" si="209"/>
        <v>42401.450497685182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5"/>
        <v>353</v>
      </c>
      <c r="P2239" s="5">
        <f t="shared" si="210"/>
        <v>65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41914.8366087963</v>
      </c>
      <c r="T2239" s="12">
        <f t="shared" si="209"/>
        <v>41955.165972222225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5"/>
        <v>137</v>
      </c>
      <c r="P2240" s="5">
        <f t="shared" si="210"/>
        <v>70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42774.705046296302</v>
      </c>
      <c r="T2240" s="12">
        <f t="shared" si="209"/>
        <v>42804.705046296302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5"/>
        <v>128</v>
      </c>
      <c r="P2241" s="5">
        <f t="shared" si="210"/>
        <v>75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41572.79182870371</v>
      </c>
      <c r="T2241" s="12">
        <f t="shared" si="209"/>
        <v>41609.001388888893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5"/>
        <v>271</v>
      </c>
      <c r="P2242" s="5">
        <f t="shared" si="210"/>
        <v>141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42452.659074074072</v>
      </c>
      <c r="T2242" s="12">
        <f t="shared" si="209"/>
        <v>42482.659074074072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1">ROUND((E2243/D2243)*100,0)</f>
        <v>806</v>
      </c>
      <c r="P2243" s="5">
        <f t="shared" si="210"/>
        <v>49</v>
      </c>
      <c r="Q2243" t="str">
        <f t="shared" ref="Q2243:Q2306" si="212">LEFT( N2243, FIND( "/", SUBSTITUTE( N2243, " ", "/", 3 ) ) - 1 )</f>
        <v>games</v>
      </c>
      <c r="R2243" t="str">
        <f t="shared" ref="R2243:R2306" si="213">RIGHT( N2243, LEN( N2243 ) - FIND( "/",N2243 ) )</f>
        <v>tabletop games</v>
      </c>
      <c r="S2243" s="13">
        <f t="shared" ref="S2243:S2306" si="214">IF(OR(G2243="CA",G2243="MX"),(J2243/86400)+25569+(-5/24), IF(G2243="GB",(J2243/86400)+25569+(1/24), IF(OR(G2243="HK",G2243="SG"),(J2243/86400)+25569+(8/24), IF(G2243="AU",(J2243/86400)+25569+(10/24),IF(G2243="NZ",(J2243/86400)+25569+(12/24), IF(G2243="US",(J2243/86400)+25569+(-4/24),(J2243/86400)+25569+(2/24))) ) ) ))</f>
        <v>42766.869212962956</v>
      </c>
      <c r="T2243" s="12">
        <f t="shared" ref="T2243:T2306" si="215">IF(OR(G2243="CA",G2243="MX"),(I2243/86400)+25569+(-5/24), IF(G2243="GB",(I2243/86400)+25569+(1/24), IF(OR(G2243="HK",G2243="SG"),(I2243/86400)+25569+(8/24), IF(G2243="AU",(I2243/86400)+25569+(10/24),IF(G2243="NZ",(I2243/86400)+25569+(12/24), IF(G2243="US",(I2243/86400)+25569+(-4/24),(I2243/86400)+25569+(2/24))) ) ) ))</f>
        <v>42796.869212962956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1"/>
        <v>1360</v>
      </c>
      <c r="P2244" s="5">
        <f t="shared" si="210"/>
        <v>54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41569.408946759264</v>
      </c>
      <c r="T2244" s="12">
        <f t="shared" si="215"/>
        <v>41604.959722222229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1"/>
        <v>930250</v>
      </c>
      <c r="P2245" s="5">
        <f t="shared" si="210"/>
        <v>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42800.584374999999</v>
      </c>
      <c r="T2245" s="12">
        <f t="shared" si="215"/>
        <v>42806.958333333336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1"/>
        <v>377</v>
      </c>
      <c r="P2246" s="5">
        <f t="shared" si="210"/>
        <v>65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42647.65215277778</v>
      </c>
      <c r="T2246" s="12">
        <f t="shared" si="215"/>
        <v>42659.687500000007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1"/>
        <v>2647</v>
      </c>
      <c r="P2247" s="5">
        <f t="shared" si="210"/>
        <v>53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41660.541863425926</v>
      </c>
      <c r="T2247" s="12">
        <f t="shared" si="215"/>
        <v>41691.583333333336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1"/>
        <v>100</v>
      </c>
      <c r="P2248" s="5">
        <f t="shared" si="210"/>
        <v>44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42221.833449074074</v>
      </c>
      <c r="T2248" s="12">
        <f t="shared" si="215"/>
        <v>42251.833449074074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1"/>
        <v>104</v>
      </c>
      <c r="P2249" s="5">
        <f t="shared" si="210"/>
        <v>51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42200.499594907415</v>
      </c>
      <c r="T2249" s="12">
        <f t="shared" si="215"/>
        <v>42214.499594907415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1"/>
        <v>107</v>
      </c>
      <c r="P2250" s="5">
        <f t="shared" si="210"/>
        <v>59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42688.917569444442</v>
      </c>
      <c r="T2250" s="12">
        <f t="shared" si="215"/>
        <v>42718.917569444442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1"/>
        <v>169</v>
      </c>
      <c r="P2251" s="5">
        <f t="shared" si="210"/>
        <v>33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41336.536631944451</v>
      </c>
      <c r="T2251" s="12">
        <f t="shared" si="215"/>
        <v>41366.49496527778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1"/>
        <v>975</v>
      </c>
      <c r="P2252" s="5">
        <f t="shared" ref="P2252:P2315" si="216">IF(E2252&gt;0,ROUND((E2252/L2252),0))</f>
        <v>427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42676.838807870372</v>
      </c>
      <c r="T2252" s="12">
        <f t="shared" si="215"/>
        <v>42706.880474537036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1"/>
        <v>134</v>
      </c>
      <c r="P2253" s="5">
        <f t="shared" si="216"/>
        <v>24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41846.179131944446</v>
      </c>
      <c r="T2253" s="12">
        <f t="shared" si="215"/>
        <v>41867.179131944446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1"/>
        <v>272</v>
      </c>
      <c r="P2254" s="5">
        <f t="shared" si="216"/>
        <v>98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42573.411319444444</v>
      </c>
      <c r="T2254" s="12">
        <f t="shared" si="215"/>
        <v>42588.411319444444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1"/>
        <v>113</v>
      </c>
      <c r="P2255" s="5">
        <f t="shared" si="216"/>
        <v>107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42296.464664351857</v>
      </c>
      <c r="T2255" s="12">
        <f t="shared" si="215"/>
        <v>42326.506331018521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1"/>
        <v>460</v>
      </c>
      <c r="P2256" s="5">
        <f t="shared" si="216"/>
        <v>12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42752.481111111112</v>
      </c>
      <c r="T2256" s="12">
        <f t="shared" si="215"/>
        <v>42759.481111111112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1"/>
        <v>287</v>
      </c>
      <c r="P2257" s="5">
        <f t="shared" si="216"/>
        <v>42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42467.785312500004</v>
      </c>
      <c r="T2257" s="12">
        <f t="shared" si="215"/>
        <v>42497.785312500004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1"/>
        <v>223</v>
      </c>
      <c r="P2258" s="5">
        <f t="shared" si="216"/>
        <v>21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42682.493587962956</v>
      </c>
      <c r="T2258" s="12">
        <f t="shared" si="215"/>
        <v>42696.493587962956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1"/>
        <v>636</v>
      </c>
      <c r="P2259" s="5">
        <f t="shared" si="216"/>
        <v>94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42505.978344907409</v>
      </c>
      <c r="T2259" s="12">
        <f t="shared" si="215"/>
        <v>42540.999999999993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1"/>
        <v>147</v>
      </c>
      <c r="P2260" s="5">
        <f t="shared" si="216"/>
        <v>16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42136.584340277775</v>
      </c>
      <c r="T2260" s="12">
        <f t="shared" si="215"/>
        <v>42166.584340277775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1"/>
        <v>1867</v>
      </c>
      <c r="P2261" s="5">
        <f t="shared" si="216"/>
        <v>91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42702.84648148148</v>
      </c>
      <c r="T2261" s="12">
        <f t="shared" si="215"/>
        <v>42712.84648148148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1"/>
        <v>327</v>
      </c>
      <c r="P2262" s="5">
        <f t="shared" si="216"/>
        <v>97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41694.850115740745</v>
      </c>
      <c r="T2262" s="12">
        <f t="shared" si="215"/>
        <v>41724.80844907408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1"/>
        <v>780</v>
      </c>
      <c r="P2263" s="5">
        <f t="shared" si="216"/>
        <v>37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42760.141435185178</v>
      </c>
      <c r="T2263" s="12">
        <f t="shared" si="215"/>
        <v>42781.141435185178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1"/>
        <v>154</v>
      </c>
      <c r="P2264" s="5">
        <f t="shared" si="216"/>
        <v>28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41926.418495370373</v>
      </c>
      <c r="T2264" s="12">
        <f t="shared" si="215"/>
        <v>41960.833333333336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1"/>
        <v>116</v>
      </c>
      <c r="P2265" s="5">
        <f t="shared" si="216"/>
        <v>144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42014.915659722225</v>
      </c>
      <c r="T2265" s="12">
        <f t="shared" si="215"/>
        <v>42035.915659722225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1"/>
        <v>180</v>
      </c>
      <c r="P2266" s="5">
        <f t="shared" si="216"/>
        <v>24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42496.415671296294</v>
      </c>
      <c r="T2266" s="12">
        <f t="shared" si="215"/>
        <v>42512.958333333336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1"/>
        <v>299</v>
      </c>
      <c r="P2267" s="5">
        <f t="shared" si="216"/>
        <v>35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42689.894756944443</v>
      </c>
      <c r="T2267" s="12">
        <f t="shared" si="215"/>
        <v>42696.894756944443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1"/>
        <v>320</v>
      </c>
      <c r="P2268" s="5">
        <f t="shared" si="216"/>
        <v>25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42469.708240740743</v>
      </c>
      <c r="T2268" s="12">
        <f t="shared" si="215"/>
        <v>42486.916666666664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1"/>
        <v>381</v>
      </c>
      <c r="P2269" s="5">
        <f t="shared" si="216"/>
        <v>188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41968.663159722222</v>
      </c>
      <c r="T2269" s="12">
        <f t="shared" si="215"/>
        <v>41993.875000000007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1"/>
        <v>103</v>
      </c>
      <c r="P2270" s="5">
        <f t="shared" si="216"/>
        <v>148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42775.915682870378</v>
      </c>
      <c r="T2270" s="12">
        <f t="shared" si="215"/>
        <v>42805.915682870378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1"/>
        <v>1802</v>
      </c>
      <c r="P2271" s="5">
        <f t="shared" si="216"/>
        <v>50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42776.537766203706</v>
      </c>
      <c r="T2271" s="12">
        <f t="shared" si="215"/>
        <v>42801.041666666664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1"/>
        <v>720</v>
      </c>
      <c r="P2272" s="5">
        <f t="shared" si="216"/>
        <v>108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42725.702696759261</v>
      </c>
      <c r="T2272" s="12">
        <f t="shared" si="215"/>
        <v>42745.749305555561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1"/>
        <v>283</v>
      </c>
      <c r="P2273" s="5">
        <f t="shared" si="216"/>
        <v>43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42683.833379629628</v>
      </c>
      <c r="T2273" s="12">
        <f t="shared" si="215"/>
        <v>42713.833379629628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1"/>
        <v>1357</v>
      </c>
      <c r="P2274" s="5">
        <f t="shared" si="216"/>
        <v>14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42315.532824074078</v>
      </c>
      <c r="T2274" s="12">
        <f t="shared" si="215"/>
        <v>42345.532824074078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1"/>
        <v>220</v>
      </c>
      <c r="P2275" s="5">
        <f t="shared" si="216"/>
        <v>37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2">
        <f t="shared" si="215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1"/>
        <v>120</v>
      </c>
      <c r="P2276" s="5">
        <f t="shared" si="216"/>
        <v>30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41663.333993055559</v>
      </c>
      <c r="T2276" s="12">
        <f t="shared" si="215"/>
        <v>41693.333993055559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1"/>
        <v>408</v>
      </c>
      <c r="P2277" s="5">
        <f t="shared" si="216"/>
        <v>34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41965.658321759256</v>
      </c>
      <c r="T2277" s="12">
        <f t="shared" si="215"/>
        <v>41995.658321759256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1"/>
        <v>106</v>
      </c>
      <c r="P2278" s="5">
        <f t="shared" si="216"/>
        <v>65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41614.484826388893</v>
      </c>
      <c r="T2278" s="12">
        <f t="shared" si="215"/>
        <v>41644.484826388893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1"/>
        <v>141</v>
      </c>
      <c r="P2279" s="5">
        <f t="shared" si="216"/>
        <v>58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40936.511840277781</v>
      </c>
      <c r="T2279" s="12">
        <f t="shared" si="215"/>
        <v>40966.511840277781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1"/>
        <v>271</v>
      </c>
      <c r="P2280" s="5">
        <f t="shared" si="216"/>
        <v>53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42338.792442129634</v>
      </c>
      <c r="T2280" s="12">
        <f t="shared" si="215"/>
        <v>42373.040972222225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1"/>
        <v>154</v>
      </c>
      <c r="P2281" s="5">
        <f t="shared" si="216"/>
        <v>48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42020.64003472223</v>
      </c>
      <c r="T2281" s="12">
        <f t="shared" si="215"/>
        <v>42039.000000000007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1"/>
        <v>404</v>
      </c>
      <c r="P2282" s="5">
        <f t="shared" si="216"/>
        <v>82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42234.458229166667</v>
      </c>
      <c r="T2282" s="12">
        <f t="shared" si="215"/>
        <v>42264.458229166667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1"/>
        <v>185</v>
      </c>
      <c r="P2283" s="5">
        <f t="shared" si="216"/>
        <v>50</v>
      </c>
      <c r="Q2283" t="str">
        <f t="shared" si="212"/>
        <v>music</v>
      </c>
      <c r="R2283" t="str">
        <f t="shared" si="213"/>
        <v>rock</v>
      </c>
      <c r="S2283" s="13">
        <f t="shared" si="214"/>
        <v>40687.11917824074</v>
      </c>
      <c r="T2283" s="12">
        <f t="shared" si="215"/>
        <v>40749.118055555555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1"/>
        <v>185</v>
      </c>
      <c r="P2284" s="5">
        <f t="shared" si="216"/>
        <v>116</v>
      </c>
      <c r="Q2284" t="str">
        <f t="shared" si="212"/>
        <v>music</v>
      </c>
      <c r="R2284" t="str">
        <f t="shared" si="213"/>
        <v>rock</v>
      </c>
      <c r="S2284" s="13">
        <f t="shared" si="214"/>
        <v>42323.007939814815</v>
      </c>
      <c r="T2284" s="12">
        <f t="shared" si="215"/>
        <v>42383.007939814815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1"/>
        <v>101</v>
      </c>
      <c r="P2285" s="5">
        <f t="shared" si="216"/>
        <v>63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40977.958379629628</v>
      </c>
      <c r="T2285" s="12">
        <f t="shared" si="215"/>
        <v>41037.916712962964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1"/>
        <v>106</v>
      </c>
      <c r="P2286" s="5">
        <f t="shared" si="216"/>
        <v>108</v>
      </c>
      <c r="Q2286" t="str">
        <f t="shared" si="212"/>
        <v>music</v>
      </c>
      <c r="R2286" t="str">
        <f t="shared" si="213"/>
        <v>rock</v>
      </c>
      <c r="S2286" s="13">
        <f t="shared" si="214"/>
        <v>40585.630150462966</v>
      </c>
      <c r="T2286" s="12">
        <f t="shared" si="215"/>
        <v>40614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1"/>
        <v>121</v>
      </c>
      <c r="P2287" s="5">
        <f t="shared" si="216"/>
        <v>46</v>
      </c>
      <c r="Q2287" t="str">
        <f t="shared" si="212"/>
        <v>music</v>
      </c>
      <c r="R2287" t="str">
        <f t="shared" si="213"/>
        <v>rock</v>
      </c>
      <c r="S2287" s="13">
        <f t="shared" si="214"/>
        <v>41059.019016203711</v>
      </c>
      <c r="T2287" s="12">
        <f t="shared" si="215"/>
        <v>41089.019016203711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1"/>
        <v>100</v>
      </c>
      <c r="P2288" s="5">
        <f t="shared" si="216"/>
        <v>107</v>
      </c>
      <c r="Q2288" t="str">
        <f t="shared" si="212"/>
        <v>music</v>
      </c>
      <c r="R2288" t="str">
        <f t="shared" si="213"/>
        <v>rock</v>
      </c>
      <c r="S2288" s="13">
        <f t="shared" si="214"/>
        <v>41494.7969212963</v>
      </c>
      <c r="T2288" s="12">
        <f t="shared" si="215"/>
        <v>41522.999305555561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1"/>
        <v>120</v>
      </c>
      <c r="P2289" s="5">
        <f t="shared" si="216"/>
        <v>51</v>
      </c>
      <c r="Q2289" t="str">
        <f t="shared" si="212"/>
        <v>music</v>
      </c>
      <c r="R2289" t="str">
        <f t="shared" si="213"/>
        <v>rock</v>
      </c>
      <c r="S2289" s="13">
        <f t="shared" si="214"/>
        <v>41792.500694444447</v>
      </c>
      <c r="T2289" s="12">
        <f t="shared" si="215"/>
        <v>41813.500694444447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1"/>
        <v>100</v>
      </c>
      <c r="P2290" s="5">
        <f t="shared" si="216"/>
        <v>40</v>
      </c>
      <c r="Q2290" t="str">
        <f t="shared" si="212"/>
        <v>music</v>
      </c>
      <c r="R2290" t="str">
        <f t="shared" si="213"/>
        <v>rock</v>
      </c>
      <c r="S2290" s="13">
        <f t="shared" si="214"/>
        <v>41067.66075231482</v>
      </c>
      <c r="T2290" s="12">
        <f t="shared" si="215"/>
        <v>41086.583333333336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1"/>
        <v>107</v>
      </c>
      <c r="P2291" s="5">
        <f t="shared" si="216"/>
        <v>64</v>
      </c>
      <c r="Q2291" t="str">
        <f t="shared" si="212"/>
        <v>music</v>
      </c>
      <c r="R2291" t="str">
        <f t="shared" si="213"/>
        <v>rock</v>
      </c>
      <c r="S2291" s="13">
        <f t="shared" si="214"/>
        <v>41571.831712962965</v>
      </c>
      <c r="T2291" s="12">
        <f t="shared" si="215"/>
        <v>41614.806944444448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1"/>
        <v>104</v>
      </c>
      <c r="P2292" s="5">
        <f t="shared" si="216"/>
        <v>54</v>
      </c>
      <c r="Q2292" t="str">
        <f t="shared" si="212"/>
        <v>music</v>
      </c>
      <c r="R2292" t="str">
        <f t="shared" si="213"/>
        <v>rock</v>
      </c>
      <c r="S2292" s="13">
        <f t="shared" si="214"/>
        <v>40070.087152777778</v>
      </c>
      <c r="T2292" s="12">
        <f t="shared" si="215"/>
        <v>40148.541666666672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1"/>
        <v>173</v>
      </c>
      <c r="P2293" s="5">
        <f t="shared" si="216"/>
        <v>100</v>
      </c>
      <c r="Q2293" t="str">
        <f t="shared" si="212"/>
        <v>music</v>
      </c>
      <c r="R2293" t="str">
        <f t="shared" si="213"/>
        <v>rock</v>
      </c>
      <c r="S2293" s="13">
        <f t="shared" si="214"/>
        <v>40987.810393518521</v>
      </c>
      <c r="T2293" s="12">
        <f t="shared" si="215"/>
        <v>41022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1"/>
        <v>107</v>
      </c>
      <c r="P2294" s="5">
        <f t="shared" si="216"/>
        <v>47</v>
      </c>
      <c r="Q2294" t="str">
        <f t="shared" si="212"/>
        <v>music</v>
      </c>
      <c r="R2294" t="str">
        <f t="shared" si="213"/>
        <v>rock</v>
      </c>
      <c r="S2294" s="13">
        <f t="shared" si="214"/>
        <v>40987.530972222223</v>
      </c>
      <c r="T2294" s="12">
        <f t="shared" si="215"/>
        <v>41017.530972222223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1"/>
        <v>108</v>
      </c>
      <c r="P2295" s="5">
        <f t="shared" si="216"/>
        <v>34</v>
      </c>
      <c r="Q2295" t="str">
        <f t="shared" si="212"/>
        <v>music</v>
      </c>
      <c r="R2295" t="str">
        <f t="shared" si="213"/>
        <v>rock</v>
      </c>
      <c r="S2295" s="13">
        <f t="shared" si="214"/>
        <v>41151.541655092595</v>
      </c>
      <c r="T2295" s="12">
        <f t="shared" si="215"/>
        <v>41176.999305555561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1"/>
        <v>146</v>
      </c>
      <c r="P2296" s="5">
        <f t="shared" si="216"/>
        <v>65</v>
      </c>
      <c r="Q2296" t="str">
        <f t="shared" si="212"/>
        <v>music</v>
      </c>
      <c r="R2296" t="str">
        <f t="shared" si="213"/>
        <v>rock</v>
      </c>
      <c r="S2296" s="13">
        <f t="shared" si="214"/>
        <v>41264.556481481486</v>
      </c>
      <c r="T2296" s="12">
        <f t="shared" si="215"/>
        <v>41294.556481481486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1"/>
        <v>125</v>
      </c>
      <c r="P2297" s="5">
        <f t="shared" si="216"/>
        <v>44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41270.787685185183</v>
      </c>
      <c r="T2297" s="12">
        <f t="shared" si="215"/>
        <v>41300.787685185183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1"/>
        <v>149</v>
      </c>
      <c r="P2298" s="5">
        <f t="shared" si="216"/>
        <v>72</v>
      </c>
      <c r="Q2298" t="str">
        <f t="shared" si="212"/>
        <v>music</v>
      </c>
      <c r="R2298" t="str">
        <f t="shared" si="213"/>
        <v>rock</v>
      </c>
      <c r="S2298" s="13">
        <f t="shared" si="214"/>
        <v>40927.565115740741</v>
      </c>
      <c r="T2298" s="12">
        <f t="shared" si="215"/>
        <v>40962.565115740741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1"/>
        <v>101</v>
      </c>
      <c r="P2299" s="5">
        <f t="shared" si="216"/>
        <v>53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40947.875567129631</v>
      </c>
      <c r="T2299" s="12">
        <f t="shared" si="215"/>
        <v>40981.999305555561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1"/>
        <v>105</v>
      </c>
      <c r="P2300" s="5">
        <f t="shared" si="216"/>
        <v>109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41694.673993055556</v>
      </c>
      <c r="T2300" s="12">
        <f t="shared" si="215"/>
        <v>41724.632326388892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1"/>
        <v>350</v>
      </c>
      <c r="P2301" s="5">
        <f t="shared" si="216"/>
        <v>75</v>
      </c>
      <c r="Q2301" t="str">
        <f t="shared" si="212"/>
        <v>music</v>
      </c>
      <c r="R2301" t="str">
        <f t="shared" si="213"/>
        <v>rock</v>
      </c>
      <c r="S2301" s="13">
        <f t="shared" si="214"/>
        <v>40564.865844907406</v>
      </c>
      <c r="T2301" s="12">
        <f t="shared" si="215"/>
        <v>40579.865844907406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1"/>
        <v>101</v>
      </c>
      <c r="P2302" s="5">
        <f t="shared" si="216"/>
        <v>116</v>
      </c>
      <c r="Q2302" t="str">
        <f t="shared" si="212"/>
        <v>music</v>
      </c>
      <c r="R2302" t="str">
        <f t="shared" si="213"/>
        <v>rock</v>
      </c>
      <c r="S2302" s="13">
        <f t="shared" si="214"/>
        <v>41074.560370370375</v>
      </c>
      <c r="T2302" s="12">
        <f t="shared" si="215"/>
        <v>41088.560370370375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1"/>
        <v>134</v>
      </c>
      <c r="P2303" s="5">
        <f t="shared" si="216"/>
        <v>32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41415.98027777778</v>
      </c>
      <c r="T2303" s="12">
        <f t="shared" si="215"/>
        <v>41445.98027777778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1"/>
        <v>171</v>
      </c>
      <c r="P2304" s="5">
        <f t="shared" si="216"/>
        <v>46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41605.701782407406</v>
      </c>
      <c r="T2304" s="12">
        <f t="shared" si="215"/>
        <v>41639.125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1"/>
        <v>109</v>
      </c>
      <c r="P2305" s="5">
        <f t="shared" si="216"/>
        <v>68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40849.944398148153</v>
      </c>
      <c r="T2305" s="12">
        <f t="shared" si="215"/>
        <v>40889.986064814817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1"/>
        <v>101</v>
      </c>
      <c r="P2306" s="5">
        <f t="shared" si="216"/>
        <v>53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40502.649201388893</v>
      </c>
      <c r="T2306" s="12">
        <f t="shared" si="215"/>
        <v>40544.040972222225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7">ROUND((E2307/D2307)*100,0)</f>
        <v>101</v>
      </c>
      <c r="P2307" s="5">
        <f t="shared" si="216"/>
        <v>109</v>
      </c>
      <c r="Q2307" t="str">
        <f t="shared" ref="Q2307:Q2370" si="218">LEFT( N2307, FIND( "/", SUBSTITUTE( N2307, " ", "/", 3 ) ) - 1 )</f>
        <v>music</v>
      </c>
      <c r="R2307" t="str">
        <f t="shared" ref="R2307:R2370" si="219">RIGHT( N2307, LEN( N2307 ) - FIND( "/",N2307 ) )</f>
        <v>indie rock</v>
      </c>
      <c r="S2307" s="13">
        <f t="shared" ref="S2307:S2370" si="220">IF(OR(G2307="CA",G2307="MX"),(J2307/86400)+25569+(-5/24), IF(G2307="GB",(J2307/86400)+25569+(1/24), IF(OR(G2307="HK",G2307="SG"),(J2307/86400)+25569+(8/24), IF(G2307="AU",(J2307/86400)+25569+(10/24),IF(G2307="NZ",(J2307/86400)+25569+(12/24), IF(G2307="US",(J2307/86400)+25569+(-4/24),(J2307/86400)+25569+(2/24))) ) ) ))</f>
        <v>41834.528611111113</v>
      </c>
      <c r="T2307" s="12">
        <f t="shared" ref="T2307:T2370" si="221">IF(OR(G2307="CA",G2307="MX"),(I2307/86400)+25569+(-5/24), IF(G2307="GB",(I2307/86400)+25569+(1/24), IF(OR(G2307="HK",G2307="SG"),(I2307/86400)+25569+(8/24), IF(G2307="AU",(I2307/86400)+25569+(10/24),IF(G2307="NZ",(I2307/86400)+25569+(12/24), IF(G2307="US",(I2307/86400)+25569+(-4/24),(I2307/86400)+25569+(2/24))) ) ) ))</f>
        <v>41859.583333333336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7"/>
        <v>107</v>
      </c>
      <c r="P2308" s="5">
        <f t="shared" si="216"/>
        <v>51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40948.001493055555</v>
      </c>
      <c r="T2308" s="12">
        <f t="shared" si="221"/>
        <v>40978.001493055555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7"/>
        <v>107</v>
      </c>
      <c r="P2309" s="5">
        <f t="shared" si="216"/>
        <v>28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41004.635798611118</v>
      </c>
      <c r="T2309" s="12">
        <f t="shared" si="221"/>
        <v>41034.635740740741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7"/>
        <v>101</v>
      </c>
      <c r="P2310" s="5">
        <f t="shared" si="216"/>
        <v>82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41851.796250000007</v>
      </c>
      <c r="T2310" s="12">
        <f t="shared" si="221"/>
        <v>41879.875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7"/>
        <v>107</v>
      </c>
      <c r="P2311" s="5">
        <f t="shared" si="216"/>
        <v>60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41307.821030092593</v>
      </c>
      <c r="T2311" s="12">
        <f t="shared" si="221"/>
        <v>41342.821030092593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7"/>
        <v>429</v>
      </c>
      <c r="P2312" s="5">
        <f t="shared" si="216"/>
        <v>65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41324.627488425926</v>
      </c>
      <c r="T2312" s="12">
        <f t="shared" si="221"/>
        <v>41354.585821759261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7"/>
        <v>104</v>
      </c>
      <c r="P2313" s="5">
        <f t="shared" si="216"/>
        <v>90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41735.837835648148</v>
      </c>
      <c r="T2313" s="12">
        <f t="shared" si="221"/>
        <v>41765.837835648148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7"/>
        <v>108</v>
      </c>
      <c r="P2314" s="5">
        <f t="shared" si="216"/>
        <v>41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41716.466180555559</v>
      </c>
      <c r="T2314" s="12">
        <f t="shared" si="221"/>
        <v>41747.791666666672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7"/>
        <v>176</v>
      </c>
      <c r="P2315" s="5">
        <f t="shared" si="216"/>
        <v>56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41002.791967592595</v>
      </c>
      <c r="T2315" s="12">
        <f t="shared" si="221"/>
        <v>41032.791967592595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7"/>
        <v>157</v>
      </c>
      <c r="P2316" s="5">
        <f t="shared" ref="P2316:P2379" si="222">IF(E2316&gt;0,ROUND((E2316/L2316),0))</f>
        <v>38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41037.384918981486</v>
      </c>
      <c r="T2316" s="12">
        <f t="shared" si="221"/>
        <v>41067.384918981486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7"/>
        <v>103</v>
      </c>
      <c r="P2317" s="5">
        <f t="shared" si="222"/>
        <v>40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41004.559525462966</v>
      </c>
      <c r="T2317" s="12">
        <f t="shared" si="221"/>
        <v>41034.559525462966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7"/>
        <v>104</v>
      </c>
      <c r="P2318" s="5">
        <f t="shared" si="222"/>
        <v>78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40079.55844907408</v>
      </c>
      <c r="T2318" s="12">
        <f t="shared" si="221"/>
        <v>40156.6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7"/>
        <v>104</v>
      </c>
      <c r="P2319" s="5">
        <f t="shared" si="222"/>
        <v>19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40192.375567129631</v>
      </c>
      <c r="T2319" s="12">
        <f t="shared" si="221"/>
        <v>40224.041666666672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7"/>
        <v>121</v>
      </c>
      <c r="P2320" s="5">
        <f t="shared" si="222"/>
        <v>37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40050.477013888893</v>
      </c>
      <c r="T2320" s="12">
        <f t="shared" si="221"/>
        <v>40081.999305555561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7"/>
        <v>108</v>
      </c>
      <c r="P2321" s="5">
        <f t="shared" si="222"/>
        <v>42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41592.915335648147</v>
      </c>
      <c r="T2321" s="12">
        <f t="shared" si="221"/>
        <v>41622.915335648147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7"/>
        <v>109</v>
      </c>
      <c r="P2322" s="5">
        <f t="shared" si="222"/>
        <v>61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41696.650462962964</v>
      </c>
      <c r="T2322" s="12">
        <f t="shared" si="221"/>
        <v>41731.608796296299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7"/>
        <v>39</v>
      </c>
      <c r="P2323" s="5">
        <f t="shared" si="222"/>
        <v>65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42799.343761574077</v>
      </c>
      <c r="T2323" s="12">
        <f t="shared" si="221"/>
        <v>42829.302094907405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7"/>
        <v>3</v>
      </c>
      <c r="P2324" s="5">
        <f t="shared" si="222"/>
        <v>21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42804.728807870371</v>
      </c>
      <c r="T2324" s="12">
        <f t="shared" si="221"/>
        <v>42834.687141203707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7"/>
        <v>48</v>
      </c>
      <c r="P2325" s="5">
        <f t="shared" si="222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42807.588506944448</v>
      </c>
      <c r="T2325" s="12">
        <f t="shared" si="221"/>
        <v>42814.588506944448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7"/>
        <v>21</v>
      </c>
      <c r="P2326" s="5">
        <f t="shared" si="222"/>
        <v>25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42790.92690972222</v>
      </c>
      <c r="T2326" s="12">
        <f t="shared" si="221"/>
        <v>42820.885243055549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7"/>
        <v>8</v>
      </c>
      <c r="P2327" s="5">
        <f t="shared" si="222"/>
        <v>11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42793.855682870373</v>
      </c>
      <c r="T2327" s="12">
        <f t="shared" si="221"/>
        <v>42823.814016203709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7"/>
        <v>1</v>
      </c>
      <c r="P2328" s="5">
        <f t="shared" si="222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42803.867453703708</v>
      </c>
      <c r="T2328" s="12">
        <f t="shared" si="221"/>
        <v>42855.541666666664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7"/>
        <v>526</v>
      </c>
      <c r="P2329" s="5">
        <f t="shared" si="222"/>
        <v>55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41842.750462962962</v>
      </c>
      <c r="T2329" s="12">
        <f t="shared" si="221"/>
        <v>41877.750462962962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7"/>
        <v>254</v>
      </c>
      <c r="P2330" s="5">
        <f t="shared" si="222"/>
        <v>47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42139.615011574075</v>
      </c>
      <c r="T2330" s="12">
        <f t="shared" si="221"/>
        <v>42169.615011574075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7"/>
        <v>106</v>
      </c>
      <c r="P2331" s="5">
        <f t="shared" si="222"/>
        <v>212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41807.457708333335</v>
      </c>
      <c r="T2331" s="12">
        <f t="shared" si="221"/>
        <v>41837.457708333335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7"/>
        <v>102</v>
      </c>
      <c r="P2332" s="5">
        <f t="shared" si="222"/>
        <v>220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42332.733136574076</v>
      </c>
      <c r="T2332" s="12">
        <f t="shared" si="221"/>
        <v>42362.833333333336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7"/>
        <v>144</v>
      </c>
      <c r="P2333" s="5">
        <f t="shared" si="222"/>
        <v>41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41838.839004629634</v>
      </c>
      <c r="T2333" s="12">
        <f t="shared" si="221"/>
        <v>41868.839004629634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7"/>
        <v>106</v>
      </c>
      <c r="P2334" s="5">
        <f t="shared" si="222"/>
        <v>76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42011.461469907408</v>
      </c>
      <c r="T2334" s="12">
        <f t="shared" si="221"/>
        <v>42041.461469907408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7"/>
        <v>212</v>
      </c>
      <c r="P2335" s="5">
        <f t="shared" si="222"/>
        <v>14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41767.483680555561</v>
      </c>
      <c r="T2335" s="12">
        <f t="shared" si="221"/>
        <v>41788.576388888891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7"/>
        <v>102</v>
      </c>
      <c r="P2336" s="5">
        <f t="shared" si="222"/>
        <v>61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41918.503449074073</v>
      </c>
      <c r="T2336" s="12">
        <f t="shared" si="221"/>
        <v>41948.56527777778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7"/>
        <v>102</v>
      </c>
      <c r="P2337" s="5">
        <f t="shared" si="222"/>
        <v>116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41771.405590277784</v>
      </c>
      <c r="T2337" s="12">
        <f t="shared" si="221"/>
        <v>41801.405590277784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7"/>
        <v>521</v>
      </c>
      <c r="P2338" s="5">
        <f t="shared" si="222"/>
        <v>48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41666.758043981485</v>
      </c>
      <c r="T2338" s="12">
        <f t="shared" si="221"/>
        <v>41706.758043981485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7"/>
        <v>111</v>
      </c>
      <c r="P2339" s="5">
        <f t="shared" si="222"/>
        <v>74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41786.47387731482</v>
      </c>
      <c r="T2339" s="12">
        <f t="shared" si="221"/>
        <v>41816.47387731482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7"/>
        <v>101</v>
      </c>
      <c r="P2340" s="5">
        <f t="shared" si="222"/>
        <v>123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41789.730138888895</v>
      </c>
      <c r="T2340" s="12">
        <f t="shared" si="221"/>
        <v>41819.730138888895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7"/>
        <v>294</v>
      </c>
      <c r="P2341" s="5">
        <f t="shared" si="222"/>
        <v>67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42692.633206018516</v>
      </c>
      <c r="T2341" s="12">
        <f t="shared" si="221"/>
        <v>42723.165972222225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7"/>
        <v>106</v>
      </c>
      <c r="P2342" s="5">
        <f t="shared" si="222"/>
        <v>105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42643.476134259261</v>
      </c>
      <c r="T2342" s="12">
        <f t="shared" si="221"/>
        <v>42673.476134259261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7"/>
        <v>0</v>
      </c>
      <c r="P2343" s="5" t="b">
        <f t="shared" si="222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42167.647037037044</v>
      </c>
      <c r="T2343" s="12">
        <f t="shared" si="221"/>
        <v>42197.647037037044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7"/>
        <v>0</v>
      </c>
      <c r="P2344" s="5" t="b">
        <f t="shared" si="222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41897.535532407412</v>
      </c>
      <c r="T2344" s="12">
        <f t="shared" si="221"/>
        <v>41918.041666666672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7"/>
        <v>3</v>
      </c>
      <c r="P2345" s="5">
        <f t="shared" si="222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42327.658622685187</v>
      </c>
      <c r="T2345" s="12">
        <f t="shared" si="221"/>
        <v>42377.657638888886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7"/>
        <v>0</v>
      </c>
      <c r="P2346" s="5">
        <f t="shared" si="222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2">
        <f t="shared" si="221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7"/>
        <v>0</v>
      </c>
      <c r="P2347" s="5" t="b">
        <f t="shared" si="222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42059.835138888891</v>
      </c>
      <c r="T2347" s="12">
        <f t="shared" si="221"/>
        <v>42094.818749999999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7"/>
        <v>0</v>
      </c>
      <c r="P2348" s="5">
        <f t="shared" si="222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42615.632303240745</v>
      </c>
      <c r="T2348" s="12">
        <f t="shared" si="221"/>
        <v>42660.632303240745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7"/>
        <v>2</v>
      </c>
      <c r="P2349" s="5">
        <f t="shared" si="222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42577.440694444442</v>
      </c>
      <c r="T2349" s="12">
        <f t="shared" si="221"/>
        <v>42607.440694444442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7"/>
        <v>0</v>
      </c>
      <c r="P2350" s="5">
        <f t="shared" si="222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42360.765486111115</v>
      </c>
      <c r="T2350" s="12">
        <f t="shared" si="221"/>
        <v>42420.765486111115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7"/>
        <v>0</v>
      </c>
      <c r="P2351" s="5" t="b">
        <f t="shared" si="222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42198.859120370376</v>
      </c>
      <c r="T2351" s="12">
        <f t="shared" si="221"/>
        <v>42227.859120370376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7"/>
        <v>0</v>
      </c>
      <c r="P2352" s="5" t="b">
        <f t="shared" si="222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42708.925578703704</v>
      </c>
      <c r="T2352" s="12">
        <f t="shared" si="221"/>
        <v>42738.925578703704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7"/>
        <v>1</v>
      </c>
      <c r="P2353" s="5">
        <f t="shared" si="222"/>
        <v>15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42094.601145833338</v>
      </c>
      <c r="T2353" s="12">
        <f t="shared" si="221"/>
        <v>42124.601145833338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7"/>
        <v>0</v>
      </c>
      <c r="P2354" s="5" t="b">
        <f t="shared" si="222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42101.467037037037</v>
      </c>
      <c r="T2354" s="12">
        <f t="shared" si="221"/>
        <v>42161.467037037037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7"/>
        <v>0</v>
      </c>
      <c r="P2355" s="5" t="b">
        <f t="shared" si="222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42103.509513888894</v>
      </c>
      <c r="T2355" s="12">
        <f t="shared" si="221"/>
        <v>42115.509513888894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7"/>
        <v>0</v>
      </c>
      <c r="P2356" s="5">
        <f t="shared" si="222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41954.556250000001</v>
      </c>
      <c r="T2356" s="12">
        <f t="shared" si="221"/>
        <v>42014.556250000001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7"/>
        <v>1</v>
      </c>
      <c r="P2357" s="5">
        <f t="shared" si="222"/>
        <v>28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42097.334907407407</v>
      </c>
      <c r="T2357" s="12">
        <f t="shared" si="221"/>
        <v>42127.334907407407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7"/>
        <v>0</v>
      </c>
      <c r="P2358" s="5" t="b">
        <f t="shared" si="222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42130.866944444446</v>
      </c>
      <c r="T2358" s="12">
        <f t="shared" si="221"/>
        <v>42160.866944444446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7"/>
        <v>0</v>
      </c>
      <c r="P2359" s="5" t="b">
        <f t="shared" si="222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42264.661782407406</v>
      </c>
      <c r="T2359" s="12">
        <f t="shared" si="221"/>
        <v>42294.661782407406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7"/>
        <v>0</v>
      </c>
      <c r="P2360" s="5" t="b">
        <f t="shared" si="222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41978.972638888888</v>
      </c>
      <c r="T2360" s="12">
        <f t="shared" si="221"/>
        <v>42035.068749999999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7"/>
        <v>15</v>
      </c>
      <c r="P2361" s="5">
        <f t="shared" si="222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42159.482916666668</v>
      </c>
      <c r="T2361" s="12">
        <f t="shared" si="221"/>
        <v>42219.482916666668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7"/>
        <v>0</v>
      </c>
      <c r="P2362" s="5">
        <f t="shared" si="222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2">
        <f t="shared" si="221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7"/>
        <v>0</v>
      </c>
      <c r="P2363" s="5" t="b">
        <f t="shared" si="222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2">
        <f t="shared" si="221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7"/>
        <v>29</v>
      </c>
      <c r="P2364" s="5">
        <f t="shared" si="222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41954.521643518521</v>
      </c>
      <c r="T2364" s="12">
        <f t="shared" si="221"/>
        <v>41984.521643518521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7"/>
        <v>0</v>
      </c>
      <c r="P2365" s="5" t="b">
        <f t="shared" si="222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42321.844907407409</v>
      </c>
      <c r="T2365" s="12">
        <f t="shared" si="221"/>
        <v>42366.844907407409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7"/>
        <v>0</v>
      </c>
      <c r="P2366" s="5" t="b">
        <f t="shared" si="222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42248.768009259256</v>
      </c>
      <c r="T2366" s="12">
        <f t="shared" si="221"/>
        <v>42303.768009259256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7"/>
        <v>0</v>
      </c>
      <c r="P2367" s="5" t="b">
        <f t="shared" si="222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42346.819733796299</v>
      </c>
      <c r="T2367" s="12">
        <f t="shared" si="221"/>
        <v>42387.041666666664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7"/>
        <v>11</v>
      </c>
      <c r="P2368" s="5">
        <f t="shared" si="222"/>
        <v>97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42268.573298611103</v>
      </c>
      <c r="T2368" s="12">
        <f t="shared" si="221"/>
        <v>42298.573298611103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7"/>
        <v>1</v>
      </c>
      <c r="P2369" s="5">
        <f t="shared" si="222"/>
        <v>48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42425.803425925929</v>
      </c>
      <c r="T2369" s="12">
        <f t="shared" si="221"/>
        <v>42485.761759259265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7"/>
        <v>0</v>
      </c>
      <c r="P2370" s="5">
        <f t="shared" si="222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42063.555150462962</v>
      </c>
      <c r="T2370" s="12">
        <f t="shared" si="221"/>
        <v>42108.513483796298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3">ROUND((E2371/D2371)*100,0)</f>
        <v>0</v>
      </c>
      <c r="P2371" s="5" t="b">
        <f t="shared" si="222"/>
        <v>0</v>
      </c>
      <c r="Q2371" t="str">
        <f t="shared" ref="Q2371:Q2434" si="224">LEFT( N2371, FIND( "/", SUBSTITUTE( N2371, " ", "/", 3 ) ) - 1 )</f>
        <v>technology</v>
      </c>
      <c r="R2371" t="str">
        <f t="shared" ref="R2371:R2434" si="225">RIGHT( N2371, LEN( N2371 ) - FIND( "/",N2371 ) )</f>
        <v>web</v>
      </c>
      <c r="S2371" s="13">
        <f t="shared" ref="S2371:S2434" si="226">IF(OR(G2371="CA",G2371="MX"),(J2371/86400)+25569+(-5/24), IF(G2371="GB",(J2371/86400)+25569+(1/24), IF(OR(G2371="HK",G2371="SG"),(J2371/86400)+25569+(8/24), IF(G2371="AU",(J2371/86400)+25569+(10/24),IF(G2371="NZ",(J2371/86400)+25569+(12/24), IF(G2371="US",(J2371/86400)+25569+(-4/24),(J2371/86400)+25569+(2/24))) ) ) ))</f>
        <v>42380.645960648151</v>
      </c>
      <c r="T2371" s="12">
        <f t="shared" ref="T2371:T2434" si="227">IF(OR(G2371="CA",G2371="MX"),(I2371/86400)+25569+(-5/24), IF(G2371="GB",(I2371/86400)+25569+(1/24), IF(OR(G2371="HK",G2371="SG"),(I2371/86400)+25569+(8/24), IF(G2371="AU",(I2371/86400)+25569+(10/24),IF(G2371="NZ",(I2371/86400)+25569+(12/24), IF(G2371="US",(I2371/86400)+25569+(-4/24),(I2371/86400)+25569+(2/24))) ) ) ))</f>
        <v>42410.645960648151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3"/>
        <v>0</v>
      </c>
      <c r="P2372" s="5">
        <f t="shared" si="222"/>
        <v>21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41961.022465277776</v>
      </c>
      <c r="T2372" s="12">
        <f t="shared" si="227"/>
        <v>41991.022465277776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3"/>
        <v>0</v>
      </c>
      <c r="P2373" s="5" t="b">
        <f t="shared" si="222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42150.611064814817</v>
      </c>
      <c r="T2373" s="12">
        <f t="shared" si="227"/>
        <v>42180.611064814817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3"/>
        <v>3</v>
      </c>
      <c r="P2374" s="5">
        <f t="shared" si="222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42088.485775462956</v>
      </c>
      <c r="T2374" s="12">
        <f t="shared" si="227"/>
        <v>42118.485775462956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3"/>
        <v>0</v>
      </c>
      <c r="P2375" s="5">
        <f t="shared" si="222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42215.745648148149</v>
      </c>
      <c r="T2375" s="12">
        <f t="shared" si="227"/>
        <v>42245.745648148149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3"/>
        <v>0</v>
      </c>
      <c r="P2376" s="5">
        <f t="shared" si="222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42017.676620370374</v>
      </c>
      <c r="T2376" s="12">
        <f t="shared" si="227"/>
        <v>42047.676620370374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3"/>
        <v>0</v>
      </c>
      <c r="P2377" s="5" t="b">
        <f t="shared" si="222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42592.669409722228</v>
      </c>
      <c r="T2377" s="12">
        <f t="shared" si="227"/>
        <v>42622.669409722228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3"/>
        <v>11</v>
      </c>
      <c r="P2378" s="5">
        <f t="shared" si="222"/>
        <v>82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42318.75886574074</v>
      </c>
      <c r="T2378" s="12">
        <f t="shared" si="227"/>
        <v>42348.75886574074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3"/>
        <v>0</v>
      </c>
      <c r="P2379" s="5" t="b">
        <f t="shared" si="222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2">
        <f t="shared" si="227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3"/>
        <v>0</v>
      </c>
      <c r="P2380" s="5" t="b">
        <f t="shared" ref="P2380:P2443" si="228">IF(E2380&gt;0,ROUND((E2380/L2380),0))</f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42212.846412037041</v>
      </c>
      <c r="T2380" s="12">
        <f t="shared" si="227"/>
        <v>42241.846412037041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3"/>
        <v>0</v>
      </c>
      <c r="P2381" s="5" t="b">
        <f t="shared" si="228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42236.849722222229</v>
      </c>
      <c r="T2381" s="12">
        <f t="shared" si="227"/>
        <v>42281.849722222229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3"/>
        <v>0</v>
      </c>
      <c r="P2382" s="5">
        <f t="shared" si="228"/>
        <v>18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42248.626643518517</v>
      </c>
      <c r="T2382" s="12">
        <f t="shared" si="227"/>
        <v>42278.626643518517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3"/>
        <v>2</v>
      </c>
      <c r="P2383" s="5">
        <f t="shared" si="228"/>
        <v>224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42074.769074074073</v>
      </c>
      <c r="T2383" s="12">
        <f t="shared" si="227"/>
        <v>42104.769074074073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3"/>
        <v>3</v>
      </c>
      <c r="P2384" s="5">
        <f t="shared" si="228"/>
        <v>38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42195.020868055559</v>
      </c>
      <c r="T2384" s="12">
        <f t="shared" si="227"/>
        <v>42220.020868055559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3"/>
        <v>4</v>
      </c>
      <c r="P2385" s="5">
        <f t="shared" si="228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42027.556793981479</v>
      </c>
      <c r="T2385" s="12">
        <f t="shared" si="227"/>
        <v>42057.556793981479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3"/>
        <v>1</v>
      </c>
      <c r="P2386" s="5">
        <f t="shared" si="228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41926.900960648149</v>
      </c>
      <c r="T2386" s="12">
        <f t="shared" si="227"/>
        <v>41956.94262731482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3"/>
        <v>1</v>
      </c>
      <c r="P2387" s="5">
        <f t="shared" si="228"/>
        <v>113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42191.535092592596</v>
      </c>
      <c r="T2387" s="12">
        <f t="shared" si="227"/>
        <v>42221.535092592596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3"/>
        <v>0</v>
      </c>
      <c r="P2388" s="5" t="b">
        <f t="shared" si="228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2">
        <f t="shared" si="227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3"/>
        <v>1</v>
      </c>
      <c r="P2389" s="5">
        <f t="shared" si="228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42528.459953703707</v>
      </c>
      <c r="T2389" s="12">
        <f t="shared" si="227"/>
        <v>42573.459953703707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3"/>
        <v>1</v>
      </c>
      <c r="P2390" s="5">
        <f t="shared" si="228"/>
        <v>58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41989.687025462968</v>
      </c>
      <c r="T2390" s="12">
        <f t="shared" si="227"/>
        <v>42019.645138888889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3"/>
        <v>0</v>
      </c>
      <c r="P2391" s="5">
        <f t="shared" si="228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42179.736712962964</v>
      </c>
      <c r="T2391" s="12">
        <f t="shared" si="227"/>
        <v>42210.999305555561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3"/>
        <v>0</v>
      </c>
      <c r="P2392" s="5" t="b">
        <f t="shared" si="228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41968.678981481477</v>
      </c>
      <c r="T2392" s="12">
        <f t="shared" si="227"/>
        <v>42008.678981481477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3"/>
        <v>0</v>
      </c>
      <c r="P2393" s="5">
        <f t="shared" si="228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42064.627824074072</v>
      </c>
      <c r="T2393" s="12">
        <f t="shared" si="227"/>
        <v>42094.586157407415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3"/>
        <v>0</v>
      </c>
      <c r="P2394" s="5" t="b">
        <f t="shared" si="228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42275.953969907408</v>
      </c>
      <c r="T2394" s="12">
        <f t="shared" si="227"/>
        <v>42305.953969907408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3"/>
        <v>0</v>
      </c>
      <c r="P2395" s="5">
        <f t="shared" si="228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42194.481678240743</v>
      </c>
      <c r="T2395" s="12">
        <f t="shared" si="227"/>
        <v>42224.481678240743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3"/>
        <v>0</v>
      </c>
      <c r="P2396" s="5">
        <f t="shared" si="228"/>
        <v>2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42031.445520833331</v>
      </c>
      <c r="T2396" s="12">
        <f t="shared" si="227"/>
        <v>42061.445520833331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3"/>
        <v>0</v>
      </c>
      <c r="P2397" s="5" t="b">
        <f t="shared" si="228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42716.954710648155</v>
      </c>
      <c r="T2397" s="12">
        <f t="shared" si="227"/>
        <v>42745.206250000003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3"/>
        <v>0</v>
      </c>
      <c r="P2398" s="5">
        <f t="shared" si="228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42262.932384259264</v>
      </c>
      <c r="T2398" s="12">
        <f t="shared" si="227"/>
        <v>42292.932384259264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3"/>
        <v>0</v>
      </c>
      <c r="P2399" s="5" t="b">
        <f t="shared" si="228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41976.718240740745</v>
      </c>
      <c r="T2399" s="12">
        <f t="shared" si="227"/>
        <v>42006.718240740745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3"/>
        <v>0</v>
      </c>
      <c r="P2400" s="5" t="b">
        <f t="shared" si="228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42157.749814814822</v>
      </c>
      <c r="T2400" s="12">
        <f t="shared" si="227"/>
        <v>42187.749814814822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3"/>
        <v>0</v>
      </c>
      <c r="P2401" s="5" t="b">
        <f t="shared" si="228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41956.936412037037</v>
      </c>
      <c r="T2401" s="12">
        <f t="shared" si="227"/>
        <v>41991.936412037037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3"/>
        <v>0</v>
      </c>
      <c r="P2402" s="5" t="b">
        <f t="shared" si="228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42444.684768518513</v>
      </c>
      <c r="T2402" s="12">
        <f t="shared" si="227"/>
        <v>42474.684768518513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3"/>
        <v>1</v>
      </c>
      <c r="P2403" s="5">
        <f t="shared" si="228"/>
        <v>22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42374.656203703707</v>
      </c>
      <c r="T2403" s="12">
        <f t="shared" si="227"/>
        <v>42434.656203703707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3"/>
        <v>0</v>
      </c>
      <c r="P2404" s="5">
        <f t="shared" si="228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42107.513090277782</v>
      </c>
      <c r="T2404" s="12">
        <f t="shared" si="227"/>
        <v>42137.513090277782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3"/>
        <v>17</v>
      </c>
      <c r="P2405" s="5">
        <f t="shared" si="228"/>
        <v>17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42399.92428240741</v>
      </c>
      <c r="T2405" s="12">
        <f t="shared" si="227"/>
        <v>42459.882615740738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3"/>
        <v>0</v>
      </c>
      <c r="P2406" s="5" t="b">
        <f t="shared" si="228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42341.872766203705</v>
      </c>
      <c r="T2406" s="12">
        <f t="shared" si="227"/>
        <v>42371.872766203705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3"/>
        <v>23</v>
      </c>
      <c r="P2407" s="5">
        <f t="shared" si="228"/>
        <v>56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42595.418692129628</v>
      </c>
      <c r="T2407" s="12">
        <f t="shared" si="227"/>
        <v>42616.418692129628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3"/>
        <v>41</v>
      </c>
      <c r="P2408" s="5">
        <f t="shared" si="228"/>
        <v>84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41982.944328703707</v>
      </c>
      <c r="T2408" s="12">
        <f t="shared" si="227"/>
        <v>42022.944328703707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3"/>
        <v>25</v>
      </c>
      <c r="P2409" s="5">
        <f t="shared" si="228"/>
        <v>168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42082.408888888887</v>
      </c>
      <c r="T2409" s="12">
        <f t="shared" si="227"/>
        <v>42105.083333333336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3"/>
        <v>0</v>
      </c>
      <c r="P2410" s="5">
        <f t="shared" si="228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41918.974039351851</v>
      </c>
      <c r="T2410" s="12">
        <f t="shared" si="227"/>
        <v>41949.015706018523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3"/>
        <v>2</v>
      </c>
      <c r="P2411" s="5">
        <f t="shared" si="228"/>
        <v>77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42204.709201388891</v>
      </c>
      <c r="T2411" s="12">
        <f t="shared" si="227"/>
        <v>42234.709201388891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3"/>
        <v>0</v>
      </c>
      <c r="P2412" s="5" t="b">
        <f t="shared" si="228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42224.824942129628</v>
      </c>
      <c r="T2412" s="12">
        <f t="shared" si="227"/>
        <v>42254.824942129628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3"/>
        <v>1</v>
      </c>
      <c r="P2413" s="5">
        <f t="shared" si="228"/>
        <v>50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42211.565763888888</v>
      </c>
      <c r="T2413" s="12">
        <f t="shared" si="227"/>
        <v>42241.565763888888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3"/>
        <v>0</v>
      </c>
      <c r="P2414" s="5" t="b">
        <f t="shared" si="228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42655.820289351854</v>
      </c>
      <c r="T2414" s="12">
        <f t="shared" si="227"/>
        <v>42700.861956018525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3"/>
        <v>1</v>
      </c>
      <c r="P2415" s="5">
        <f t="shared" si="228"/>
        <v>8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41759.943078703705</v>
      </c>
      <c r="T2415" s="12">
        <f t="shared" si="227"/>
        <v>41790.8125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3"/>
        <v>3</v>
      </c>
      <c r="P2416" s="5">
        <f t="shared" si="228"/>
        <v>35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42198.52847222222</v>
      </c>
      <c r="T2416" s="12">
        <f t="shared" si="227"/>
        <v>42237.999305555561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3"/>
        <v>1</v>
      </c>
      <c r="P2417" s="5">
        <f t="shared" si="228"/>
        <v>56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42536.696134259262</v>
      </c>
      <c r="T2417" s="12">
        <f t="shared" si="227"/>
        <v>42566.696134259262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3"/>
        <v>0</v>
      </c>
      <c r="P2418" s="5">
        <f t="shared" si="228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42019.571099537039</v>
      </c>
      <c r="T2418" s="12">
        <f t="shared" si="227"/>
        <v>42077.458333333336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3"/>
        <v>0</v>
      </c>
      <c r="P2419" s="5" t="b">
        <f t="shared" si="228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41831.717442129629</v>
      </c>
      <c r="T2419" s="12">
        <f t="shared" si="227"/>
        <v>41861.717442129629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3"/>
        <v>0</v>
      </c>
      <c r="P2420" s="5">
        <f t="shared" si="228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42027.690324074072</v>
      </c>
      <c r="T2420" s="12">
        <f t="shared" si="227"/>
        <v>42087.648657407415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3"/>
        <v>0</v>
      </c>
      <c r="P2421" s="5" t="b">
        <f t="shared" si="228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41993.571631944447</v>
      </c>
      <c r="T2421" s="12">
        <f t="shared" si="227"/>
        <v>42053.571631944447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3"/>
        <v>15</v>
      </c>
      <c r="P2422" s="5">
        <f t="shared" si="228"/>
        <v>69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41892.862210648149</v>
      </c>
      <c r="T2422" s="12">
        <f t="shared" si="227"/>
        <v>41952.903877314813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3"/>
        <v>0</v>
      </c>
      <c r="P2423" s="5">
        <f t="shared" si="228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42026.520787037043</v>
      </c>
      <c r="T2423" s="12">
        <f t="shared" si="227"/>
        <v>42056.520787037043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3"/>
        <v>0</v>
      </c>
      <c r="P2424" s="5">
        <f t="shared" si="228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42044.558287037034</v>
      </c>
      <c r="T2424" s="12">
        <f t="shared" si="227"/>
        <v>42074.516620370377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3"/>
        <v>0</v>
      </c>
      <c r="P2425" s="5">
        <f t="shared" si="228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41974.538078703707</v>
      </c>
      <c r="T2425" s="12">
        <f t="shared" si="227"/>
        <v>42004.538078703707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3"/>
        <v>1</v>
      </c>
      <c r="P2426" s="5">
        <f t="shared" si="228"/>
        <v>34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41909.725787037038</v>
      </c>
      <c r="T2426" s="12">
        <f t="shared" si="227"/>
        <v>41939.725787037038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3"/>
        <v>0</v>
      </c>
      <c r="P2427" s="5">
        <f t="shared" si="228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42502.747094907412</v>
      </c>
      <c r="T2427" s="12">
        <f t="shared" si="227"/>
        <v>42517.75277777778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3"/>
        <v>0</v>
      </c>
      <c r="P2428" s="5" t="b">
        <f t="shared" si="228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42164.003379629634</v>
      </c>
      <c r="T2428" s="12">
        <f t="shared" si="227"/>
        <v>42224.003379629634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3"/>
        <v>0</v>
      </c>
      <c r="P2429" s="5">
        <f t="shared" si="228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42412.152002314819</v>
      </c>
      <c r="T2429" s="12">
        <f t="shared" si="227"/>
        <v>42452.110335648154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3"/>
        <v>0</v>
      </c>
      <c r="P2430" s="5">
        <f t="shared" si="228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42045.617488425931</v>
      </c>
      <c r="T2430" s="12">
        <f t="shared" si="227"/>
        <v>42075.575821759259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3"/>
        <v>1</v>
      </c>
      <c r="P2431" s="5">
        <f t="shared" si="228"/>
        <v>501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42734.962569444448</v>
      </c>
      <c r="T2431" s="12">
        <f t="shared" si="227"/>
        <v>42771.780555555561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3"/>
        <v>1</v>
      </c>
      <c r="P2432" s="5">
        <f t="shared" si="228"/>
        <v>11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42381.964166666665</v>
      </c>
      <c r="T2432" s="12">
        <f t="shared" si="227"/>
        <v>42411.964166666665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3"/>
        <v>0</v>
      </c>
      <c r="P2433" s="5">
        <f t="shared" si="228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42488.933020833334</v>
      </c>
      <c r="T2433" s="12">
        <f t="shared" si="227"/>
        <v>42548.933020833334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3"/>
        <v>0</v>
      </c>
      <c r="P2434" s="5">
        <f t="shared" si="228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42041.052048611113</v>
      </c>
      <c r="T2434" s="12">
        <f t="shared" si="227"/>
        <v>42071.052048611113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9">ROUND((E2435/D2435)*100,0)</f>
        <v>0</v>
      </c>
      <c r="P2435" s="5" t="b">
        <f t="shared" si="228"/>
        <v>0</v>
      </c>
      <c r="Q2435" t="str">
        <f t="shared" ref="Q2435:Q2498" si="230">LEFT( N2435, FIND( "/", SUBSTITUTE( N2435, " ", "/", 3 ) ) - 1 )</f>
        <v>food</v>
      </c>
      <c r="R2435" t="str">
        <f t="shared" ref="R2435:R2498" si="231">RIGHT( N2435, LEN( N2435 ) - FIND( "/",N2435 ) )</f>
        <v>food trucks</v>
      </c>
      <c r="S2435" s="13">
        <f t="shared" ref="S2435:S2498" si="232">IF(OR(G2435="CA",G2435="MX"),(J2435/86400)+25569+(-5/24), IF(G2435="GB",(J2435/86400)+25569+(1/24), IF(OR(G2435="HK",G2435="SG"),(J2435/86400)+25569+(8/24), IF(G2435="AU",(J2435/86400)+25569+(10/24),IF(G2435="NZ",(J2435/86400)+25569+(12/24), IF(G2435="US",(J2435/86400)+25569+(-4/24),(J2435/86400)+25569+(2/24))) ) ) ))</f>
        <v>42397.733136574076</v>
      </c>
      <c r="T2435" s="12">
        <f t="shared" ref="T2435:T2498" si="233">IF(OR(G2435="CA",G2435="MX"),(I2435/86400)+25569+(-5/24), IF(G2435="GB",(I2435/86400)+25569+(1/24), IF(OR(G2435="HK",G2435="SG"),(I2435/86400)+25569+(8/24), IF(G2435="AU",(I2435/86400)+25569+(10/24),IF(G2435="NZ",(I2435/86400)+25569+(12/24), IF(G2435="US",(I2435/86400)+25569+(-4/24),(I2435/86400)+25569+(2/24))) ) ) ))</f>
        <v>42427.733136574076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9"/>
        <v>0</v>
      </c>
      <c r="P2436" s="5">
        <f t="shared" si="228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42180.019375000003</v>
      </c>
      <c r="T2436" s="12">
        <f t="shared" si="233"/>
        <v>42220.019375000003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9"/>
        <v>0</v>
      </c>
      <c r="P2437" s="5">
        <f t="shared" si="228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42252.360949074078</v>
      </c>
      <c r="T2437" s="12">
        <f t="shared" si="233"/>
        <v>42282.360949074078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9"/>
        <v>0</v>
      </c>
      <c r="P2438" s="5">
        <f t="shared" si="228"/>
        <v>23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2">
        <f t="shared" si="233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9"/>
        <v>0</v>
      </c>
      <c r="P2439" s="5" t="b">
        <f t="shared" si="228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42031.798472222225</v>
      </c>
      <c r="T2439" s="12">
        <f t="shared" si="233"/>
        <v>42080.583333333336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9"/>
        <v>0</v>
      </c>
      <c r="P2440" s="5">
        <f t="shared" si="228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42285.748402777775</v>
      </c>
      <c r="T2440" s="12">
        <f t="shared" si="233"/>
        <v>42345.790069444447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9"/>
        <v>0</v>
      </c>
      <c r="P2441" s="5" t="b">
        <f t="shared" si="228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42265.651956018519</v>
      </c>
      <c r="T2441" s="12">
        <f t="shared" si="233"/>
        <v>42295.651956018519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9"/>
        <v>0</v>
      </c>
      <c r="P2442" s="5">
        <f t="shared" si="228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42383.98278935186</v>
      </c>
      <c r="T2442" s="12">
        <f t="shared" si="233"/>
        <v>42413.98278935186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9"/>
        <v>108</v>
      </c>
      <c r="P2443" s="5">
        <f t="shared" si="228"/>
        <v>74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42186.958958333336</v>
      </c>
      <c r="T2443" s="12">
        <f t="shared" si="233"/>
        <v>42208.040972222225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9"/>
        <v>126</v>
      </c>
      <c r="P2444" s="5">
        <f t="shared" ref="P2444:P2507" si="234">IF(E2444&gt;0,ROUND((E2444/L2444),0))</f>
        <v>81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42052.500324074077</v>
      </c>
      <c r="T2444" s="12">
        <f t="shared" si="233"/>
        <v>42082.458657407413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9"/>
        <v>203</v>
      </c>
      <c r="P2445" s="5">
        <f t="shared" si="234"/>
        <v>130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41836.458587962967</v>
      </c>
      <c r="T2445" s="12">
        <f t="shared" si="233"/>
        <v>41866.458587962967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9"/>
        <v>109</v>
      </c>
      <c r="P2446" s="5">
        <f t="shared" si="234"/>
        <v>53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42485.587858796302</v>
      </c>
      <c r="T2446" s="12">
        <f t="shared" si="233"/>
        <v>42515.587858796302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9"/>
        <v>173</v>
      </c>
      <c r="P2447" s="5">
        <f t="shared" si="234"/>
        <v>75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42243.023391203707</v>
      </c>
      <c r="T2447" s="12">
        <f t="shared" si="233"/>
        <v>42273.023391203707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9"/>
        <v>168</v>
      </c>
      <c r="P2448" s="5">
        <f t="shared" si="234"/>
        <v>76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42670.436006944445</v>
      </c>
      <c r="T2448" s="12">
        <f t="shared" si="233"/>
        <v>42700.477673611116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9"/>
        <v>427</v>
      </c>
      <c r="P2449" s="5">
        <f t="shared" si="234"/>
        <v>32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42654.303159722222</v>
      </c>
      <c r="T2449" s="12">
        <f t="shared" si="233"/>
        <v>42686.000000000007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9"/>
        <v>108</v>
      </c>
      <c r="P2450" s="5">
        <f t="shared" si="234"/>
        <v>48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42607.149456018517</v>
      </c>
      <c r="T2450" s="12">
        <f t="shared" si="233"/>
        <v>42613.066666666673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9"/>
        <v>108</v>
      </c>
      <c r="P2451" s="5">
        <f t="shared" si="234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41942.975868055561</v>
      </c>
      <c r="T2451" s="12">
        <f t="shared" si="233"/>
        <v>41973.017534722225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9"/>
        <v>102</v>
      </c>
      <c r="P2452" s="5">
        <f t="shared" si="234"/>
        <v>149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41901.905740740745</v>
      </c>
      <c r="T2452" s="12">
        <f t="shared" si="233"/>
        <v>41939.96597222222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9"/>
        <v>115</v>
      </c>
      <c r="P2453" s="5">
        <f t="shared" si="234"/>
        <v>62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42779.741782407415</v>
      </c>
      <c r="T2453" s="12">
        <f t="shared" si="233"/>
        <v>42799.741782407415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9"/>
        <v>134</v>
      </c>
      <c r="P2454" s="5">
        <f t="shared" si="234"/>
        <v>53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42338.677083333336</v>
      </c>
      <c r="T2454" s="12">
        <f t="shared" si="233"/>
        <v>42367.791666666664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9"/>
        <v>155</v>
      </c>
      <c r="P2455" s="5">
        <f t="shared" si="234"/>
        <v>69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42738.525567129633</v>
      </c>
      <c r="T2455" s="12">
        <f t="shared" si="233"/>
        <v>42768.525567129633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9"/>
        <v>101</v>
      </c>
      <c r="P2456" s="5">
        <f t="shared" si="234"/>
        <v>272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42770.034814814819</v>
      </c>
      <c r="T2456" s="12">
        <f t="shared" si="233"/>
        <v>42805.034814814819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9"/>
        <v>182</v>
      </c>
      <c r="P2457" s="5">
        <f t="shared" si="234"/>
        <v>34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42452.615162037044</v>
      </c>
      <c r="T2457" s="12">
        <f t="shared" si="233"/>
        <v>42480.615162037044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9"/>
        <v>181</v>
      </c>
      <c r="P2458" s="5">
        <f t="shared" si="234"/>
        <v>40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42761.794432870374</v>
      </c>
      <c r="T2458" s="12">
        <f t="shared" si="233"/>
        <v>42791.794432870374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9"/>
        <v>102</v>
      </c>
      <c r="P2459" s="5">
        <f t="shared" si="234"/>
        <v>190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42423.435833333337</v>
      </c>
      <c r="T2459" s="12">
        <f t="shared" si="233"/>
        <v>42453.394166666672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9"/>
        <v>110</v>
      </c>
      <c r="P2460" s="5">
        <f t="shared" si="234"/>
        <v>69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42495.705069444448</v>
      </c>
      <c r="T2460" s="12">
        <f t="shared" si="233"/>
        <v>42530.625000000007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9"/>
        <v>102</v>
      </c>
      <c r="P2461" s="5">
        <f t="shared" si="234"/>
        <v>109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42407.470891203709</v>
      </c>
      <c r="T2461" s="12">
        <f t="shared" si="233"/>
        <v>42452.429224537038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9"/>
        <v>101</v>
      </c>
      <c r="P2462" s="5">
        <f t="shared" si="234"/>
        <v>126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42704.020451388897</v>
      </c>
      <c r="T2462" s="12">
        <f t="shared" si="233"/>
        <v>42738.011805555558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9"/>
        <v>104</v>
      </c>
      <c r="P2463" s="5">
        <f t="shared" si="234"/>
        <v>91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40783.846030092594</v>
      </c>
      <c r="T2463" s="12">
        <f t="shared" si="233"/>
        <v>40816.958333333336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9"/>
        <v>111</v>
      </c>
      <c r="P2464" s="5">
        <f t="shared" si="234"/>
        <v>29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41089.019629629634</v>
      </c>
      <c r="T2464" s="12">
        <f t="shared" si="233"/>
        <v>41109.019629629634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9"/>
        <v>116</v>
      </c>
      <c r="P2465" s="5">
        <f t="shared" si="234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41340.944733796299</v>
      </c>
      <c r="T2465" s="12">
        <f t="shared" si="233"/>
        <v>41380.625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9"/>
        <v>111</v>
      </c>
      <c r="P2466" s="5">
        <f t="shared" si="234"/>
        <v>52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2">
        <f t="shared" si="233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9"/>
        <v>180</v>
      </c>
      <c r="P2467" s="5">
        <f t="shared" si="234"/>
        <v>26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41145.55263888889</v>
      </c>
      <c r="T2467" s="12">
        <f t="shared" si="233"/>
        <v>41175.55263888889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9"/>
        <v>100</v>
      </c>
      <c r="P2468" s="5">
        <f t="shared" si="234"/>
        <v>48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41372.935798611114</v>
      </c>
      <c r="T2468" s="12">
        <f t="shared" si="233"/>
        <v>41402.935798611114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9"/>
        <v>119</v>
      </c>
      <c r="P2469" s="5">
        <f t="shared" si="234"/>
        <v>28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41025.707534722227</v>
      </c>
      <c r="T2469" s="12">
        <f t="shared" si="233"/>
        <v>41039.541666666672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9"/>
        <v>107</v>
      </c>
      <c r="P2470" s="5">
        <f t="shared" si="234"/>
        <v>37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41173.98751157408</v>
      </c>
      <c r="T2470" s="12">
        <f t="shared" si="233"/>
        <v>41210.041666666672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9"/>
        <v>114</v>
      </c>
      <c r="P2471" s="5">
        <f t="shared" si="234"/>
        <v>29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40557.263067129628</v>
      </c>
      <c r="T2471" s="12">
        <f t="shared" si="233"/>
        <v>40582.263067129628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9"/>
        <v>103</v>
      </c>
      <c r="P2472" s="5">
        <f t="shared" si="234"/>
        <v>29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41022.908043981486</v>
      </c>
      <c r="T2472" s="12">
        <f t="shared" si="233"/>
        <v>41052.908043981486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9"/>
        <v>128</v>
      </c>
      <c r="P2473" s="5">
        <f t="shared" si="234"/>
        <v>38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40893.826296296298</v>
      </c>
      <c r="T2473" s="12">
        <f t="shared" si="233"/>
        <v>40933.826296296298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9"/>
        <v>136</v>
      </c>
      <c r="P2474" s="5">
        <f t="shared" si="234"/>
        <v>98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40353.948842592596</v>
      </c>
      <c r="T2474" s="12">
        <f t="shared" si="233"/>
        <v>40424.877083333333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9"/>
        <v>100</v>
      </c>
      <c r="P2475" s="5">
        <f t="shared" si="234"/>
        <v>43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41193.581817129634</v>
      </c>
      <c r="T2475" s="12">
        <f t="shared" si="233"/>
        <v>41223.623483796298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9"/>
        <v>100</v>
      </c>
      <c r="P2476" s="5">
        <f t="shared" si="234"/>
        <v>132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40416.844629629632</v>
      </c>
      <c r="T2476" s="12">
        <f t="shared" si="233"/>
        <v>40461.844629629632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9"/>
        <v>105</v>
      </c>
      <c r="P2477" s="5">
        <f t="shared" si="234"/>
        <v>32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40310.121006944442</v>
      </c>
      <c r="T2477" s="12">
        <f t="shared" si="233"/>
        <v>40369.75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9"/>
        <v>105</v>
      </c>
      <c r="P2478" s="5">
        <f t="shared" si="234"/>
        <v>61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41913.161689814813</v>
      </c>
      <c r="T2478" s="12">
        <f t="shared" si="233"/>
        <v>41946.203356481485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9"/>
        <v>171</v>
      </c>
      <c r="P2479" s="5">
        <f t="shared" si="234"/>
        <v>31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41088.524826388893</v>
      </c>
      <c r="T2479" s="12">
        <f t="shared" si="233"/>
        <v>41133.524826388893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9"/>
        <v>128</v>
      </c>
      <c r="P2480" s="5">
        <f t="shared" si="234"/>
        <v>129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41257.783715277779</v>
      </c>
      <c r="T2480" s="12">
        <f t="shared" si="233"/>
        <v>41287.783715277779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9"/>
        <v>133</v>
      </c>
      <c r="P2481" s="5">
        <f t="shared" si="234"/>
        <v>25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41107.560115740744</v>
      </c>
      <c r="T2481" s="12">
        <f t="shared" si="233"/>
        <v>41117.916666666672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9"/>
        <v>100</v>
      </c>
      <c r="P2482" s="5">
        <f t="shared" si="234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42227.769490740742</v>
      </c>
      <c r="T2482" s="12">
        <f t="shared" si="233"/>
        <v>42287.769490740742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9"/>
        <v>113</v>
      </c>
      <c r="P2483" s="5">
        <f t="shared" si="234"/>
        <v>48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40999.479259259264</v>
      </c>
      <c r="T2483" s="12">
        <f t="shared" si="233"/>
        <v>41029.479259259264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9"/>
        <v>100</v>
      </c>
      <c r="P2484" s="5">
        <f t="shared" si="234"/>
        <v>40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40711.615543981483</v>
      </c>
      <c r="T2484" s="12">
        <f t="shared" si="233"/>
        <v>40756.615543981483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9"/>
        <v>114</v>
      </c>
      <c r="P2485" s="5">
        <f t="shared" si="234"/>
        <v>66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40970.583368055559</v>
      </c>
      <c r="T2485" s="12">
        <f t="shared" si="233"/>
        <v>41030.541701388887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9"/>
        <v>119</v>
      </c>
      <c r="P2486" s="5">
        <f t="shared" si="234"/>
        <v>46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40771.750034722223</v>
      </c>
      <c r="T2486" s="12">
        <f t="shared" si="233"/>
        <v>40801.750034722223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9"/>
        <v>103</v>
      </c>
      <c r="P2487" s="5">
        <f t="shared" si="234"/>
        <v>50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40793.831932870373</v>
      </c>
      <c r="T2487" s="12">
        <f t="shared" si="233"/>
        <v>40828.831932870373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9"/>
        <v>266</v>
      </c>
      <c r="P2488" s="5">
        <f t="shared" si="234"/>
        <v>27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40991.541388888894</v>
      </c>
      <c r="T2488" s="12">
        <f t="shared" si="233"/>
        <v>41021.541388888894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9"/>
        <v>100</v>
      </c>
      <c r="P2489" s="5">
        <f t="shared" si="234"/>
        <v>39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41025.916631944448</v>
      </c>
      <c r="T2489" s="12">
        <f t="shared" si="233"/>
        <v>41055.916631944448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9"/>
        <v>107</v>
      </c>
      <c r="P2490" s="5">
        <f t="shared" si="234"/>
        <v>49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40833.466527777782</v>
      </c>
      <c r="T2490" s="12">
        <f t="shared" si="233"/>
        <v>40863.508194444446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9"/>
        <v>134</v>
      </c>
      <c r="P2491" s="5">
        <f t="shared" si="234"/>
        <v>62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41373.523599537039</v>
      </c>
      <c r="T2491" s="12">
        <f t="shared" si="233"/>
        <v>41403.523599537039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9"/>
        <v>121</v>
      </c>
      <c r="P2492" s="5">
        <f t="shared" si="234"/>
        <v>38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41023.061064814821</v>
      </c>
      <c r="T2492" s="12">
        <f t="shared" si="233"/>
        <v>41083.061064814821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9"/>
        <v>103</v>
      </c>
      <c r="P2493" s="5">
        <f t="shared" si="234"/>
        <v>52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40542.672615740747</v>
      </c>
      <c r="T2493" s="12">
        <f t="shared" si="233"/>
        <v>40558.910416666673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9"/>
        <v>125</v>
      </c>
      <c r="P2494" s="5">
        <f t="shared" si="234"/>
        <v>28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41024.81930555556</v>
      </c>
      <c r="T2494" s="12">
        <f t="shared" si="233"/>
        <v>41076.249305555561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9"/>
        <v>129</v>
      </c>
      <c r="P2495" s="5">
        <f t="shared" si="234"/>
        <v>99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41348.001620370371</v>
      </c>
      <c r="T2495" s="12">
        <f t="shared" si="233"/>
        <v>41393.001620370371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9"/>
        <v>101</v>
      </c>
      <c r="P2496" s="5">
        <f t="shared" si="234"/>
        <v>39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41022.478518518525</v>
      </c>
      <c r="T2496" s="12">
        <f t="shared" si="233"/>
        <v>41052.478518518525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9"/>
        <v>128</v>
      </c>
      <c r="P2497" s="5">
        <f t="shared" si="234"/>
        <v>46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41036.779803240745</v>
      </c>
      <c r="T2497" s="12">
        <f t="shared" si="233"/>
        <v>41066.779803240745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9"/>
        <v>100</v>
      </c>
      <c r="P2498" s="5">
        <f t="shared" si="234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41327.829768518517</v>
      </c>
      <c r="T2498" s="12">
        <f t="shared" si="233"/>
        <v>41362.788101851853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5">ROUND((E2499/D2499)*100,0)</f>
        <v>113</v>
      </c>
      <c r="P2499" s="5">
        <f t="shared" si="234"/>
        <v>81</v>
      </c>
      <c r="Q2499" t="str">
        <f t="shared" ref="Q2499:Q2562" si="236">LEFT( N2499, FIND( "/", SUBSTITUTE( N2499, " ", "/", 3 ) ) - 1 )</f>
        <v>music</v>
      </c>
      <c r="R2499" t="str">
        <f t="shared" ref="R2499:R2562" si="237">RIGHT( N2499, LEN( N2499 ) - FIND( "/",N2499 ) )</f>
        <v>indie rock</v>
      </c>
      <c r="S2499" s="13">
        <f t="shared" ref="S2499:S2562" si="238">IF(OR(G2499="CA",G2499="MX"),(J2499/86400)+25569+(-5/24), IF(G2499="GB",(J2499/86400)+25569+(1/24), IF(OR(G2499="HK",G2499="SG"),(J2499/86400)+25569+(8/24), IF(G2499="AU",(J2499/86400)+25569+(10/24),IF(G2499="NZ",(J2499/86400)+25569+(12/24), IF(G2499="US",(J2499/86400)+25569+(-4/24),(J2499/86400)+25569+(2/24))) ) ) ))</f>
        <v>40730.712245370371</v>
      </c>
      <c r="T2499" s="12">
        <f t="shared" ref="T2499:T2562" si="239">IF(OR(G2499="CA",G2499="MX"),(I2499/86400)+25569+(-5/24), IF(G2499="GB",(I2499/86400)+25569+(1/24), IF(OR(G2499="HK",G2499="SG"),(I2499/86400)+25569+(8/24), IF(G2499="AU",(I2499/86400)+25569+(10/24),IF(G2499="NZ",(I2499/86400)+25569+(12/24), IF(G2499="US",(I2499/86400)+25569+(-4/24),(I2499/86400)+25569+(2/24))) ) ) ))</f>
        <v>40760.712245370371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5"/>
        <v>106</v>
      </c>
      <c r="P2500" s="5">
        <f t="shared" si="234"/>
        <v>53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42017.800775462965</v>
      </c>
      <c r="T2500" s="12">
        <f t="shared" si="239"/>
        <v>42031.800775462965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5"/>
        <v>203</v>
      </c>
      <c r="P2501" s="5">
        <f t="shared" si="234"/>
        <v>48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41226.481909722228</v>
      </c>
      <c r="T2501" s="12">
        <f t="shared" si="239"/>
        <v>41274.583333333336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5"/>
        <v>113</v>
      </c>
      <c r="P2502" s="5">
        <f t="shared" si="234"/>
        <v>23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41053.606192129628</v>
      </c>
      <c r="T2502" s="12">
        <f t="shared" si="239"/>
        <v>41083.606192129628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5"/>
        <v>3</v>
      </c>
      <c r="P2503" s="5">
        <f t="shared" si="234"/>
        <v>40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42244.568333333336</v>
      </c>
      <c r="T2503" s="12">
        <f t="shared" si="239"/>
        <v>42274.568333333336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5"/>
        <v>0</v>
      </c>
      <c r="P2504" s="5">
        <f t="shared" si="234"/>
        <v>17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41858.658773148149</v>
      </c>
      <c r="T2504" s="12">
        <f t="shared" si="239"/>
        <v>41903.658773148149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5"/>
        <v>0</v>
      </c>
      <c r="P2505" s="5" t="b">
        <f t="shared" si="234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42498.732731481483</v>
      </c>
      <c r="T2505" s="12">
        <f t="shared" si="239"/>
        <v>42528.712500000001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5"/>
        <v>0</v>
      </c>
      <c r="P2506" s="5" t="b">
        <f t="shared" si="234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41927.848773148151</v>
      </c>
      <c r="T2506" s="12">
        <f t="shared" si="239"/>
        <v>41957.890439814822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5"/>
        <v>0</v>
      </c>
      <c r="P2507" s="5" t="b">
        <f t="shared" si="234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42046.889074074075</v>
      </c>
      <c r="T2507" s="12">
        <f t="shared" si="239"/>
        <v>42076.847407407411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5"/>
        <v>1</v>
      </c>
      <c r="P2508" s="5">
        <f t="shared" ref="P2508:P2571" si="240">IF(E2508&gt;0,ROUND((E2508/L2508),0))</f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42258.338761574072</v>
      </c>
      <c r="T2508" s="12">
        <f t="shared" si="239"/>
        <v>42280.916666666664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5"/>
        <v>0</v>
      </c>
      <c r="P2509" s="5" t="b">
        <f t="shared" si="240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42104.9062962963</v>
      </c>
      <c r="T2509" s="12">
        <f t="shared" si="239"/>
        <v>42134.9062962963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5"/>
        <v>0</v>
      </c>
      <c r="P2510" s="5" t="b">
        <f t="shared" si="240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41835.785115740742</v>
      </c>
      <c r="T2510" s="12">
        <f t="shared" si="239"/>
        <v>41865.785115740742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5"/>
        <v>1</v>
      </c>
      <c r="P2511" s="5">
        <f t="shared" si="240"/>
        <v>36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42058.851261574069</v>
      </c>
      <c r="T2511" s="12">
        <f t="shared" si="239"/>
        <v>42114.809594907405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5"/>
        <v>0</v>
      </c>
      <c r="P2512" s="5">
        <f t="shared" si="240"/>
        <v>38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42078.830694444448</v>
      </c>
      <c r="T2512" s="12">
        <f t="shared" si="239"/>
        <v>42138.830694444448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5"/>
        <v>0</v>
      </c>
      <c r="P2513" s="5" t="b">
        <f t="shared" si="240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42371.488576388881</v>
      </c>
      <c r="T2513" s="12">
        <f t="shared" si="239"/>
        <v>42401.488576388881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5"/>
        <v>0</v>
      </c>
      <c r="P2514" s="5" t="b">
        <f t="shared" si="240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41971.710196759261</v>
      </c>
      <c r="T2514" s="12">
        <f t="shared" si="239"/>
        <v>41986.710196759261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5"/>
        <v>0</v>
      </c>
      <c r="P2515" s="5" t="b">
        <f t="shared" si="240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42732.090150462966</v>
      </c>
      <c r="T2515" s="12">
        <f t="shared" si="239"/>
        <v>42792.090150462966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5"/>
        <v>2</v>
      </c>
      <c r="P2516" s="5">
        <f t="shared" si="240"/>
        <v>53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41854.223113425927</v>
      </c>
      <c r="T2516" s="12">
        <f t="shared" si="239"/>
        <v>41871.223113425927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5"/>
        <v>19</v>
      </c>
      <c r="P2517" s="5">
        <f t="shared" si="240"/>
        <v>78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42027.673067129632</v>
      </c>
      <c r="T2517" s="12">
        <f t="shared" si="239"/>
        <v>42057.673067129632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5"/>
        <v>0</v>
      </c>
      <c r="P2518" s="5" t="b">
        <f t="shared" si="240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41942.486712962964</v>
      </c>
      <c r="T2518" s="12">
        <f t="shared" si="239"/>
        <v>41972.528379629635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5"/>
        <v>10</v>
      </c>
      <c r="P2519" s="5">
        <f t="shared" si="240"/>
        <v>54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2">
        <f t="shared" si="23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5"/>
        <v>0</v>
      </c>
      <c r="P2520" s="5" t="b">
        <f t="shared" si="240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41926.514212962968</v>
      </c>
      <c r="T2520" s="12">
        <f t="shared" si="239"/>
        <v>41956.555879629632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5"/>
        <v>0</v>
      </c>
      <c r="P2521" s="5">
        <f t="shared" si="240"/>
        <v>16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41808.988472222227</v>
      </c>
      <c r="T2521" s="12">
        <f t="shared" si="239"/>
        <v>41838.988472222227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5"/>
        <v>0</v>
      </c>
      <c r="P2522" s="5" t="b">
        <f t="shared" si="240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42612.433854166673</v>
      </c>
      <c r="T2522" s="12">
        <f t="shared" si="239"/>
        <v>42658.639583333337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5"/>
        <v>109</v>
      </c>
      <c r="P2523" s="5">
        <f t="shared" si="240"/>
        <v>104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42269.801168981481</v>
      </c>
      <c r="T2523" s="12">
        <f t="shared" si="239"/>
        <v>42290.801168981481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5"/>
        <v>100</v>
      </c>
      <c r="P2524" s="5">
        <f t="shared" si="240"/>
        <v>185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42460.406944444447</v>
      </c>
      <c r="T2524" s="12">
        <f t="shared" si="239"/>
        <v>42482.452777777777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5"/>
        <v>156</v>
      </c>
      <c r="P2525" s="5">
        <f t="shared" si="240"/>
        <v>54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41930.808935185189</v>
      </c>
      <c r="T2525" s="12">
        <f t="shared" si="239"/>
        <v>41960.850601851853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5"/>
        <v>102</v>
      </c>
      <c r="P2526" s="5">
        <f t="shared" si="240"/>
        <v>177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41961.640706018523</v>
      </c>
      <c r="T2526" s="12">
        <f t="shared" si="239"/>
        <v>41994.020833333336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5"/>
        <v>100</v>
      </c>
      <c r="P2527" s="5">
        <f t="shared" si="240"/>
        <v>100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41058.677905092591</v>
      </c>
      <c r="T2527" s="12">
        <f t="shared" si="239"/>
        <v>41088.677905092591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5"/>
        <v>113</v>
      </c>
      <c r="P2528" s="5">
        <f t="shared" si="240"/>
        <v>137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41952.924467592595</v>
      </c>
      <c r="T2528" s="12">
        <f t="shared" si="239"/>
        <v>41981.040972222225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5"/>
        <v>102</v>
      </c>
      <c r="P2529" s="5">
        <f t="shared" si="240"/>
        <v>58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41546.584386574075</v>
      </c>
      <c r="T2529" s="12">
        <f t="shared" si="239"/>
        <v>41564.999305555561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5"/>
        <v>107</v>
      </c>
      <c r="P2530" s="5">
        <f t="shared" si="240"/>
        <v>53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42217.876192129632</v>
      </c>
      <c r="T2530" s="12">
        <f t="shared" si="239"/>
        <v>42236.499999999993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5"/>
        <v>104</v>
      </c>
      <c r="P2531" s="5">
        <f t="shared" si="240"/>
        <v>82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40947.9140625</v>
      </c>
      <c r="T2531" s="12">
        <f t="shared" si="239"/>
        <v>40992.872395833336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5"/>
        <v>100</v>
      </c>
      <c r="P2532" s="5">
        <f t="shared" si="240"/>
        <v>135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42081.697974537041</v>
      </c>
      <c r="T2532" s="12">
        <f t="shared" si="239"/>
        <v>42114.034722222226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5"/>
        <v>100</v>
      </c>
      <c r="P2533" s="5">
        <f t="shared" si="240"/>
        <v>74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42208.513356481482</v>
      </c>
      <c r="T2533" s="12">
        <f t="shared" si="239"/>
        <v>42230.999305555561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5"/>
        <v>126</v>
      </c>
      <c r="P2534" s="5">
        <f t="shared" si="240"/>
        <v>84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41107.682476851856</v>
      </c>
      <c r="T2534" s="12">
        <f t="shared" si="239"/>
        <v>41137.682476851856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5"/>
        <v>111</v>
      </c>
      <c r="P2535" s="5">
        <f t="shared" si="240"/>
        <v>61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41304.58461805556</v>
      </c>
      <c r="T2535" s="12">
        <f t="shared" si="239"/>
        <v>41334.584120370375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5"/>
        <v>105</v>
      </c>
      <c r="P2536" s="5">
        <f t="shared" si="240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40127.533703703702</v>
      </c>
      <c r="T2536" s="12">
        <f t="shared" si="239"/>
        <v>40179.083333333336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5"/>
        <v>104</v>
      </c>
      <c r="P2537" s="5">
        <f t="shared" si="240"/>
        <v>266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41943.62436342593</v>
      </c>
      <c r="T2537" s="12">
        <f t="shared" si="239"/>
        <v>41974.666030092594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5"/>
        <v>116</v>
      </c>
      <c r="P2538" s="5">
        <f t="shared" si="240"/>
        <v>7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41463.939421296302</v>
      </c>
      <c r="T2538" s="12">
        <f t="shared" si="239"/>
        <v>41484.939421296302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5"/>
        <v>110</v>
      </c>
      <c r="P2539" s="5">
        <f t="shared" si="240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40696.482118055559</v>
      </c>
      <c r="T2539" s="12">
        <f t="shared" si="239"/>
        <v>40756.482118055559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5"/>
        <v>113</v>
      </c>
      <c r="P2540" s="5">
        <f t="shared" si="240"/>
        <v>110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41298.343298611115</v>
      </c>
      <c r="T2540" s="12">
        <f t="shared" si="239"/>
        <v>41329.040972222225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5"/>
        <v>100</v>
      </c>
      <c r="P2541" s="5">
        <f t="shared" si="240"/>
        <v>170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41977.735555555562</v>
      </c>
      <c r="T2541" s="12">
        <f t="shared" si="239"/>
        <v>42037.735555555562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5"/>
        <v>103</v>
      </c>
      <c r="P2542" s="5">
        <f t="shared" si="240"/>
        <v>96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40785.508344907408</v>
      </c>
      <c r="T2542" s="12">
        <f t="shared" si="239"/>
        <v>40845.508344907408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5"/>
        <v>107</v>
      </c>
      <c r="P2543" s="5">
        <f t="shared" si="240"/>
        <v>59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41483.490949074076</v>
      </c>
      <c r="T2543" s="12">
        <f t="shared" si="239"/>
        <v>41543.490949074076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5"/>
        <v>104</v>
      </c>
      <c r="P2544" s="5">
        <f t="shared" si="240"/>
        <v>56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41509.259918981486</v>
      </c>
      <c r="T2544" s="12">
        <f t="shared" si="239"/>
        <v>41547.999305555561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5"/>
        <v>156</v>
      </c>
      <c r="P2545" s="5">
        <f t="shared" si="240"/>
        <v>30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40513.940949074073</v>
      </c>
      <c r="T2545" s="12">
        <f t="shared" si="239"/>
        <v>40544.958333333336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5"/>
        <v>101</v>
      </c>
      <c r="P2546" s="5">
        <f t="shared" si="240"/>
        <v>88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41068.353807870371</v>
      </c>
      <c r="T2546" s="12">
        <f t="shared" si="239"/>
        <v>41098.353807870371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5"/>
        <v>195</v>
      </c>
      <c r="P2547" s="5">
        <f t="shared" si="240"/>
        <v>64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42026.971504629633</v>
      </c>
      <c r="T2547" s="12">
        <f t="shared" si="239"/>
        <v>42061.854166666664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5"/>
        <v>112</v>
      </c>
      <c r="P2548" s="5">
        <f t="shared" si="240"/>
        <v>60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41524.691886574081</v>
      </c>
      <c r="T2548" s="12">
        <f t="shared" si="239"/>
        <v>41552.041666666672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5"/>
        <v>120</v>
      </c>
      <c r="P2549" s="5">
        <f t="shared" si="240"/>
        <v>49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40973.606516203705</v>
      </c>
      <c r="T2549" s="12">
        <f t="shared" si="239"/>
        <v>41003.564849537041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5"/>
        <v>102</v>
      </c>
      <c r="P2550" s="5">
        <f t="shared" si="240"/>
        <v>165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42618.708761574075</v>
      </c>
      <c r="T2550" s="12">
        <f t="shared" si="239"/>
        <v>42643.268750000003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5"/>
        <v>103</v>
      </c>
      <c r="P2551" s="5">
        <f t="shared" si="240"/>
        <v>44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41390.799421296295</v>
      </c>
      <c r="T2551" s="12">
        <f t="shared" si="239"/>
        <v>41425.75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5"/>
        <v>101</v>
      </c>
      <c r="P2552" s="5">
        <f t="shared" si="240"/>
        <v>44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42228.467662037037</v>
      </c>
      <c r="T2552" s="12">
        <f t="shared" si="239"/>
        <v>42284.999305555561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5"/>
        <v>103</v>
      </c>
      <c r="P2553" s="5">
        <f t="shared" si="240"/>
        <v>67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40961.085474537038</v>
      </c>
      <c r="T2553" s="12">
        <f t="shared" si="239"/>
        <v>40989.700000000004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5"/>
        <v>107</v>
      </c>
      <c r="P2554" s="5">
        <f t="shared" si="240"/>
        <v>178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42769.64329861111</v>
      </c>
      <c r="T2554" s="12">
        <f t="shared" si="239"/>
        <v>42799.64329861111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5"/>
        <v>156</v>
      </c>
      <c r="P2555" s="5">
        <f t="shared" si="240"/>
        <v>39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41113.032488425924</v>
      </c>
      <c r="T2555" s="12">
        <f t="shared" si="239"/>
        <v>41173.032488425924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5"/>
        <v>123</v>
      </c>
      <c r="P2556" s="5">
        <f t="shared" si="240"/>
        <v>55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42124.911608796298</v>
      </c>
      <c r="T2556" s="12">
        <f t="shared" si="239"/>
        <v>42155.999305555561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5"/>
        <v>107</v>
      </c>
      <c r="P2557" s="5">
        <f t="shared" si="240"/>
        <v>61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41026.488344907411</v>
      </c>
      <c r="T2557" s="12">
        <f t="shared" si="239"/>
        <v>41057.488344907411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5"/>
        <v>106</v>
      </c>
      <c r="P2558" s="5">
        <f t="shared" si="240"/>
        <v>23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41222.824733796297</v>
      </c>
      <c r="T2558" s="12">
        <f t="shared" si="239"/>
        <v>41267.824733796297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5"/>
        <v>118</v>
      </c>
      <c r="P2559" s="5">
        <f t="shared" si="240"/>
        <v>30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41744.786874999998</v>
      </c>
      <c r="T2559" s="12">
        <f t="shared" si="239"/>
        <v>41774.786874999998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5"/>
        <v>109</v>
      </c>
      <c r="P2560" s="5">
        <f t="shared" si="240"/>
        <v>76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42094.276689814811</v>
      </c>
      <c r="T2560" s="12">
        <f t="shared" si="239"/>
        <v>42125.999305555553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5"/>
        <v>111</v>
      </c>
      <c r="P2561" s="5">
        <f t="shared" si="240"/>
        <v>36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40829.706990740742</v>
      </c>
      <c r="T2561" s="12">
        <f t="shared" si="239"/>
        <v>40862.650694444448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5"/>
        <v>100</v>
      </c>
      <c r="P2562" s="5">
        <f t="shared" si="240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42039.992754629631</v>
      </c>
      <c r="T2562" s="12">
        <f t="shared" si="239"/>
        <v>42069.992754629631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1">ROUND((E2563/D2563)*100,0)</f>
        <v>0</v>
      </c>
      <c r="P2563" s="5" t="b">
        <f t="shared" si="240"/>
        <v>0</v>
      </c>
      <c r="Q2563" t="str">
        <f t="shared" ref="Q2563:Q2626" si="242">LEFT( N2563, FIND( "/", SUBSTITUTE( N2563, " ", "/", 3 ) ) - 1 )</f>
        <v>food</v>
      </c>
      <c r="R2563" t="str">
        <f t="shared" ref="R2563:R2626" si="243">RIGHT( N2563, LEN( N2563 ) - FIND( "/",N2563 ) )</f>
        <v>food trucks</v>
      </c>
      <c r="S2563" s="13">
        <f t="shared" ref="S2563:S2626" si="244">IF(OR(G2563="CA",G2563="MX"),(J2563/86400)+25569+(-5/24), IF(G2563="GB",(J2563/86400)+25569+(1/24), IF(OR(G2563="HK",G2563="SG"),(J2563/86400)+25569+(8/24), IF(G2563="AU",(J2563/86400)+25569+(10/24),IF(G2563="NZ",(J2563/86400)+25569+(12/24), IF(G2563="US",(J2563/86400)+25569+(-4/24),(J2563/86400)+25569+(2/24))) ) ) ))</f>
        <v>42260.320474537039</v>
      </c>
      <c r="T2563" s="12">
        <f t="shared" ref="T2563:T2626" si="245">IF(OR(G2563="CA",G2563="MX"),(I2563/86400)+25569+(-5/24), IF(G2563="GB",(I2563/86400)+25569+(1/24), IF(OR(G2563="HK",G2563="SG"),(I2563/86400)+25569+(8/24), IF(G2563="AU",(I2563/86400)+25569+(10/24),IF(G2563="NZ",(I2563/86400)+25569+(12/24), IF(G2563="US",(I2563/86400)+25569+(-4/24),(I2563/86400)+25569+(2/24))) ) ) ))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1"/>
        <v>1</v>
      </c>
      <c r="P2564" s="5">
        <f t="shared" si="240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42594.608090277783</v>
      </c>
      <c r="T2564" s="12">
        <f t="shared" si="245"/>
        <v>42654.608090277783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1"/>
        <v>0</v>
      </c>
      <c r="P2565" s="5" t="b">
        <f t="shared" si="240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42154.972812500004</v>
      </c>
      <c r="T2565" s="12">
        <f t="shared" si="245"/>
        <v>42214.972812500004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1"/>
        <v>0</v>
      </c>
      <c r="P2566" s="5" t="b">
        <f t="shared" si="240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2">
        <f t="shared" si="245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1"/>
        <v>1</v>
      </c>
      <c r="P2567" s="5">
        <f t="shared" si="240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42440.483668981484</v>
      </c>
      <c r="T2567" s="12">
        <f t="shared" si="245"/>
        <v>42499.701388888891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1"/>
        <v>0</v>
      </c>
      <c r="P2568" s="5" t="b">
        <f t="shared" si="240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41842.814212962963</v>
      </c>
      <c r="T2568" s="12">
        <f t="shared" si="245"/>
        <v>41872.814212962963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1"/>
        <v>0</v>
      </c>
      <c r="P2569" s="5">
        <f t="shared" si="240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42087.712245370371</v>
      </c>
      <c r="T2569" s="12">
        <f t="shared" si="245"/>
        <v>42117.712245370371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1"/>
        <v>1</v>
      </c>
      <c r="P2570" s="5">
        <f t="shared" si="240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42584.70826388889</v>
      </c>
      <c r="T2570" s="12">
        <f t="shared" si="245"/>
        <v>42614.70826388889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1"/>
        <v>2</v>
      </c>
      <c r="P2571" s="5">
        <f t="shared" si="240"/>
        <v>73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42233.938796296301</v>
      </c>
      <c r="T2571" s="12">
        <f t="shared" si="245"/>
        <v>42263.938796296301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1"/>
        <v>1</v>
      </c>
      <c r="P2572" s="5">
        <f t="shared" ref="P2572:P2635" si="246">IF(E2572&gt;0,ROUND((E2572/L2572),0))</f>
        <v>30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42744.736516203709</v>
      </c>
      <c r="T2572" s="12">
        <f t="shared" si="245"/>
        <v>42774.736516203709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1"/>
        <v>0</v>
      </c>
      <c r="P2573" s="5">
        <f t="shared" si="246"/>
        <v>63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42449.758344907408</v>
      </c>
      <c r="T2573" s="12">
        <f t="shared" si="245"/>
        <v>42509.758344907408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1"/>
        <v>0</v>
      </c>
      <c r="P2574" s="5" t="b">
        <f t="shared" si="246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42076.952743055554</v>
      </c>
      <c r="T2574" s="12">
        <f t="shared" si="245"/>
        <v>42106.952743055554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1"/>
        <v>0</v>
      </c>
      <c r="P2575" s="5" t="b">
        <f t="shared" si="246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41829.425335648149</v>
      </c>
      <c r="T2575" s="12">
        <f t="shared" si="245"/>
        <v>41874.425335648149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1"/>
        <v>0</v>
      </c>
      <c r="P2576" s="5" t="b">
        <f t="shared" si="246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42487.659085648149</v>
      </c>
      <c r="T2576" s="12">
        <f t="shared" si="245"/>
        <v>42508.659085648149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1"/>
        <v>0</v>
      </c>
      <c r="P2577" s="5" t="b">
        <f t="shared" si="246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41985.942060185189</v>
      </c>
      <c r="T2577" s="12">
        <f t="shared" si="245"/>
        <v>42015.942060185189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1"/>
        <v>0</v>
      </c>
      <c r="P2578" s="5" t="b">
        <f t="shared" si="246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42059.843136574076</v>
      </c>
      <c r="T2578" s="12">
        <f t="shared" si="245"/>
        <v>42104.801469907405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1"/>
        <v>0</v>
      </c>
      <c r="P2579" s="5" t="b">
        <f t="shared" si="246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41830.653900462967</v>
      </c>
      <c r="T2579" s="12">
        <f t="shared" si="245"/>
        <v>41855.653900462967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1"/>
        <v>0</v>
      </c>
      <c r="P2580" s="5" t="b">
        <f t="shared" si="246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42237.856238425928</v>
      </c>
      <c r="T2580" s="12">
        <f t="shared" si="245"/>
        <v>42286.541666666664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1"/>
        <v>0</v>
      </c>
      <c r="P2581" s="5">
        <f t="shared" si="246"/>
        <v>23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41837.663229166668</v>
      </c>
      <c r="T2581" s="12">
        <f t="shared" si="245"/>
        <v>41897.663229166668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1"/>
        <v>1</v>
      </c>
      <c r="P2582" s="5">
        <f t="shared" si="246"/>
        <v>26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42110.159756944449</v>
      </c>
      <c r="T2582" s="12">
        <f t="shared" si="245"/>
        <v>42139.958333333336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1"/>
        <v>11</v>
      </c>
      <c r="P2583" s="5">
        <f t="shared" si="246"/>
        <v>48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42294.461782407408</v>
      </c>
      <c r="T2583" s="12">
        <f t="shared" si="245"/>
        <v>42324.503449074073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1"/>
        <v>0</v>
      </c>
      <c r="P2584" s="5">
        <f t="shared" si="246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42642.822152777779</v>
      </c>
      <c r="T2584" s="12">
        <f t="shared" si="245"/>
        <v>42672.822152777779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1"/>
        <v>1</v>
      </c>
      <c r="P2585" s="5">
        <f t="shared" si="246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42019.602777777785</v>
      </c>
      <c r="T2585" s="12">
        <f t="shared" si="245"/>
        <v>42079.561111111114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1"/>
        <v>0</v>
      </c>
      <c r="P2586" s="5" t="b">
        <f t="shared" si="246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42140.006585648145</v>
      </c>
      <c r="T2586" s="12">
        <f t="shared" si="245"/>
        <v>42170.006585648145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1"/>
        <v>0</v>
      </c>
      <c r="P2587" s="5">
        <f t="shared" si="246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41795.796666666669</v>
      </c>
      <c r="T2587" s="12">
        <f t="shared" si="245"/>
        <v>41825.796666666669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1"/>
        <v>0</v>
      </c>
      <c r="P2588" s="5">
        <f t="shared" si="246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42333.371944444443</v>
      </c>
      <c r="T2588" s="12">
        <f t="shared" si="245"/>
        <v>42363.371944444443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1"/>
        <v>2</v>
      </c>
      <c r="P2589" s="5">
        <f t="shared" si="246"/>
        <v>203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42338.508715277778</v>
      </c>
      <c r="T2589" s="12">
        <f t="shared" si="245"/>
        <v>42368.508715277778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1"/>
        <v>4</v>
      </c>
      <c r="P2590" s="5">
        <f t="shared" si="246"/>
        <v>29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42042.509560185186</v>
      </c>
      <c r="T2590" s="12">
        <f t="shared" si="245"/>
        <v>42094.384722222225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1"/>
        <v>0</v>
      </c>
      <c r="P2591" s="5">
        <f t="shared" si="246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42422.619525462964</v>
      </c>
      <c r="T2591" s="12">
        <f t="shared" si="245"/>
        <v>42452.5778587963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1"/>
        <v>0</v>
      </c>
      <c r="P2592" s="5" t="b">
        <f t="shared" si="246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42389.005752314813</v>
      </c>
      <c r="T2592" s="12">
        <f t="shared" si="245"/>
        <v>42396.005752314813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1"/>
        <v>2</v>
      </c>
      <c r="P2593" s="5">
        <f t="shared" si="246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42382.739861111113</v>
      </c>
      <c r="T2593" s="12">
        <f t="shared" si="245"/>
        <v>42442.698194444449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1"/>
        <v>0</v>
      </c>
      <c r="P2594" s="5">
        <f t="shared" si="246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41887.634502314817</v>
      </c>
      <c r="T2594" s="12">
        <f t="shared" si="245"/>
        <v>41917.634502314817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1"/>
        <v>0</v>
      </c>
      <c r="P2595" s="5" t="b">
        <f t="shared" si="246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42089.678541666668</v>
      </c>
      <c r="T2595" s="12">
        <f t="shared" si="245"/>
        <v>42119.678541666668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1"/>
        <v>0</v>
      </c>
      <c r="P2596" s="5">
        <f t="shared" si="246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41828.801250000004</v>
      </c>
      <c r="T2596" s="12">
        <f t="shared" si="245"/>
        <v>41858.801250000004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1"/>
        <v>12</v>
      </c>
      <c r="P2597" s="5">
        <f t="shared" si="246"/>
        <v>96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42760.077546296299</v>
      </c>
      <c r="T2597" s="12">
        <f t="shared" si="245"/>
        <v>42790.077546296299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1"/>
        <v>24</v>
      </c>
      <c r="P2598" s="5">
        <f t="shared" si="246"/>
        <v>306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2">
        <f t="shared" si="245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1"/>
        <v>6</v>
      </c>
      <c r="P2599" s="5">
        <f t="shared" si="246"/>
        <v>12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42510.383298611108</v>
      </c>
      <c r="T2599" s="12">
        <f t="shared" si="245"/>
        <v>42540.383298611108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1"/>
        <v>39</v>
      </c>
      <c r="P2600" s="5">
        <f t="shared" si="246"/>
        <v>84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42240.673622685186</v>
      </c>
      <c r="T2600" s="12">
        <f t="shared" si="245"/>
        <v>42270.673622685186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1"/>
        <v>1</v>
      </c>
      <c r="P2601" s="5">
        <f t="shared" si="246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41809.58734953704</v>
      </c>
      <c r="T2601" s="12">
        <f t="shared" si="245"/>
        <v>41854.58734953704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1"/>
        <v>7</v>
      </c>
      <c r="P2602" s="5">
        <f t="shared" si="246"/>
        <v>116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42394.733796296299</v>
      </c>
      <c r="T2602" s="12">
        <f t="shared" si="245"/>
        <v>42454.692129629628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1"/>
        <v>661</v>
      </c>
      <c r="P2603" s="5">
        <f t="shared" si="246"/>
        <v>22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41150.735520833339</v>
      </c>
      <c r="T2603" s="12">
        <f t="shared" si="245"/>
        <v>41164.999305555561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1"/>
        <v>326</v>
      </c>
      <c r="P2604" s="5">
        <f t="shared" si="246"/>
        <v>80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41915.580648148149</v>
      </c>
      <c r="T2604" s="12">
        <f t="shared" si="245"/>
        <v>41955.722222222226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1"/>
        <v>101</v>
      </c>
      <c r="P2605" s="5">
        <f t="shared" si="246"/>
        <v>36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41617.745995370373</v>
      </c>
      <c r="T2605" s="12">
        <f t="shared" si="245"/>
        <v>41631.745995370373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1"/>
        <v>104</v>
      </c>
      <c r="P2606" s="5">
        <f t="shared" si="246"/>
        <v>65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40997.884525462963</v>
      </c>
      <c r="T2606" s="12">
        <f t="shared" si="245"/>
        <v>41027.884525462963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1"/>
        <v>107</v>
      </c>
      <c r="P2607" s="5">
        <f t="shared" si="246"/>
        <v>61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42508.374884259261</v>
      </c>
      <c r="T2607" s="12">
        <f t="shared" si="245"/>
        <v>42538.374884259261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1"/>
        <v>110</v>
      </c>
      <c r="P2608" s="5">
        <f t="shared" si="246"/>
        <v>31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41726.546087962961</v>
      </c>
      <c r="T2608" s="12">
        <f t="shared" si="245"/>
        <v>41758.546087962961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1"/>
        <v>408</v>
      </c>
      <c r="P2609" s="5">
        <f t="shared" si="246"/>
        <v>82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42184.708009259259</v>
      </c>
      <c r="T2609" s="12">
        <f t="shared" si="245"/>
        <v>42227.916666666664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1"/>
        <v>224</v>
      </c>
      <c r="P2610" s="5">
        <f t="shared" si="246"/>
        <v>59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42767.635046296295</v>
      </c>
      <c r="T2610" s="12">
        <f t="shared" si="245"/>
        <v>42808.833333333336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1"/>
        <v>304</v>
      </c>
      <c r="P2611" s="5">
        <f t="shared" si="246"/>
        <v>157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41075.071192129632</v>
      </c>
      <c r="T2611" s="12">
        <f t="shared" si="245"/>
        <v>41105.071192129632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1"/>
        <v>141</v>
      </c>
      <c r="P2612" s="5">
        <f t="shared" si="246"/>
        <v>56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42564.714409722226</v>
      </c>
      <c r="T2612" s="12">
        <f t="shared" si="245"/>
        <v>42604.124305555561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1"/>
        <v>2791</v>
      </c>
      <c r="P2613" s="5">
        <f t="shared" si="246"/>
        <v>84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42704.41914351852</v>
      </c>
      <c r="T2613" s="12">
        <f t="shared" si="245"/>
        <v>42738.040972222225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1"/>
        <v>172</v>
      </c>
      <c r="P2614" s="5">
        <f t="shared" si="246"/>
        <v>58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41981.976504629631</v>
      </c>
      <c r="T2614" s="12">
        <f t="shared" si="245"/>
        <v>42012.976504629631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1"/>
        <v>101</v>
      </c>
      <c r="P2615" s="5">
        <f t="shared" si="246"/>
        <v>271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41143.651550925926</v>
      </c>
      <c r="T2615" s="12">
        <f t="shared" si="245"/>
        <v>41173.651550925926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1"/>
        <v>102</v>
      </c>
      <c r="P2616" s="5">
        <f t="shared" si="246"/>
        <v>107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41730.541805555556</v>
      </c>
      <c r="T2616" s="12">
        <f t="shared" si="245"/>
        <v>41759.041666666672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1"/>
        <v>170</v>
      </c>
      <c r="P2617" s="5">
        <f t="shared" si="246"/>
        <v>47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42453.538935185185</v>
      </c>
      <c r="T2617" s="12">
        <f t="shared" si="245"/>
        <v>42490.541666666664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1"/>
        <v>115</v>
      </c>
      <c r="P2618" s="5">
        <f t="shared" si="246"/>
        <v>120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42211.827881944446</v>
      </c>
      <c r="T2618" s="12">
        <f t="shared" si="245"/>
        <v>42241.827881944446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1"/>
        <v>878</v>
      </c>
      <c r="P2619" s="5">
        <f t="shared" si="246"/>
        <v>28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41902.707766203705</v>
      </c>
      <c r="T2619" s="12">
        <f t="shared" si="245"/>
        <v>41932.707766203705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1"/>
        <v>105</v>
      </c>
      <c r="P2620" s="5">
        <f t="shared" si="246"/>
        <v>205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42279.625706018523</v>
      </c>
      <c r="T2620" s="12">
        <f t="shared" si="245"/>
        <v>42339.667372685188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1"/>
        <v>188</v>
      </c>
      <c r="P2621" s="5">
        <f t="shared" si="246"/>
        <v>36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42273.717638888891</v>
      </c>
      <c r="T2621" s="12">
        <f t="shared" si="245"/>
        <v>42300.291666666664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1"/>
        <v>144</v>
      </c>
      <c r="P2622" s="5">
        <f t="shared" si="246"/>
        <v>75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42251.583819444444</v>
      </c>
      <c r="T2622" s="12">
        <f t="shared" si="245"/>
        <v>42288.458333333336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1"/>
        <v>146</v>
      </c>
      <c r="P2623" s="5">
        <f t="shared" si="246"/>
        <v>47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42115.580879629633</v>
      </c>
      <c r="T2623" s="12">
        <f t="shared" si="245"/>
        <v>42145.580879629633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1"/>
        <v>131</v>
      </c>
      <c r="P2624" s="5">
        <f t="shared" si="246"/>
        <v>27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42689.826574074075</v>
      </c>
      <c r="T2624" s="12">
        <f t="shared" si="245"/>
        <v>42734.826574074075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1"/>
        <v>114</v>
      </c>
      <c r="P2625" s="5">
        <f t="shared" si="246"/>
        <v>37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42692.089884259265</v>
      </c>
      <c r="T2625" s="12">
        <f t="shared" si="245"/>
        <v>42706.089884259265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1"/>
        <v>1379</v>
      </c>
      <c r="P2626" s="5">
        <f t="shared" si="246"/>
        <v>32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41144.254884259259</v>
      </c>
      <c r="T2626" s="12">
        <f t="shared" si="245"/>
        <v>41165.254884259259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7">ROUND((E2627/D2627)*100,0)</f>
        <v>956</v>
      </c>
      <c r="P2627" s="5">
        <f t="shared" si="246"/>
        <v>28</v>
      </c>
      <c r="Q2627" t="str">
        <f t="shared" ref="Q2627:Q2690" si="248">LEFT( N2627, FIND( "/", SUBSTITUTE( N2627, " ", "/", 3 ) ) - 1 )</f>
        <v>technology</v>
      </c>
      <c r="R2627" t="str">
        <f t="shared" ref="R2627:R2690" si="249">RIGHT( N2627, LEN( N2627 ) - FIND( "/",N2627 ) )</f>
        <v>space exploration</v>
      </c>
      <c r="S2627" s="13">
        <f t="shared" ref="S2627:S2690" si="250">IF(OR(G2627="CA",G2627="MX"),(J2627/86400)+25569+(-5/24), IF(G2627="GB",(J2627/86400)+25569+(1/24), IF(OR(G2627="HK",G2627="SG"),(J2627/86400)+25569+(8/24), IF(G2627="AU",(J2627/86400)+25569+(10/24),IF(G2627="NZ",(J2627/86400)+25569+(12/24), IF(G2627="US",(J2627/86400)+25569+(-4/24),(J2627/86400)+25569+(2/24))) ) ) ))</f>
        <v>42658.893611111118</v>
      </c>
      <c r="T2627" s="12">
        <f t="shared" ref="T2627:T2690" si="251">IF(OR(G2627="CA",G2627="MX"),(I2627/86400)+25569+(-5/24), IF(G2627="GB",(I2627/86400)+25569+(1/24), IF(OR(G2627="HK",G2627="SG"),(I2627/86400)+25569+(8/24), IF(G2627="AU",(I2627/86400)+25569+(10/24),IF(G2627="NZ",(I2627/86400)+25569+(12/24), IF(G2627="US",(I2627/86400)+25569+(-4/24),(I2627/86400)+25569+(2/24))) ) ) ))</f>
        <v>42683.935277777775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7"/>
        <v>112</v>
      </c>
      <c r="P2628" s="5">
        <f t="shared" si="246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42128.461446759262</v>
      </c>
      <c r="T2628" s="12">
        <f t="shared" si="251"/>
        <v>42158.461446759262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7"/>
        <v>647</v>
      </c>
      <c r="P2629" s="5">
        <f t="shared" si="246"/>
        <v>22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42304.66274305556</v>
      </c>
      <c r="T2629" s="12">
        <f t="shared" si="251"/>
        <v>42334.704409722224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7"/>
        <v>110</v>
      </c>
      <c r="P2630" s="5">
        <f t="shared" si="246"/>
        <v>44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41953.799386574079</v>
      </c>
      <c r="T2630" s="12">
        <f t="shared" si="251"/>
        <v>41973.799386574079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7"/>
        <v>128</v>
      </c>
      <c r="P2631" s="5">
        <f t="shared" si="246"/>
        <v>64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42108.580115740733</v>
      </c>
      <c r="T2631" s="12">
        <f t="shared" si="251"/>
        <v>42138.580115740733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7"/>
        <v>158</v>
      </c>
      <c r="P2632" s="5">
        <f t="shared" si="246"/>
        <v>39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42524.522129629629</v>
      </c>
      <c r="T2632" s="12">
        <f t="shared" si="251"/>
        <v>42551.833333333336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7"/>
        <v>115</v>
      </c>
      <c r="P2633" s="5">
        <f t="shared" si="246"/>
        <v>80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42218.002627314818</v>
      </c>
      <c r="T2633" s="12">
        <f t="shared" si="251"/>
        <v>42246.002627314818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7"/>
        <v>137</v>
      </c>
      <c r="P2634" s="5">
        <f t="shared" si="246"/>
        <v>35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42493.89512731482</v>
      </c>
      <c r="T2634" s="12">
        <f t="shared" si="251"/>
        <v>42518.89512731482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7"/>
        <v>355</v>
      </c>
      <c r="P2635" s="5">
        <f t="shared" si="246"/>
        <v>89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41667.656620370377</v>
      </c>
      <c r="T2635" s="12">
        <f t="shared" si="251"/>
        <v>41697.791666666672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7"/>
        <v>106</v>
      </c>
      <c r="P2636" s="5">
        <f t="shared" ref="P2636:P2699" si="252">IF(E2636&gt;0,ROUND((E2636/L2636),0))</f>
        <v>39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42612.48982638889</v>
      </c>
      <c r="T2636" s="12">
        <f t="shared" si="251"/>
        <v>42642.48982638889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7"/>
        <v>100</v>
      </c>
      <c r="P2637" s="5">
        <f t="shared" si="252"/>
        <v>137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2">
        <f t="shared" si="251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7"/>
        <v>187</v>
      </c>
      <c r="P2638" s="5">
        <f t="shared" si="252"/>
        <v>37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42636.44807870371</v>
      </c>
      <c r="T2638" s="12">
        <f t="shared" si="251"/>
        <v>42658.875000000007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7"/>
        <v>166</v>
      </c>
      <c r="P2639" s="5">
        <f t="shared" si="252"/>
        <v>32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42639.382812500007</v>
      </c>
      <c r="T2639" s="12">
        <f t="shared" si="251"/>
        <v>42655.382812500007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7"/>
        <v>102</v>
      </c>
      <c r="P2640" s="5">
        <f t="shared" si="252"/>
        <v>25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41989.746469907412</v>
      </c>
      <c r="T2640" s="12">
        <f t="shared" si="251"/>
        <v>42019.746469907412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7"/>
        <v>164</v>
      </c>
      <c r="P2641" s="5">
        <f t="shared" si="252"/>
        <v>10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42024.906805555554</v>
      </c>
      <c r="T2641" s="12">
        <f t="shared" si="251"/>
        <v>42054.906805555554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7"/>
        <v>106</v>
      </c>
      <c r="P2642" s="5">
        <f t="shared" si="252"/>
        <v>46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42102.99391203704</v>
      </c>
      <c r="T2642" s="12">
        <f t="shared" si="251"/>
        <v>42162.99391203704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7"/>
        <v>1</v>
      </c>
      <c r="P2643" s="5">
        <f t="shared" si="252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41880.660451388889</v>
      </c>
      <c r="T2643" s="12">
        <f t="shared" si="251"/>
        <v>41897.67291666667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7"/>
        <v>0</v>
      </c>
      <c r="P2644" s="5" t="b">
        <f t="shared" si="252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42536.329953703702</v>
      </c>
      <c r="T2644" s="12">
        <f t="shared" si="251"/>
        <v>42566.372916666667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7"/>
        <v>34</v>
      </c>
      <c r="P2645" s="5">
        <f t="shared" si="252"/>
        <v>224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42689.415682870378</v>
      </c>
      <c r="T2645" s="12">
        <f t="shared" si="251"/>
        <v>42725.165972222225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7"/>
        <v>2</v>
      </c>
      <c r="P2646" s="5">
        <f t="shared" si="252"/>
        <v>39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42774.6254050926</v>
      </c>
      <c r="T2646" s="12">
        <f t="shared" si="251"/>
        <v>42804.6254050926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7"/>
        <v>11</v>
      </c>
      <c r="P2647" s="5">
        <f t="shared" si="252"/>
        <v>91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41922.259293981479</v>
      </c>
      <c r="T2647" s="12">
        <f t="shared" si="251"/>
        <v>41952.300960648143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7"/>
        <v>8</v>
      </c>
      <c r="P2648" s="5">
        <f t="shared" si="252"/>
        <v>79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42226.146631944452</v>
      </c>
      <c r="T2648" s="12">
        <f t="shared" si="251"/>
        <v>42256.146631944452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7"/>
        <v>1</v>
      </c>
      <c r="P2649" s="5">
        <f t="shared" si="252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2">
        <f t="shared" si="251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7"/>
        <v>1</v>
      </c>
      <c r="P2650" s="5">
        <f t="shared" si="252"/>
        <v>18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42408.548148148147</v>
      </c>
      <c r="T2650" s="12">
        <f t="shared" si="251"/>
        <v>42438.548148148147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7"/>
        <v>0</v>
      </c>
      <c r="P2651" s="5">
        <f t="shared" si="252"/>
        <v>41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42341.830335648156</v>
      </c>
      <c r="T2651" s="12">
        <f t="shared" si="251"/>
        <v>42401.830335648156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7"/>
        <v>1</v>
      </c>
      <c r="P2652" s="5">
        <f t="shared" si="252"/>
        <v>72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42695.457673611112</v>
      </c>
      <c r="T2652" s="12">
        <f t="shared" si="251"/>
        <v>42725.457673611112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7"/>
        <v>2</v>
      </c>
      <c r="P2653" s="5">
        <f t="shared" si="252"/>
        <v>308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42327.63899305556</v>
      </c>
      <c r="T2653" s="12">
        <f t="shared" si="251"/>
        <v>42355.63899305556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7"/>
        <v>1</v>
      </c>
      <c r="P2654" s="5">
        <f t="shared" si="252"/>
        <v>80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41953.575520833336</v>
      </c>
      <c r="T2654" s="12">
        <f t="shared" si="251"/>
        <v>41983.575520833336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7"/>
        <v>12</v>
      </c>
      <c r="P2655" s="5">
        <f t="shared" si="252"/>
        <v>84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41771.485266203708</v>
      </c>
      <c r="T2655" s="12">
        <f t="shared" si="251"/>
        <v>41803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7"/>
        <v>0</v>
      </c>
      <c r="P2656" s="5">
        <f t="shared" si="252"/>
        <v>9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42055.434328703705</v>
      </c>
      <c r="T2656" s="12">
        <f t="shared" si="251"/>
        <v>42115.39266203704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7"/>
        <v>21</v>
      </c>
      <c r="P2657" s="5">
        <f t="shared" si="252"/>
        <v>73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42381.699618055558</v>
      </c>
      <c r="T2657" s="12">
        <f t="shared" si="251"/>
        <v>42409.666666666664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7"/>
        <v>11</v>
      </c>
      <c r="P2658" s="5">
        <f t="shared" si="252"/>
        <v>113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42767.52185185186</v>
      </c>
      <c r="T2658" s="12">
        <f t="shared" si="251"/>
        <v>42806.625000000007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7"/>
        <v>19</v>
      </c>
      <c r="P2659" s="5">
        <f t="shared" si="252"/>
        <v>95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42551.762187500004</v>
      </c>
      <c r="T2659" s="12">
        <f t="shared" si="251"/>
        <v>42584.895833333336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7"/>
        <v>0</v>
      </c>
      <c r="P2660" s="5">
        <f t="shared" si="252"/>
        <v>23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42551.717523148145</v>
      </c>
      <c r="T2660" s="12">
        <f t="shared" si="251"/>
        <v>42581.717523148145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7"/>
        <v>3</v>
      </c>
      <c r="P2661" s="5">
        <f t="shared" si="252"/>
        <v>133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42081.90289351852</v>
      </c>
      <c r="T2661" s="12">
        <f t="shared" si="251"/>
        <v>42111.90289351852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7"/>
        <v>0</v>
      </c>
      <c r="P2662" s="5">
        <f t="shared" si="252"/>
        <v>4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42272.54650462963</v>
      </c>
      <c r="T2662" s="12">
        <f t="shared" si="251"/>
        <v>42332.588171296295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7"/>
        <v>103</v>
      </c>
      <c r="P2663" s="5">
        <f t="shared" si="252"/>
        <v>86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41542.79178240741</v>
      </c>
      <c r="T2663" s="12">
        <f t="shared" si="251"/>
        <v>41572.79178240741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7"/>
        <v>107</v>
      </c>
      <c r="P2664" s="5">
        <f t="shared" si="252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42207.580011574079</v>
      </c>
      <c r="T2664" s="12">
        <f t="shared" si="251"/>
        <v>42237.580011574079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7"/>
        <v>105</v>
      </c>
      <c r="P2665" s="5">
        <f t="shared" si="252"/>
        <v>374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2">
        <f t="shared" si="251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7"/>
        <v>103</v>
      </c>
      <c r="P2666" s="5">
        <f t="shared" si="252"/>
        <v>174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42312.858761574076</v>
      </c>
      <c r="T2666" s="12">
        <f t="shared" si="251"/>
        <v>42347.124305555561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7"/>
        <v>123</v>
      </c>
      <c r="P2667" s="5">
        <f t="shared" si="252"/>
        <v>94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42083.728865740741</v>
      </c>
      <c r="T2667" s="12">
        <f t="shared" si="251"/>
        <v>42128.728865740741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7"/>
        <v>159</v>
      </c>
      <c r="P2668" s="5">
        <f t="shared" si="252"/>
        <v>77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42235.597673611112</v>
      </c>
      <c r="T2668" s="12">
        <f t="shared" si="251"/>
        <v>42272.708333333336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7"/>
        <v>111</v>
      </c>
      <c r="P2669" s="5">
        <f t="shared" si="252"/>
        <v>92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42380.759444444448</v>
      </c>
      <c r="T2669" s="12">
        <f t="shared" si="251"/>
        <v>42410.759444444448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7"/>
        <v>171</v>
      </c>
      <c r="P2670" s="5">
        <f t="shared" si="252"/>
        <v>61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42275.380381944444</v>
      </c>
      <c r="T2670" s="12">
        <f t="shared" si="251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7"/>
        <v>125</v>
      </c>
      <c r="P2671" s="5">
        <f t="shared" si="252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42318.869166666664</v>
      </c>
      <c r="T2671" s="12">
        <f t="shared" si="251"/>
        <v>42378.869166666664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7"/>
        <v>6</v>
      </c>
      <c r="P2672" s="5">
        <f t="shared" si="252"/>
        <v>42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41821.437268518515</v>
      </c>
      <c r="T2672" s="12">
        <f t="shared" si="251"/>
        <v>41849.437268518515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7"/>
        <v>11</v>
      </c>
      <c r="P2673" s="5">
        <f t="shared" si="252"/>
        <v>34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41962.582361111112</v>
      </c>
      <c r="T2673" s="12">
        <f t="shared" si="251"/>
        <v>41992.651388888895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7"/>
        <v>33</v>
      </c>
      <c r="P2674" s="5">
        <f t="shared" si="252"/>
        <v>71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42344.717476851853</v>
      </c>
      <c r="T2674" s="12">
        <f t="shared" si="251"/>
        <v>42366.083333333336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7"/>
        <v>28</v>
      </c>
      <c r="P2675" s="5">
        <f t="shared" si="252"/>
        <v>167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41912.37498842593</v>
      </c>
      <c r="T2675" s="12">
        <f t="shared" si="251"/>
        <v>41941.78125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7"/>
        <v>63</v>
      </c>
      <c r="P2676" s="5">
        <f t="shared" si="252"/>
        <v>129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42529.466087962966</v>
      </c>
      <c r="T2676" s="12">
        <f t="shared" si="251"/>
        <v>42556.040972222225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7"/>
        <v>8</v>
      </c>
      <c r="P2677" s="5">
        <f t="shared" si="252"/>
        <v>65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41923.690844907411</v>
      </c>
      <c r="T2677" s="12">
        <f t="shared" si="251"/>
        <v>41953.732511574075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7"/>
        <v>50</v>
      </c>
      <c r="P2678" s="5">
        <f t="shared" si="252"/>
        <v>118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2">
        <f t="shared" si="251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7"/>
        <v>18</v>
      </c>
      <c r="P2679" s="5">
        <f t="shared" si="252"/>
        <v>126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41792.862766203711</v>
      </c>
      <c r="T2679" s="12">
        <f t="shared" si="251"/>
        <v>41822.862766203711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7"/>
        <v>0</v>
      </c>
      <c r="P2680" s="5">
        <f t="shared" si="252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42241.881539351853</v>
      </c>
      <c r="T2680" s="12">
        <f t="shared" si="251"/>
        <v>42271.881539351853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7"/>
        <v>0</v>
      </c>
      <c r="P2681" s="5">
        <f t="shared" si="252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42032.834421296298</v>
      </c>
      <c r="T2681" s="12">
        <f t="shared" si="251"/>
        <v>42062.834421296298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7"/>
        <v>1</v>
      </c>
      <c r="P2682" s="5">
        <f t="shared" si="252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42436.295034722229</v>
      </c>
      <c r="T2682" s="12">
        <f t="shared" si="251"/>
        <v>42466.253368055557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7"/>
        <v>1</v>
      </c>
      <c r="P2683" s="5">
        <f t="shared" si="252"/>
        <v>28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41805.728587962964</v>
      </c>
      <c r="T2683" s="12">
        <f t="shared" si="251"/>
        <v>41830.728587962964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7"/>
        <v>28</v>
      </c>
      <c r="P2684" s="5">
        <f t="shared" si="252"/>
        <v>85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41932.705324074079</v>
      </c>
      <c r="T2684" s="12">
        <f t="shared" si="251"/>
        <v>41965.082638888889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7"/>
        <v>0</v>
      </c>
      <c r="P2685" s="5">
        <f t="shared" si="252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42034.588425925926</v>
      </c>
      <c r="T2685" s="12">
        <f t="shared" si="251"/>
        <v>42064.588425925926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7"/>
        <v>1</v>
      </c>
      <c r="P2686" s="5">
        <f t="shared" si="252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41820.747974537044</v>
      </c>
      <c r="T2686" s="12">
        <f t="shared" si="251"/>
        <v>41860.747974537044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7"/>
        <v>0</v>
      </c>
      <c r="P2687" s="5">
        <f t="shared" si="252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42061.529282407406</v>
      </c>
      <c r="T2687" s="12">
        <f t="shared" si="251"/>
        <v>42121.487615740742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7"/>
        <v>0</v>
      </c>
      <c r="P2688" s="5" t="b">
        <f t="shared" si="252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41892.808136574073</v>
      </c>
      <c r="T2688" s="12">
        <f t="shared" si="251"/>
        <v>41912.808136574073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7"/>
        <v>0</v>
      </c>
      <c r="P2689" s="5" t="b">
        <f t="shared" si="252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42154.473587962966</v>
      </c>
      <c r="T2689" s="12">
        <f t="shared" si="251"/>
        <v>42184.473587962966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7"/>
        <v>0</v>
      </c>
      <c r="P2690" s="5">
        <f t="shared" si="252"/>
        <v>5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42027.952199074076</v>
      </c>
      <c r="T2690" s="12">
        <f t="shared" si="251"/>
        <v>42058.958333333336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3">ROUND((E2691/D2691)*100,0)</f>
        <v>0</v>
      </c>
      <c r="P2691" s="5">
        <f t="shared" si="252"/>
        <v>1</v>
      </c>
      <c r="Q2691" t="str">
        <f t="shared" ref="Q2691:Q2754" si="254">LEFT( N2691, FIND( "/", SUBSTITUTE( N2691, " ", "/", 3 ) ) - 1 )</f>
        <v>food</v>
      </c>
      <c r="R2691" t="str">
        <f t="shared" ref="R2691:R2754" si="255">RIGHT( N2691, LEN( N2691 ) - FIND( "/",N2691 ) )</f>
        <v>food trucks</v>
      </c>
      <c r="S2691" s="13">
        <f t="shared" ref="S2691:S2754" si="256">IF(OR(G2691="CA",G2691="MX"),(J2691/86400)+25569+(-5/24), IF(G2691="GB",(J2691/86400)+25569+(1/24), IF(OR(G2691="HK",G2691="SG"),(J2691/86400)+25569+(8/24), IF(G2691="AU",(J2691/86400)+25569+(10/24),IF(G2691="NZ",(J2691/86400)+25569+(12/24), IF(G2691="US",(J2691/86400)+25569+(-4/24),(J2691/86400)+25569+(2/24))) ) ) ))</f>
        <v>42551.795023148152</v>
      </c>
      <c r="T2691" s="12">
        <f t="shared" ref="T2691:T2754" si="257">IF(OR(G2691="CA",G2691="MX"),(I2691/86400)+25569+(-5/24), IF(G2691="GB",(I2691/86400)+25569+(1/24), IF(OR(G2691="HK",G2691="SG"),(I2691/86400)+25569+(8/24), IF(G2691="AU",(I2691/86400)+25569+(10/24),IF(G2691="NZ",(I2691/86400)+25569+(12/24), IF(G2691="US",(I2691/86400)+25569+(-4/24),(I2691/86400)+25569+(2/24))) ) ) ))</f>
        <v>42581.795023148152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3"/>
        <v>11</v>
      </c>
      <c r="P2692" s="5">
        <f t="shared" si="252"/>
        <v>73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42112.938379629632</v>
      </c>
      <c r="T2692" s="12">
        <f t="shared" si="257"/>
        <v>42157.938379629632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3"/>
        <v>0</v>
      </c>
      <c r="P2693" s="5">
        <f t="shared" si="252"/>
        <v>18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2">
        <f t="shared" si="257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3"/>
        <v>1</v>
      </c>
      <c r="P2694" s="5">
        <f t="shared" si="252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42058.167361111111</v>
      </c>
      <c r="T2694" s="12">
        <f t="shared" si="257"/>
        <v>42088.125694444447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3"/>
        <v>1</v>
      </c>
      <c r="P2695" s="5">
        <f t="shared" si="252"/>
        <v>13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41833.971828703703</v>
      </c>
      <c r="T2695" s="12">
        <f t="shared" si="257"/>
        <v>41863.971828703703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3"/>
        <v>0</v>
      </c>
      <c r="P2696" s="5">
        <f t="shared" si="252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41877.97383101852</v>
      </c>
      <c r="T2696" s="12">
        <f t="shared" si="257"/>
        <v>41907.97383101852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3"/>
        <v>0</v>
      </c>
      <c r="P2697" s="5">
        <f t="shared" si="252"/>
        <v>24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42048.01525462963</v>
      </c>
      <c r="T2697" s="12">
        <f t="shared" si="257"/>
        <v>42107.973587962966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3"/>
        <v>6</v>
      </c>
      <c r="P2698" s="5">
        <f t="shared" si="252"/>
        <v>89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41964.677777777782</v>
      </c>
      <c r="T2698" s="12">
        <f t="shared" si="257"/>
        <v>41998.677777777782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3"/>
        <v>26</v>
      </c>
      <c r="P2699" s="5">
        <f t="shared" si="252"/>
        <v>117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42187.773414351854</v>
      </c>
      <c r="T2699" s="12">
        <f t="shared" si="257"/>
        <v>42218.750000000007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3"/>
        <v>0</v>
      </c>
      <c r="P2700" s="5">
        <f t="shared" ref="P2700:P2763" si="258">IF(E2700&gt;0,ROUND((E2700/L2700),0))</f>
        <v>13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41787.731574074074</v>
      </c>
      <c r="T2700" s="12">
        <f t="shared" si="257"/>
        <v>41817.731574074074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3"/>
        <v>0</v>
      </c>
      <c r="P2701" s="5" t="b">
        <f t="shared" si="258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2">
        <f t="shared" si="257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3"/>
        <v>1</v>
      </c>
      <c r="P2702" s="5">
        <f t="shared" si="258"/>
        <v>18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41870.708009259259</v>
      </c>
      <c r="T2702" s="12">
        <f t="shared" si="257"/>
        <v>41900.708009259259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3"/>
        <v>46</v>
      </c>
      <c r="P2703" s="5">
        <f t="shared" si="258"/>
        <v>34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42801.858032407406</v>
      </c>
      <c r="T2703" s="12">
        <f t="shared" si="257"/>
        <v>42832.816365740742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3"/>
        <v>34</v>
      </c>
      <c r="P2704" s="5">
        <f t="shared" si="258"/>
        <v>132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42800.635150462964</v>
      </c>
      <c r="T2704" s="12">
        <f t="shared" si="257"/>
        <v>42830.5934837963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3"/>
        <v>104</v>
      </c>
      <c r="P2705" s="5">
        <f t="shared" si="258"/>
        <v>922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2">
        <f t="shared" si="257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3"/>
        <v>6</v>
      </c>
      <c r="P2706" s="5">
        <f t="shared" si="258"/>
        <v>164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42787.695763888893</v>
      </c>
      <c r="T2706" s="12">
        <f t="shared" si="257"/>
        <v>42830.654097222221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3"/>
        <v>11</v>
      </c>
      <c r="P2707" s="5">
        <f t="shared" si="258"/>
        <v>217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42773.749513888892</v>
      </c>
      <c r="T2707" s="12">
        <f t="shared" si="257"/>
        <v>42818.707847222227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3"/>
        <v>112</v>
      </c>
      <c r="P2708" s="5">
        <f t="shared" si="258"/>
        <v>149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41899.128275462965</v>
      </c>
      <c r="T2708" s="12">
        <f t="shared" si="257"/>
        <v>41928.124305555561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3"/>
        <v>351</v>
      </c>
      <c r="P2709" s="5">
        <f t="shared" si="258"/>
        <v>71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41391.61623842593</v>
      </c>
      <c r="T2709" s="12">
        <f t="shared" si="257"/>
        <v>41421.124305555561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3"/>
        <v>233</v>
      </c>
      <c r="P2710" s="5">
        <f t="shared" si="258"/>
        <v>44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42512.739884259259</v>
      </c>
      <c r="T2710" s="12">
        <f t="shared" si="257"/>
        <v>42572.739884259259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3"/>
        <v>102</v>
      </c>
      <c r="P2711" s="5">
        <f t="shared" si="258"/>
        <v>165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42611.983113425929</v>
      </c>
      <c r="T2711" s="12">
        <f t="shared" si="257"/>
        <v>42646.999305555561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3"/>
        <v>154</v>
      </c>
      <c r="P2712" s="5">
        <f t="shared" si="258"/>
        <v>85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41828.062824074077</v>
      </c>
      <c r="T2712" s="12">
        <f t="shared" si="257"/>
        <v>41859.916666666672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3"/>
        <v>101</v>
      </c>
      <c r="P2713" s="5">
        <f t="shared" si="258"/>
        <v>54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41780.786921296291</v>
      </c>
      <c r="T2713" s="12">
        <f t="shared" si="257"/>
        <v>41810.959027777775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3"/>
        <v>131</v>
      </c>
      <c r="P2714" s="5">
        <f t="shared" si="258"/>
        <v>51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41431.895370370374</v>
      </c>
      <c r="T2714" s="12">
        <f t="shared" si="257"/>
        <v>41468.583333333336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3"/>
        <v>102</v>
      </c>
      <c r="P2715" s="5">
        <f t="shared" si="258"/>
        <v>108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42322.487083333333</v>
      </c>
      <c r="T2715" s="12">
        <f t="shared" si="257"/>
        <v>42362.487083333333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3"/>
        <v>116</v>
      </c>
      <c r="P2716" s="5">
        <f t="shared" si="258"/>
        <v>95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42629.488379629627</v>
      </c>
      <c r="T2716" s="12">
        <f t="shared" si="257"/>
        <v>42657.791666666664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3"/>
        <v>265</v>
      </c>
      <c r="P2717" s="5">
        <f t="shared" si="258"/>
        <v>58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42387.231805555559</v>
      </c>
      <c r="T2717" s="12">
        <f t="shared" si="257"/>
        <v>42421.231805555559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3"/>
        <v>120</v>
      </c>
      <c r="P2718" s="5">
        <f t="shared" si="258"/>
        <v>64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42255.416585648149</v>
      </c>
      <c r="T2718" s="12">
        <f t="shared" si="257"/>
        <v>42285.416585648149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3"/>
        <v>120</v>
      </c>
      <c r="P2719" s="5">
        <f t="shared" si="258"/>
        <v>92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41934.748252314814</v>
      </c>
      <c r="T2719" s="12">
        <f t="shared" si="257"/>
        <v>41979.789918981485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3"/>
        <v>104</v>
      </c>
      <c r="P2720" s="5">
        <f t="shared" si="258"/>
        <v>126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42465.429918981485</v>
      </c>
      <c r="T2720" s="12">
        <f t="shared" si="257"/>
        <v>42493.791666666664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3"/>
        <v>109</v>
      </c>
      <c r="P2721" s="5">
        <f t="shared" si="258"/>
        <v>95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42417.86451388889</v>
      </c>
      <c r="T2721" s="12">
        <f t="shared" si="257"/>
        <v>42477.822847222225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3"/>
        <v>118</v>
      </c>
      <c r="P2722" s="5">
        <f t="shared" si="258"/>
        <v>171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42655.299224537041</v>
      </c>
      <c r="T2722" s="12">
        <f t="shared" si="257"/>
        <v>42685.340891203705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3"/>
        <v>1462</v>
      </c>
      <c r="P2723" s="5">
        <f t="shared" si="258"/>
        <v>41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41493.585625</v>
      </c>
      <c r="T2723" s="12">
        <f t="shared" si="257"/>
        <v>41523.833333333328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3"/>
        <v>253</v>
      </c>
      <c r="P2724" s="5">
        <f t="shared" si="258"/>
        <v>68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42704.690428240741</v>
      </c>
      <c r="T2724" s="12">
        <f t="shared" si="257"/>
        <v>42764.690428240741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3"/>
        <v>140</v>
      </c>
      <c r="P2725" s="5">
        <f t="shared" si="258"/>
        <v>95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41944.672314814816</v>
      </c>
      <c r="T2725" s="12">
        <f t="shared" si="257"/>
        <v>42004.71398148148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3"/>
        <v>297</v>
      </c>
      <c r="P2726" s="5">
        <f t="shared" si="258"/>
        <v>7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42199.368738425925</v>
      </c>
      <c r="T2726" s="12">
        <f t="shared" si="257"/>
        <v>42231.368738425925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3"/>
        <v>145</v>
      </c>
      <c r="P2727" s="5">
        <f t="shared" si="258"/>
        <v>512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2">
        <f t="shared" si="257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3"/>
        <v>106</v>
      </c>
      <c r="P2728" s="5">
        <f t="shared" si="258"/>
        <v>262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42452.413321759261</v>
      </c>
      <c r="T2728" s="12">
        <f t="shared" si="257"/>
        <v>42482.413321759261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3"/>
        <v>493</v>
      </c>
      <c r="P2729" s="5">
        <f t="shared" si="258"/>
        <v>70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42198.509988425933</v>
      </c>
      <c r="T2729" s="12">
        <f t="shared" si="257"/>
        <v>42223.509988425933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3"/>
        <v>202</v>
      </c>
      <c r="P2730" s="5">
        <f t="shared" si="258"/>
        <v>77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42333.433263888895</v>
      </c>
      <c r="T2730" s="12">
        <f t="shared" si="257"/>
        <v>42368.433263888895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3"/>
        <v>104</v>
      </c>
      <c r="P2731" s="5">
        <f t="shared" si="258"/>
        <v>341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42095.074039351857</v>
      </c>
      <c r="T2731" s="12">
        <f t="shared" si="257"/>
        <v>42125.074039351857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3"/>
        <v>170</v>
      </c>
      <c r="P2732" s="5">
        <f t="shared" si="258"/>
        <v>67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41351.374710648153</v>
      </c>
      <c r="T2732" s="12">
        <f t="shared" si="257"/>
        <v>41386.374710648153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3"/>
        <v>104</v>
      </c>
      <c r="P2733" s="5">
        <f t="shared" si="258"/>
        <v>846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41872.35905092593</v>
      </c>
      <c r="T2733" s="12">
        <f t="shared" si="257"/>
        <v>41930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3"/>
        <v>118</v>
      </c>
      <c r="P2734" s="5">
        <f t="shared" si="258"/>
        <v>97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41389.641527777778</v>
      </c>
      <c r="T2734" s="12">
        <f t="shared" si="257"/>
        <v>41421.833333333336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3"/>
        <v>108</v>
      </c>
      <c r="P2735" s="5">
        <f t="shared" si="258"/>
        <v>452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42044.106180555558</v>
      </c>
      <c r="T2735" s="12">
        <f t="shared" si="257"/>
        <v>42104.064513888887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3"/>
        <v>2260300</v>
      </c>
      <c r="P2736" s="5">
        <f t="shared" si="258"/>
        <v>139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42626.502222222225</v>
      </c>
      <c r="T2736" s="12">
        <f t="shared" si="257"/>
        <v>42656.749305555561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3"/>
        <v>978</v>
      </c>
      <c r="P2737" s="5">
        <f t="shared" si="258"/>
        <v>22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41316.162615740737</v>
      </c>
      <c r="T2737" s="12">
        <f t="shared" si="257"/>
        <v>41346.875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3"/>
        <v>123</v>
      </c>
      <c r="P2738" s="5">
        <f t="shared" si="258"/>
        <v>170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2">
        <f t="shared" si="257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3"/>
        <v>246</v>
      </c>
      <c r="P2739" s="5">
        <f t="shared" si="258"/>
        <v>162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41611.751006944447</v>
      </c>
      <c r="T2739" s="12">
        <f t="shared" si="257"/>
        <v>41654.625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3"/>
        <v>148</v>
      </c>
      <c r="P2740" s="5">
        <f t="shared" si="258"/>
        <v>493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42619.976898148154</v>
      </c>
      <c r="T2740" s="12">
        <f t="shared" si="257"/>
        <v>42679.976898148154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3"/>
        <v>384</v>
      </c>
      <c r="P2741" s="5">
        <f t="shared" si="258"/>
        <v>22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41719.929594907408</v>
      </c>
      <c r="T2741" s="12">
        <f t="shared" si="257"/>
        <v>41764.929594907408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3"/>
        <v>103</v>
      </c>
      <c r="P2742" s="5">
        <f t="shared" si="258"/>
        <v>18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42044.865185185183</v>
      </c>
      <c r="T2742" s="12">
        <f t="shared" si="257"/>
        <v>42074.823518518526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3"/>
        <v>0</v>
      </c>
      <c r="P2743" s="5">
        <f t="shared" si="258"/>
        <v>9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41911.490763888891</v>
      </c>
      <c r="T2743" s="12">
        <f t="shared" si="257"/>
        <v>41931.921527777777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3"/>
        <v>29</v>
      </c>
      <c r="P2744" s="5">
        <f t="shared" si="258"/>
        <v>41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41030.553090277783</v>
      </c>
      <c r="T2744" s="12">
        <f t="shared" si="257"/>
        <v>41044.553090277783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3"/>
        <v>0</v>
      </c>
      <c r="P2745" s="5" t="b">
        <f t="shared" si="258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42632.162118055559</v>
      </c>
      <c r="T2745" s="12">
        <f t="shared" si="257"/>
        <v>42662.162118055559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3"/>
        <v>5</v>
      </c>
      <c r="P2746" s="5">
        <f t="shared" si="258"/>
        <v>38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40937.895810185189</v>
      </c>
      <c r="T2746" s="12">
        <f t="shared" si="257"/>
        <v>40967.895810185189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3"/>
        <v>22</v>
      </c>
      <c r="P2747" s="5">
        <f t="shared" si="258"/>
        <v>36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41044.821388888893</v>
      </c>
      <c r="T2747" s="12">
        <f t="shared" si="257"/>
        <v>41104.821388888893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3"/>
        <v>27</v>
      </c>
      <c r="P2748" s="5">
        <f t="shared" si="258"/>
        <v>42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41850.614710648151</v>
      </c>
      <c r="T2748" s="12">
        <f t="shared" si="257"/>
        <v>41880.614710648151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3"/>
        <v>28</v>
      </c>
      <c r="P2749" s="5">
        <f t="shared" si="258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41044.481446759259</v>
      </c>
      <c r="T2749" s="12">
        <f t="shared" si="257"/>
        <v>41075.965277777781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3"/>
        <v>1</v>
      </c>
      <c r="P2750" s="5">
        <f t="shared" si="258"/>
        <v>13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42585.544004629635</v>
      </c>
      <c r="T2750" s="12">
        <f t="shared" si="257"/>
        <v>42615.544004629635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3"/>
        <v>1</v>
      </c>
      <c r="P2751" s="5">
        <f t="shared" si="258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42068.632372685192</v>
      </c>
      <c r="T2751" s="12">
        <f t="shared" si="257"/>
        <v>42098.59070601852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3"/>
        <v>0</v>
      </c>
      <c r="P2752" s="5" t="b">
        <f t="shared" si="258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41078.733159722229</v>
      </c>
      <c r="T2752" s="12">
        <f t="shared" si="257"/>
        <v>41090.666666666672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3"/>
        <v>0</v>
      </c>
      <c r="P2753" s="5" t="b">
        <f t="shared" si="258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41747.720393518517</v>
      </c>
      <c r="T2753" s="12">
        <f t="shared" si="257"/>
        <v>41807.720393518517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3"/>
        <v>11</v>
      </c>
      <c r="P2754" s="5">
        <f t="shared" si="258"/>
        <v>39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40855.598425925928</v>
      </c>
      <c r="T2754" s="12">
        <f t="shared" si="257"/>
        <v>40895.598425925928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9">ROUND((E2755/D2755)*100,0)</f>
        <v>19</v>
      </c>
      <c r="P2755" s="5">
        <f t="shared" si="258"/>
        <v>48</v>
      </c>
      <c r="Q2755" t="str">
        <f t="shared" ref="Q2755:Q2818" si="260">LEFT( N2755, FIND( "/", SUBSTITUTE( N2755, " ", "/", 3 ) ) - 1 )</f>
        <v>publishing</v>
      </c>
      <c r="R2755" t="str">
        <f t="shared" ref="R2755:R2818" si="261">RIGHT( N2755, LEN( N2755 ) - FIND( "/",N2755 ) )</f>
        <v>children's books</v>
      </c>
      <c r="S2755" s="13">
        <f t="shared" ref="S2755:S2818" si="262">IF(OR(G2755="CA",G2755="MX"),(J2755/86400)+25569+(-5/24), IF(G2755="GB",(J2755/86400)+25569+(1/24), IF(OR(G2755="HK",G2755="SG"),(J2755/86400)+25569+(8/24), IF(G2755="AU",(J2755/86400)+25569+(10/24),IF(G2755="NZ",(J2755/86400)+25569+(12/24), IF(G2755="US",(J2755/86400)+25569+(-4/24),(J2755/86400)+25569+(2/24))) ) ) ))</f>
        <v>41117.7340625</v>
      </c>
      <c r="T2755" s="12">
        <f t="shared" ref="T2755:T2818" si="263">IF(OR(G2755="CA",G2755="MX"),(I2755/86400)+25569+(-5/24), IF(G2755="GB",(I2755/86400)+25569+(1/24), IF(OR(G2755="HK",G2755="SG"),(I2755/86400)+25569+(8/24), IF(G2755="AU",(I2755/86400)+25569+(10/24),IF(G2755="NZ",(I2755/86400)+25569+(12/24), IF(G2755="US",(I2755/86400)+25569+(-4/24),(I2755/86400)+25569+(2/24))) ) ) ))</f>
        <v>41147.7340625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9"/>
        <v>0</v>
      </c>
      <c r="P2756" s="5" t="b">
        <f t="shared" si="258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41863.469340277778</v>
      </c>
      <c r="T2756" s="12">
        <f t="shared" si="263"/>
        <v>41893.469340277778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9"/>
        <v>52</v>
      </c>
      <c r="P2757" s="5">
        <f t="shared" si="258"/>
        <v>17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42072.874155092599</v>
      </c>
      <c r="T2757" s="12">
        <f t="shared" si="263"/>
        <v>42102.874155092599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9"/>
        <v>10</v>
      </c>
      <c r="P2758" s="5">
        <f t="shared" si="258"/>
        <v>32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41620.733807870369</v>
      </c>
      <c r="T2758" s="12">
        <f t="shared" si="263"/>
        <v>41650.733807870369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9"/>
        <v>1</v>
      </c>
      <c r="P2759" s="5">
        <f t="shared" si="258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42573.489953703705</v>
      </c>
      <c r="T2759" s="12">
        <f t="shared" si="263"/>
        <v>42588.489953703705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9"/>
        <v>12</v>
      </c>
      <c r="P2760" s="5">
        <f t="shared" si="258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42639.85859953703</v>
      </c>
      <c r="T2760" s="12">
        <f t="shared" si="263"/>
        <v>42653.85859953703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9"/>
        <v>11</v>
      </c>
      <c r="P2761" s="5">
        <f t="shared" si="258"/>
        <v>53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42524.783171296294</v>
      </c>
      <c r="T2761" s="12">
        <f t="shared" si="263"/>
        <v>42567.783171296294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9"/>
        <v>0</v>
      </c>
      <c r="P2762" s="5" t="b">
        <f t="shared" si="258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41415.502986111111</v>
      </c>
      <c r="T2762" s="12">
        <f t="shared" si="263"/>
        <v>41445.502986111111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9"/>
        <v>1</v>
      </c>
      <c r="P2763" s="5">
        <f t="shared" si="258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41246.896909722222</v>
      </c>
      <c r="T2763" s="12">
        <f t="shared" si="263"/>
        <v>41276.896909722222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9"/>
        <v>1</v>
      </c>
      <c r="P2764" s="5">
        <f t="shared" ref="P2764:P2827" si="264">IF(E2764&gt;0,ROUND((E2764/L2764),0))</f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40926.870312500003</v>
      </c>
      <c r="T2764" s="12">
        <f t="shared" si="263"/>
        <v>40986.828645833339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9"/>
        <v>0</v>
      </c>
      <c r="P2765" s="5">
        <f t="shared" si="264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41373.41300925926</v>
      </c>
      <c r="T2765" s="12">
        <f t="shared" si="263"/>
        <v>41418.41300925926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9"/>
        <v>1</v>
      </c>
      <c r="P2766" s="5">
        <f t="shared" si="264"/>
        <v>11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41030.1253587963</v>
      </c>
      <c r="T2766" s="12">
        <f t="shared" si="263"/>
        <v>41059.625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9"/>
        <v>0</v>
      </c>
      <c r="P2767" s="5" t="b">
        <f t="shared" si="264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41194.412361111114</v>
      </c>
      <c r="T2767" s="12">
        <f t="shared" si="263"/>
        <v>41210.412361111114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9"/>
        <v>2</v>
      </c>
      <c r="P2768" s="5">
        <f t="shared" si="264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40736.501365740747</v>
      </c>
      <c r="T2768" s="12">
        <f t="shared" si="263"/>
        <v>40766.501365740747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9"/>
        <v>1</v>
      </c>
      <c r="P2769" s="5">
        <f t="shared" si="264"/>
        <v>11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2">
        <f t="shared" si="263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9"/>
        <v>14</v>
      </c>
      <c r="P2770" s="5">
        <f t="shared" si="264"/>
        <v>29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40967.448182870372</v>
      </c>
      <c r="T2770" s="12">
        <f t="shared" si="263"/>
        <v>40997.406516203708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9"/>
        <v>0</v>
      </c>
      <c r="P2771" s="5">
        <f t="shared" si="264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41745.867939814816</v>
      </c>
      <c r="T2771" s="12">
        <f t="shared" si="263"/>
        <v>41795.867939814816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9"/>
        <v>10</v>
      </c>
      <c r="P2772" s="5">
        <f t="shared" si="264"/>
        <v>63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41686.538541666669</v>
      </c>
      <c r="T2772" s="12">
        <f t="shared" si="263"/>
        <v>41716.496875000004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9"/>
        <v>0</v>
      </c>
      <c r="P2773" s="5" t="b">
        <f t="shared" si="264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41257.365046296298</v>
      </c>
      <c r="T2773" s="12">
        <f t="shared" si="263"/>
        <v>41306.541666666672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9"/>
        <v>0</v>
      </c>
      <c r="P2774" s="5" t="b">
        <f t="shared" si="264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41537.702476851853</v>
      </c>
      <c r="T2774" s="12">
        <f t="shared" si="263"/>
        <v>41552.702476851853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9"/>
        <v>0</v>
      </c>
      <c r="P2775" s="5">
        <f t="shared" si="264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2">
        <f t="shared" si="263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9"/>
        <v>14</v>
      </c>
      <c r="P2776" s="5">
        <f t="shared" si="264"/>
        <v>44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41310.959814814814</v>
      </c>
      <c r="T2776" s="12">
        <f t="shared" si="263"/>
        <v>41340.959814814814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9"/>
        <v>3</v>
      </c>
      <c r="P2777" s="5">
        <f t="shared" si="264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40862.846689814818</v>
      </c>
      <c r="T2777" s="12">
        <f t="shared" si="263"/>
        <v>40892.846689814818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9"/>
        <v>8</v>
      </c>
      <c r="P2778" s="5">
        <f t="shared" si="264"/>
        <v>46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42136.130509259259</v>
      </c>
      <c r="T2778" s="12">
        <f t="shared" si="263"/>
        <v>42167.130509259259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9"/>
        <v>0</v>
      </c>
      <c r="P2779" s="5">
        <f t="shared" si="264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42172.502361111117</v>
      </c>
      <c r="T2779" s="12">
        <f t="shared" si="263"/>
        <v>42202.502361111117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9"/>
        <v>26</v>
      </c>
      <c r="P2780" s="5">
        <f t="shared" si="264"/>
        <v>94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41846.811412037037</v>
      </c>
      <c r="T2780" s="12">
        <f t="shared" si="263"/>
        <v>41876.811412037037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9"/>
        <v>2</v>
      </c>
      <c r="P2781" s="5">
        <f t="shared" si="264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42300.419224537043</v>
      </c>
      <c r="T2781" s="12">
        <f t="shared" si="263"/>
        <v>42330.460891203707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9"/>
        <v>0</v>
      </c>
      <c r="P2782" s="5" t="b">
        <f t="shared" si="264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42774.531111111115</v>
      </c>
      <c r="T2782" s="12">
        <f t="shared" si="263"/>
        <v>42804.531111111115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9"/>
        <v>105</v>
      </c>
      <c r="P2783" s="5">
        <f t="shared" si="264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42018.774930555555</v>
      </c>
      <c r="T2783" s="12">
        <f t="shared" si="263"/>
        <v>42047.125000000007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9"/>
        <v>120</v>
      </c>
      <c r="P2784" s="5">
        <f t="shared" si="264"/>
        <v>67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42026.758310185185</v>
      </c>
      <c r="T2784" s="12">
        <f t="shared" si="263"/>
        <v>42052.040972222225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9"/>
        <v>115</v>
      </c>
      <c r="P2785" s="5">
        <f t="shared" si="264"/>
        <v>19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42103.576921296299</v>
      </c>
      <c r="T2785" s="12">
        <f t="shared" si="263"/>
        <v>42117.576921296299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9"/>
        <v>119</v>
      </c>
      <c r="P2786" s="5">
        <f t="shared" si="264"/>
        <v>66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41920.620868055557</v>
      </c>
      <c r="T2786" s="12">
        <f t="shared" si="263"/>
        <v>41941.620868055557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9"/>
        <v>105</v>
      </c>
      <c r="P2787" s="5">
        <f t="shared" si="264"/>
        <v>37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42558.022766203707</v>
      </c>
      <c r="T2787" s="12">
        <f t="shared" si="263"/>
        <v>42587.708333333336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9"/>
        <v>118</v>
      </c>
      <c r="P2788" s="5">
        <f t="shared" si="264"/>
        <v>40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41815.610879629625</v>
      </c>
      <c r="T2788" s="12">
        <f t="shared" si="263"/>
        <v>41829.610879629625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9"/>
        <v>120</v>
      </c>
      <c r="P2789" s="5">
        <f t="shared" si="264"/>
        <v>32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41808.031851851854</v>
      </c>
      <c r="T2789" s="12">
        <f t="shared" si="263"/>
        <v>41838.031851851854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9"/>
        <v>103</v>
      </c>
      <c r="P2790" s="5">
        <f t="shared" si="264"/>
        <v>103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42550.535219907411</v>
      </c>
      <c r="T2790" s="12">
        <f t="shared" si="263"/>
        <v>42580.535219907411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9"/>
        <v>101</v>
      </c>
      <c r="P2791" s="5">
        <f t="shared" si="264"/>
        <v>126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42055.846458333333</v>
      </c>
      <c r="T2791" s="12">
        <f t="shared" si="263"/>
        <v>42075.000000000007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9"/>
        <v>105</v>
      </c>
      <c r="P2792" s="5">
        <f t="shared" si="264"/>
        <v>48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42016.77202546296</v>
      </c>
      <c r="T2792" s="12">
        <f t="shared" si="263"/>
        <v>42046.77202546296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9"/>
        <v>103</v>
      </c>
      <c r="P2793" s="5">
        <f t="shared" si="264"/>
        <v>73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42591.73332175926</v>
      </c>
      <c r="T2793" s="12">
        <f t="shared" si="263"/>
        <v>42622.000000000007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9"/>
        <v>108</v>
      </c>
      <c r="P2794" s="5">
        <f t="shared" si="264"/>
        <v>90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42183.064340277779</v>
      </c>
      <c r="T2794" s="12">
        <f t="shared" si="263"/>
        <v>42228.064340277779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9"/>
        <v>111</v>
      </c>
      <c r="P2795" s="5">
        <f t="shared" si="264"/>
        <v>151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42176.835706018515</v>
      </c>
      <c r="T2795" s="12">
        <f t="shared" si="263"/>
        <v>42206.835706018515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9"/>
        <v>150</v>
      </c>
      <c r="P2796" s="5">
        <f t="shared" si="264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42416.73332175926</v>
      </c>
      <c r="T2796" s="12">
        <f t="shared" si="263"/>
        <v>42432.833333333336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9"/>
        <v>104</v>
      </c>
      <c r="P2797" s="5">
        <f t="shared" si="264"/>
        <v>37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41780.359270833338</v>
      </c>
      <c r="T2797" s="12">
        <f t="shared" si="263"/>
        <v>41796.791666666672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9"/>
        <v>116</v>
      </c>
      <c r="P2798" s="5">
        <f t="shared" si="264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41795.569768518515</v>
      </c>
      <c r="T2798" s="12">
        <f t="shared" si="263"/>
        <v>41825.569768518515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9"/>
        <v>103</v>
      </c>
      <c r="P2799" s="5">
        <f t="shared" si="264"/>
        <v>87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41798.981944444444</v>
      </c>
      <c r="T2799" s="12">
        <f t="shared" si="263"/>
        <v>41828.981944444444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9"/>
        <v>101</v>
      </c>
      <c r="P2800" s="5">
        <f t="shared" si="264"/>
        <v>36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42201.716678240737</v>
      </c>
      <c r="T2800" s="12">
        <f t="shared" si="263"/>
        <v>42216.708333333336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9"/>
        <v>117</v>
      </c>
      <c r="P2801" s="5">
        <f t="shared" si="264"/>
        <v>45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42507.30636574074</v>
      </c>
      <c r="T2801" s="12">
        <f t="shared" si="263"/>
        <v>42538.708333333336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9"/>
        <v>133</v>
      </c>
      <c r="P2802" s="5">
        <f t="shared" si="264"/>
        <v>43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41948.594513888886</v>
      </c>
      <c r="T2802" s="12">
        <f t="shared" si="263"/>
        <v>42008.594513888886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9"/>
        <v>133</v>
      </c>
      <c r="P2803" s="5">
        <f t="shared" si="264"/>
        <v>51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41900.659826388888</v>
      </c>
      <c r="T2803" s="12">
        <f t="shared" si="263"/>
        <v>41922.875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9"/>
        <v>102</v>
      </c>
      <c r="P2804" s="5">
        <f t="shared" si="264"/>
        <v>34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42192.688738425924</v>
      </c>
      <c r="T2804" s="12">
        <f t="shared" si="263"/>
        <v>42222.688738425924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9"/>
        <v>128</v>
      </c>
      <c r="P2805" s="5">
        <f t="shared" si="264"/>
        <v>91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42157.899027777785</v>
      </c>
      <c r="T2805" s="12">
        <f t="shared" si="263"/>
        <v>42200.833333333336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9"/>
        <v>115</v>
      </c>
      <c r="P2806" s="5">
        <f t="shared" si="264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41881.495254629626</v>
      </c>
      <c r="T2806" s="12">
        <f t="shared" si="263"/>
        <v>41911.495254629626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9"/>
        <v>110</v>
      </c>
      <c r="P2807" s="5">
        <f t="shared" si="264"/>
        <v>24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42213.5471412037</v>
      </c>
      <c r="T2807" s="12">
        <f t="shared" si="263"/>
        <v>42238.5471412037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9"/>
        <v>112</v>
      </c>
      <c r="P2808" s="5">
        <f t="shared" si="264"/>
        <v>44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42185.308912037035</v>
      </c>
      <c r="T2808" s="12">
        <f t="shared" si="263"/>
        <v>42221.499999999993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9"/>
        <v>126</v>
      </c>
      <c r="P2809" s="5">
        <f t="shared" si="264"/>
        <v>68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42154.706458333334</v>
      </c>
      <c r="T2809" s="12">
        <f t="shared" si="263"/>
        <v>42184.706458333334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9"/>
        <v>100</v>
      </c>
      <c r="P2810" s="5">
        <f t="shared" si="264"/>
        <v>65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42208.679803240746</v>
      </c>
      <c r="T2810" s="12">
        <f t="shared" si="263"/>
        <v>42238.679803240746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9"/>
        <v>102</v>
      </c>
      <c r="P2811" s="5">
        <f t="shared" si="264"/>
        <v>122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42451.330150462971</v>
      </c>
      <c r="T2811" s="12">
        <f t="shared" si="263"/>
        <v>42459.443749999999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9"/>
        <v>108</v>
      </c>
      <c r="P2812" s="5">
        <f t="shared" si="264"/>
        <v>47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41758.972962962966</v>
      </c>
      <c r="T2812" s="12">
        <f t="shared" si="263"/>
        <v>41790.999305555561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9"/>
        <v>100</v>
      </c>
      <c r="P2813" s="5">
        <f t="shared" si="264"/>
        <v>93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42028.538229166668</v>
      </c>
      <c r="T2813" s="12">
        <f t="shared" si="263"/>
        <v>42058.538229166668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9"/>
        <v>113</v>
      </c>
      <c r="P2814" s="5">
        <f t="shared" si="264"/>
        <v>68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2">
        <f t="shared" si="263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9"/>
        <v>128</v>
      </c>
      <c r="P2815" s="5">
        <f t="shared" si="264"/>
        <v>37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42693.575937499998</v>
      </c>
      <c r="T2815" s="12">
        <f t="shared" si="263"/>
        <v>42718.575937499998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9"/>
        <v>108</v>
      </c>
      <c r="P2816" s="5">
        <f t="shared" si="264"/>
        <v>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42103.441145833327</v>
      </c>
      <c r="T2816" s="12">
        <f t="shared" si="263"/>
        <v>42133.441145833327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9"/>
        <v>242</v>
      </c>
      <c r="P2817" s="5">
        <f t="shared" si="264"/>
        <v>43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2">
        <f t="shared" si="263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9"/>
        <v>142</v>
      </c>
      <c r="P2818" s="5">
        <f t="shared" si="264"/>
        <v>25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42188.509166666663</v>
      </c>
      <c r="T2818" s="12">
        <f t="shared" si="263"/>
        <v>42218.708333333336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5">ROUND((E2819/D2819)*100,0)</f>
        <v>130</v>
      </c>
      <c r="P2819" s="5">
        <f t="shared" si="264"/>
        <v>24</v>
      </c>
      <c r="Q2819" t="str">
        <f t="shared" ref="Q2819:Q2882" si="266">LEFT( N2819, FIND( "/", SUBSTITUTE( N2819, " ", "/", 3 ) ) - 1 )</f>
        <v>theater</v>
      </c>
      <c r="R2819" t="str">
        <f t="shared" ref="R2819:R2882" si="267">RIGHT( N2819, LEN( N2819 ) - FIND( "/",N2819 ) )</f>
        <v>plays</v>
      </c>
      <c r="S2819" s="13">
        <f t="shared" ref="S2819:S2882" si="268">IF(OR(G2819="CA",G2819="MX"),(J2819/86400)+25569+(-5/24), IF(G2819="GB",(J2819/86400)+25569+(1/24), IF(OR(G2819="HK",G2819="SG"),(J2819/86400)+25569+(8/24), IF(G2819="AU",(J2819/86400)+25569+(10/24),IF(G2819="NZ",(J2819/86400)+25569+(12/24), IF(G2819="US",(J2819/86400)+25569+(-4/24),(J2819/86400)+25569+(2/24))) ) ) ))</f>
        <v>42023.67664351852</v>
      </c>
      <c r="T2819" s="12">
        <f t="shared" ref="T2819:T2882" si="269">IF(OR(G2819="CA",G2819="MX"),(I2819/86400)+25569+(-5/24), IF(G2819="GB",(I2819/86400)+25569+(1/24), IF(OR(G2819="HK",G2819="SG"),(I2819/86400)+25569+(8/24), IF(G2819="AU",(I2819/86400)+25569+(10/24),IF(G2819="NZ",(I2819/86400)+25569+(12/24), IF(G2819="US",(I2819/86400)+25569+(-4/24),(I2819/86400)+25569+(2/24))) ) ) ))</f>
        <v>42063.67664351852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5"/>
        <v>106</v>
      </c>
      <c r="P2820" s="5">
        <f t="shared" si="264"/>
        <v>104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42250.431550925925</v>
      </c>
      <c r="T2820" s="12">
        <f t="shared" si="269"/>
        <v>42270.431550925925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5"/>
        <v>105</v>
      </c>
      <c r="P2821" s="5">
        <f t="shared" si="264"/>
        <v>50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42139.567233796297</v>
      </c>
      <c r="T2821" s="12">
        <f t="shared" si="269"/>
        <v>42169.567233796297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5"/>
        <v>136</v>
      </c>
      <c r="P2822" s="5">
        <f t="shared" si="264"/>
        <v>14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42401.652650462966</v>
      </c>
      <c r="T2822" s="12">
        <f t="shared" si="269"/>
        <v>42426.041666666664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5"/>
        <v>100</v>
      </c>
      <c r="P2823" s="5">
        <f t="shared" si="264"/>
        <v>29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41875.964525462965</v>
      </c>
      <c r="T2823" s="12">
        <f t="shared" si="269"/>
        <v>41905.964525462965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5"/>
        <v>100</v>
      </c>
      <c r="P2824" s="5">
        <f t="shared" si="264"/>
        <v>64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42060.517268518517</v>
      </c>
      <c r="T2824" s="12">
        <f t="shared" si="269"/>
        <v>42090.475601851853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5"/>
        <v>124</v>
      </c>
      <c r="P2825" s="5">
        <f t="shared" si="264"/>
        <v>9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42067.053310185183</v>
      </c>
      <c r="T2825" s="12">
        <f t="shared" si="269"/>
        <v>42094.999305555553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5"/>
        <v>117</v>
      </c>
      <c r="P2826" s="5">
        <f t="shared" si="264"/>
        <v>51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42136.104120370372</v>
      </c>
      <c r="T2826" s="12">
        <f t="shared" si="269"/>
        <v>42167.904861111114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5"/>
        <v>103</v>
      </c>
      <c r="P2827" s="5">
        <f t="shared" si="264"/>
        <v>61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42312.834328703706</v>
      </c>
      <c r="T2827" s="12">
        <f t="shared" si="269"/>
        <v>42342.834328703706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5"/>
        <v>108</v>
      </c>
      <c r="P2828" s="5">
        <f t="shared" ref="P2828:P2891" si="270">IF(E2828&gt;0,ROUND((E2828/L2828),0))</f>
        <v>113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42170.868194444447</v>
      </c>
      <c r="T2828" s="12">
        <f t="shared" si="269"/>
        <v>42195.125000000007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5"/>
        <v>120</v>
      </c>
      <c r="P2829" s="5">
        <f t="shared" si="270"/>
        <v>105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42494.516967592594</v>
      </c>
      <c r="T2829" s="12">
        <f t="shared" si="269"/>
        <v>42524.520833333336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5"/>
        <v>100</v>
      </c>
      <c r="P2830" s="5">
        <f t="shared" si="270"/>
        <v>98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42254.306354166663</v>
      </c>
      <c r="T2830" s="12">
        <f t="shared" si="269"/>
        <v>42279.999999999993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5"/>
        <v>107</v>
      </c>
      <c r="P2831" s="5">
        <f t="shared" si="270"/>
        <v>35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42495.475902777776</v>
      </c>
      <c r="T2831" s="12">
        <f t="shared" si="269"/>
        <v>42523.475902777776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5"/>
        <v>100</v>
      </c>
      <c r="P2832" s="5">
        <f t="shared" si="270"/>
        <v>273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41758.673009259262</v>
      </c>
      <c r="T2832" s="12">
        <f t="shared" si="269"/>
        <v>41770.999305555561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5"/>
        <v>111</v>
      </c>
      <c r="P2833" s="5">
        <f t="shared" si="270"/>
        <v>64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42171.658217592594</v>
      </c>
      <c r="T2833" s="12">
        <f t="shared" si="269"/>
        <v>42201.658217592594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5"/>
        <v>115</v>
      </c>
      <c r="P2834" s="5">
        <f t="shared" si="270"/>
        <v>30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41938.751087962963</v>
      </c>
      <c r="T2834" s="12">
        <f t="shared" si="269"/>
        <v>41966.958333333336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5"/>
        <v>108</v>
      </c>
      <c r="P2835" s="5">
        <f t="shared" si="270"/>
        <v>84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42267.961030092592</v>
      </c>
      <c r="T2835" s="12">
        <f t="shared" si="269"/>
        <v>42287.916666666664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5"/>
        <v>170</v>
      </c>
      <c r="P2836" s="5">
        <f t="shared" si="270"/>
        <v>65</v>
      </c>
      <c r="Q2836" t="str">
        <f t="shared" si="266"/>
        <v>theater</v>
      </c>
      <c r="R2836" t="str">
        <f t="shared" si="267"/>
        <v>plays</v>
      </c>
      <c r="S2836" s="13">
        <f t="shared" si="268"/>
        <v>42020.001504629625</v>
      </c>
      <c r="T2836" s="12">
        <f t="shared" si="269"/>
        <v>42035.001504629625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5"/>
        <v>187</v>
      </c>
      <c r="P2837" s="5">
        <f t="shared" si="270"/>
        <v>20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42313.745567129627</v>
      </c>
      <c r="T2837" s="12">
        <f t="shared" si="269"/>
        <v>42343.041666666664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5"/>
        <v>108</v>
      </c>
      <c r="P2838" s="5">
        <f t="shared" si="270"/>
        <v>44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42746.095115740747</v>
      </c>
      <c r="T2838" s="12">
        <f t="shared" si="269"/>
        <v>42784.040972222225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5"/>
        <v>100</v>
      </c>
      <c r="P2839" s="5">
        <f t="shared" si="270"/>
        <v>40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2">
        <f t="shared" si="26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5"/>
        <v>120</v>
      </c>
      <c r="P2840" s="5">
        <f t="shared" si="270"/>
        <v>45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41842.440925925926</v>
      </c>
      <c r="T2840" s="12">
        <f t="shared" si="269"/>
        <v>41864.75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5"/>
        <v>111</v>
      </c>
      <c r="P2841" s="5">
        <f t="shared" si="270"/>
        <v>126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41853.073541666665</v>
      </c>
      <c r="T2841" s="12">
        <f t="shared" si="269"/>
        <v>41876.040972222225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5"/>
        <v>104</v>
      </c>
      <c r="P2842" s="5">
        <f t="shared" si="270"/>
        <v>20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42060.077303240738</v>
      </c>
      <c r="T2842" s="12">
        <f t="shared" si="269"/>
        <v>42081.749999999993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5"/>
        <v>1</v>
      </c>
      <c r="P2843" s="5">
        <f t="shared" si="270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42291.781215277777</v>
      </c>
      <c r="T2843" s="12">
        <f t="shared" si="269"/>
        <v>42351.822881944441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5"/>
        <v>0</v>
      </c>
      <c r="P2844" s="5" t="b">
        <f t="shared" si="270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41784.994155092594</v>
      </c>
      <c r="T2844" s="12">
        <f t="shared" si="269"/>
        <v>41811.5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5"/>
        <v>0</v>
      </c>
      <c r="P2845" s="5" t="b">
        <f t="shared" si="270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42492.571180555555</v>
      </c>
      <c r="T2845" s="12">
        <f t="shared" si="269"/>
        <v>42534.000000000007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5"/>
        <v>5</v>
      </c>
      <c r="P2846" s="5">
        <f t="shared" si="270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42709.62939814815</v>
      </c>
      <c r="T2846" s="12">
        <f t="shared" si="269"/>
        <v>42739.62939814815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5"/>
        <v>32</v>
      </c>
      <c r="P2847" s="5">
        <f t="shared" si="270"/>
        <v>61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42102.849918981483</v>
      </c>
      <c r="T2847" s="12">
        <f t="shared" si="269"/>
        <v>42162.849918981483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5"/>
        <v>0</v>
      </c>
      <c r="P2848" s="5" t="b">
        <f t="shared" si="270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42108.525393518525</v>
      </c>
      <c r="T2848" s="12">
        <f t="shared" si="269"/>
        <v>42153.525393518525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5"/>
        <v>0</v>
      </c>
      <c r="P2849" s="5" t="b">
        <f t="shared" si="270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42453.639641203707</v>
      </c>
      <c r="T2849" s="12">
        <f t="shared" si="269"/>
        <v>42513.639641203707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5"/>
        <v>0</v>
      </c>
      <c r="P2850" s="5">
        <f t="shared" si="270"/>
        <v>23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42123.482164351859</v>
      </c>
      <c r="T2850" s="12">
        <f t="shared" si="269"/>
        <v>42153.482164351859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5"/>
        <v>1</v>
      </c>
      <c r="P2851" s="5">
        <f t="shared" si="270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42453.469907407409</v>
      </c>
      <c r="T2851" s="12">
        <f t="shared" si="269"/>
        <v>42483.469907407409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5"/>
        <v>4</v>
      </c>
      <c r="P2852" s="5">
        <f t="shared" si="270"/>
        <v>24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41857.840405092596</v>
      </c>
      <c r="T2852" s="12">
        <f t="shared" si="269"/>
        <v>41887.840405092596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5"/>
        <v>0</v>
      </c>
      <c r="P2853" s="5" t="b">
        <f t="shared" si="270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42390.0859837963</v>
      </c>
      <c r="T2853" s="12">
        <f t="shared" si="269"/>
        <v>42399.053472222229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5"/>
        <v>2</v>
      </c>
      <c r="P2854" s="5">
        <f t="shared" si="270"/>
        <v>16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41780.878506944449</v>
      </c>
      <c r="T2854" s="12">
        <f t="shared" si="269"/>
        <v>41810.878506944449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5"/>
        <v>0</v>
      </c>
      <c r="P2855" s="5" t="b">
        <f t="shared" si="270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2">
        <f t="shared" si="26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5"/>
        <v>42</v>
      </c>
      <c r="P2856" s="5">
        <f t="shared" si="270"/>
        <v>30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42111.758321759255</v>
      </c>
      <c r="T2856" s="12">
        <f t="shared" si="269"/>
        <v>42131.758321759255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5"/>
        <v>50</v>
      </c>
      <c r="P2857" s="5">
        <f t="shared" si="270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42369.841099537043</v>
      </c>
      <c r="T2857" s="12">
        <f t="shared" si="269"/>
        <v>42398.81527777778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5"/>
        <v>5</v>
      </c>
      <c r="P2858" s="5">
        <f t="shared" si="270"/>
        <v>24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42164.870914351857</v>
      </c>
      <c r="T2858" s="12">
        <f t="shared" si="269"/>
        <v>42224.731944444451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5"/>
        <v>20</v>
      </c>
      <c r="P2859" s="5">
        <f t="shared" si="270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2">
        <f t="shared" si="26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5"/>
        <v>0</v>
      </c>
      <c r="P2860" s="5" t="b">
        <f t="shared" si="270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41954.62841435185</v>
      </c>
      <c r="T2860" s="12">
        <f t="shared" si="269"/>
        <v>41978.561111111114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5"/>
        <v>2</v>
      </c>
      <c r="P2861" s="5">
        <f t="shared" si="270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42233.778981481482</v>
      </c>
      <c r="T2861" s="12">
        <f t="shared" si="269"/>
        <v>42293.778981481482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5"/>
        <v>7</v>
      </c>
      <c r="P2862" s="5">
        <f t="shared" si="270"/>
        <v>30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42480.633981481486</v>
      </c>
      <c r="T2862" s="12">
        <f t="shared" si="269"/>
        <v>42540.633981481486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5"/>
        <v>32</v>
      </c>
      <c r="P2863" s="5">
        <f t="shared" si="270"/>
        <v>27</v>
      </c>
      <c r="Q2863" t="str">
        <f t="shared" si="266"/>
        <v>theater</v>
      </c>
      <c r="R2863" t="str">
        <f t="shared" si="267"/>
        <v>plays</v>
      </c>
      <c r="S2863" s="13">
        <f t="shared" si="268"/>
        <v>42258.0075</v>
      </c>
      <c r="T2863" s="12">
        <f t="shared" si="269"/>
        <v>42272.0075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5"/>
        <v>0</v>
      </c>
      <c r="P2864" s="5">
        <f t="shared" si="270"/>
        <v>18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41784.623020833336</v>
      </c>
      <c r="T2864" s="12">
        <f t="shared" si="269"/>
        <v>41814.623020833336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5"/>
        <v>0</v>
      </c>
      <c r="P2865" s="5">
        <f t="shared" si="270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41831.508368055562</v>
      </c>
      <c r="T2865" s="12">
        <f t="shared" si="269"/>
        <v>41891.508368055562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5"/>
        <v>2</v>
      </c>
      <c r="P2866" s="5">
        <f t="shared" si="270"/>
        <v>13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42172.655173611107</v>
      </c>
      <c r="T2866" s="12">
        <f t="shared" si="269"/>
        <v>42202.595833333333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5"/>
        <v>0</v>
      </c>
      <c r="P2867" s="5" t="b">
        <f t="shared" si="270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41949.947442129633</v>
      </c>
      <c r="T2867" s="12">
        <f t="shared" si="269"/>
        <v>42009.947442129633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5"/>
        <v>1</v>
      </c>
      <c r="P2868" s="5">
        <f t="shared" si="270"/>
        <v>23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42627.788437500007</v>
      </c>
      <c r="T2868" s="12">
        <f t="shared" si="269"/>
        <v>42657.750000000007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5"/>
        <v>20</v>
      </c>
      <c r="P2869" s="5">
        <f t="shared" si="270"/>
        <v>50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42531.028611111113</v>
      </c>
      <c r="T2869" s="12">
        <f t="shared" si="269"/>
        <v>42555.000000000007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5"/>
        <v>42</v>
      </c>
      <c r="P2870" s="5">
        <f t="shared" si="270"/>
        <v>105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42618.660347222227</v>
      </c>
      <c r="T2870" s="12">
        <f t="shared" si="269"/>
        <v>42648.660347222227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5"/>
        <v>1</v>
      </c>
      <c r="P2871" s="5">
        <f t="shared" si="270"/>
        <v>35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42540.426863425928</v>
      </c>
      <c r="T2871" s="12">
        <f t="shared" si="269"/>
        <v>42570.426863425928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5"/>
        <v>15</v>
      </c>
      <c r="P2872" s="5">
        <f t="shared" si="270"/>
        <v>83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41746.022743055561</v>
      </c>
      <c r="T2872" s="12">
        <f t="shared" si="269"/>
        <v>41776.022743055561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5"/>
        <v>5</v>
      </c>
      <c r="P2873" s="5">
        <f t="shared" si="270"/>
        <v>36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41974.571909722225</v>
      </c>
      <c r="T2873" s="12">
        <f t="shared" si="269"/>
        <v>41994.571909722225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5"/>
        <v>0</v>
      </c>
      <c r="P2874" s="5" t="b">
        <f t="shared" si="270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42114.949513888896</v>
      </c>
      <c r="T2874" s="12">
        <f t="shared" si="269"/>
        <v>42174.949513888896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5"/>
        <v>38</v>
      </c>
      <c r="P2875" s="5">
        <f t="shared" si="270"/>
        <v>119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42002.650821759256</v>
      </c>
      <c r="T2875" s="12">
        <f t="shared" si="269"/>
        <v>42032.650821759256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5"/>
        <v>5</v>
      </c>
      <c r="P2876" s="5">
        <f t="shared" si="270"/>
        <v>90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42722.678078703706</v>
      </c>
      <c r="T2876" s="12">
        <f t="shared" si="269"/>
        <v>42752.678078703706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5"/>
        <v>0</v>
      </c>
      <c r="P2877" s="5">
        <f t="shared" si="270"/>
        <v>2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42464.961724537039</v>
      </c>
      <c r="T2877" s="12">
        <f t="shared" si="269"/>
        <v>42494.961724537039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5"/>
        <v>0</v>
      </c>
      <c r="P2878" s="5" t="b">
        <f t="shared" si="270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42171.577303240738</v>
      </c>
      <c r="T2878" s="12">
        <f t="shared" si="269"/>
        <v>42201.577303240738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5"/>
        <v>11</v>
      </c>
      <c r="P2879" s="5">
        <f t="shared" si="270"/>
        <v>108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42672.78847222223</v>
      </c>
      <c r="T2879" s="12">
        <f t="shared" si="269"/>
        <v>42704.541666666664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5"/>
        <v>2</v>
      </c>
      <c r="P2880" s="5">
        <f t="shared" si="270"/>
        <v>16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42128.657349537032</v>
      </c>
      <c r="T2880" s="12">
        <f t="shared" si="269"/>
        <v>42188.657349537032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5"/>
        <v>0</v>
      </c>
      <c r="P2881" s="5">
        <f t="shared" si="270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42359.558576388888</v>
      </c>
      <c r="T2881" s="12">
        <f t="shared" si="269"/>
        <v>42389.558576388888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5"/>
        <v>23</v>
      </c>
      <c r="P2882" s="5">
        <f t="shared" si="270"/>
        <v>97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42192.739027777781</v>
      </c>
      <c r="T2882" s="12">
        <f t="shared" si="269"/>
        <v>42236.545138888891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1">ROUND((E2883/D2883)*100,0)</f>
        <v>0</v>
      </c>
      <c r="P2883" s="5" t="b">
        <f t="shared" si="270"/>
        <v>0</v>
      </c>
      <c r="Q2883" t="str">
        <f t="shared" ref="Q2883:Q2946" si="272">LEFT( N2883, FIND( "/", SUBSTITUTE( N2883, " ", "/", 3 ) ) - 1 )</f>
        <v>theater</v>
      </c>
      <c r="R2883" t="str">
        <f t="shared" ref="R2883:R2946" si="273">RIGHT( N2883, LEN( N2883 ) - FIND( "/",N2883 ) )</f>
        <v>plays</v>
      </c>
      <c r="S2883" s="13">
        <f t="shared" ref="S2883:S2946" si="274">IF(OR(G2883="CA",G2883="MX"),(J2883/86400)+25569+(-5/24), IF(G2883="GB",(J2883/86400)+25569+(1/24), IF(OR(G2883="HK",G2883="SG"),(J2883/86400)+25569+(8/24), IF(G2883="AU",(J2883/86400)+25569+(10/24),IF(G2883="NZ",(J2883/86400)+25569+(12/24), IF(G2883="US",(J2883/86400)+25569+(-4/24),(J2883/86400)+25569+(2/24))) ) ) ))</f>
        <v>41916.430972222224</v>
      </c>
      <c r="T2883" s="12">
        <f t="shared" ref="T2883:T2946" si="275">IF(OR(G2883="CA",G2883="MX"),(I2883/86400)+25569+(-5/24), IF(G2883="GB",(I2883/86400)+25569+(1/24), IF(OR(G2883="HK",G2883="SG"),(I2883/86400)+25569+(8/24), IF(G2883="AU",(I2883/86400)+25569+(10/24),IF(G2883="NZ",(I2883/86400)+25569+(12/24), IF(G2883="US",(I2883/86400)+25569+(-4/24),(I2883/86400)+25569+(2/24))) ) ) ))</f>
        <v>41976.472638888888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1"/>
        <v>34</v>
      </c>
      <c r="P2884" s="5">
        <f t="shared" si="270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42461.429606481484</v>
      </c>
      <c r="T2884" s="12">
        <f t="shared" si="275"/>
        <v>42491.429606481484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1"/>
        <v>19</v>
      </c>
      <c r="P2885" s="5">
        <f t="shared" si="270"/>
        <v>382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42370.736539351856</v>
      </c>
      <c r="T2885" s="12">
        <f t="shared" si="275"/>
        <v>42406.040972222225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1"/>
        <v>0</v>
      </c>
      <c r="P2886" s="5">
        <f t="shared" si="270"/>
        <v>46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41948.560590277782</v>
      </c>
      <c r="T2886" s="12">
        <f t="shared" si="275"/>
        <v>41978.560590277782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1"/>
        <v>33</v>
      </c>
      <c r="P2887" s="5">
        <f t="shared" si="270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42046.909733796296</v>
      </c>
      <c r="T2887" s="12">
        <f t="shared" si="275"/>
        <v>42076.868067129632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1"/>
        <v>5</v>
      </c>
      <c r="P2888" s="5">
        <f t="shared" si="270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42261.466250000005</v>
      </c>
      <c r="T2888" s="12">
        <f t="shared" si="275"/>
        <v>42265.999305555561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1"/>
        <v>0</v>
      </c>
      <c r="P2889" s="5">
        <f t="shared" si="270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41985.260694444449</v>
      </c>
      <c r="T2889" s="12">
        <f t="shared" si="275"/>
        <v>42015.260694444449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1"/>
        <v>0</v>
      </c>
      <c r="P2890" s="5" t="b">
        <f t="shared" si="270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41922.368518518524</v>
      </c>
      <c r="T2890" s="12">
        <f t="shared" si="275"/>
        <v>41930.040972222225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1"/>
        <v>38</v>
      </c>
      <c r="P2891" s="5">
        <f t="shared" si="270"/>
        <v>82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41850.696585648147</v>
      </c>
      <c r="T2891" s="12">
        <f t="shared" si="275"/>
        <v>41880.696585648147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1"/>
        <v>1</v>
      </c>
      <c r="P2892" s="5">
        <f t="shared" ref="P2892:P2955" si="276">IF(E2892&gt;0,ROUND((E2892/L2892),0))</f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41831.576296296298</v>
      </c>
      <c r="T2892" s="12">
        <f t="shared" si="275"/>
        <v>41859.958333333336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1"/>
        <v>3</v>
      </c>
      <c r="P2893" s="5">
        <f t="shared" si="276"/>
        <v>27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42415.716759259267</v>
      </c>
      <c r="T2893" s="12">
        <f t="shared" si="275"/>
        <v>42475.675092592595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1"/>
        <v>9</v>
      </c>
      <c r="P2894" s="5">
        <f t="shared" si="276"/>
        <v>29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41869.547500000001</v>
      </c>
      <c r="T2894" s="12">
        <f t="shared" si="275"/>
        <v>41876.708333333336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1"/>
        <v>1</v>
      </c>
      <c r="P2895" s="5">
        <f t="shared" si="276"/>
        <v>13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41953.606423611112</v>
      </c>
      <c r="T2895" s="12">
        <f t="shared" si="275"/>
        <v>42012.916666666664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1"/>
        <v>0</v>
      </c>
      <c r="P2896" s="5" t="b">
        <f t="shared" si="276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42037.819618055561</v>
      </c>
      <c r="T2896" s="12">
        <f t="shared" si="275"/>
        <v>42097.777951388889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1"/>
        <v>5</v>
      </c>
      <c r="P2897" s="5">
        <f t="shared" si="276"/>
        <v>6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41811.388796296298</v>
      </c>
      <c r="T2897" s="12">
        <f t="shared" si="275"/>
        <v>41812.708333333336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1"/>
        <v>21</v>
      </c>
      <c r="P2898" s="5">
        <f t="shared" si="276"/>
        <v>52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42701.742141203707</v>
      </c>
      <c r="T2898" s="12">
        <f t="shared" si="275"/>
        <v>42716.083333333336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1"/>
        <v>5</v>
      </c>
      <c r="P2899" s="5">
        <f t="shared" si="276"/>
        <v>183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42258.479837962965</v>
      </c>
      <c r="T2899" s="12">
        <f t="shared" si="275"/>
        <v>42288.478530092594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1"/>
        <v>4</v>
      </c>
      <c r="P2900" s="5">
        <f t="shared" si="276"/>
        <v>26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42278.498298611114</v>
      </c>
      <c r="T2900" s="12">
        <f t="shared" si="275"/>
        <v>42308.498298611114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1"/>
        <v>0</v>
      </c>
      <c r="P2901" s="5" t="b">
        <f t="shared" si="276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42514.911550925928</v>
      </c>
      <c r="T2901" s="12">
        <f t="shared" si="275"/>
        <v>42574.911550925928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1"/>
        <v>62</v>
      </c>
      <c r="P2902" s="5">
        <f t="shared" si="276"/>
        <v>486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41830.067500000005</v>
      </c>
      <c r="T2902" s="12">
        <f t="shared" si="275"/>
        <v>41860.067500000005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1"/>
        <v>1</v>
      </c>
      <c r="P2903" s="5">
        <f t="shared" si="276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41982.737719907411</v>
      </c>
      <c r="T2903" s="12">
        <f t="shared" si="275"/>
        <v>42042.737719907411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1"/>
        <v>0</v>
      </c>
      <c r="P2904" s="5">
        <f t="shared" si="276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42210.273101851853</v>
      </c>
      <c r="T2904" s="12">
        <f t="shared" si="275"/>
        <v>42240.273101851853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1"/>
        <v>1</v>
      </c>
      <c r="P2905" s="5">
        <f t="shared" si="276"/>
        <v>10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42196.000208333331</v>
      </c>
      <c r="T2905" s="12">
        <f t="shared" si="275"/>
        <v>42256.000208333331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1"/>
        <v>5</v>
      </c>
      <c r="P2906" s="5">
        <f t="shared" si="276"/>
        <v>19</v>
      </c>
      <c r="Q2906" t="str">
        <f t="shared" si="272"/>
        <v>theater</v>
      </c>
      <c r="R2906" t="str">
        <f t="shared" si="273"/>
        <v>plays</v>
      </c>
      <c r="S2906" s="13">
        <f t="shared" si="274"/>
        <v>41941.009618055556</v>
      </c>
      <c r="T2906" s="12">
        <f t="shared" si="275"/>
        <v>41952.541666666664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1"/>
        <v>18</v>
      </c>
      <c r="P2907" s="5">
        <f t="shared" si="276"/>
        <v>37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42605.890196759261</v>
      </c>
      <c r="T2907" s="12">
        <f t="shared" si="275"/>
        <v>42619.890196759261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1"/>
        <v>9</v>
      </c>
      <c r="P2908" s="5">
        <f t="shared" si="276"/>
        <v>81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42199.482245370375</v>
      </c>
      <c r="T2908" s="12">
        <f t="shared" si="275"/>
        <v>42216.875000000007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1"/>
        <v>0</v>
      </c>
      <c r="P2909" s="5">
        <f t="shared" si="276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42444.711076388892</v>
      </c>
      <c r="T2909" s="12">
        <f t="shared" si="275"/>
        <v>42504.711076388892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1"/>
        <v>3</v>
      </c>
      <c r="P2910" s="5">
        <f t="shared" si="276"/>
        <v>53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42499.565034722225</v>
      </c>
      <c r="T2910" s="12">
        <f t="shared" si="275"/>
        <v>42529.565034722225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1"/>
        <v>0</v>
      </c>
      <c r="P2911" s="5">
        <f t="shared" si="276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41929.099548611113</v>
      </c>
      <c r="T2911" s="12">
        <f t="shared" si="275"/>
        <v>41968.656944444447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1"/>
        <v>0</v>
      </c>
      <c r="P2912" s="5">
        <f t="shared" si="276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42107.882951388885</v>
      </c>
      <c r="T2912" s="12">
        <f t="shared" si="275"/>
        <v>42167.882951388885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1"/>
        <v>37</v>
      </c>
      <c r="P2913" s="5">
        <f t="shared" si="276"/>
        <v>47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42142.602152777785</v>
      </c>
      <c r="T2913" s="12">
        <f t="shared" si="275"/>
        <v>42182.602152777785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1"/>
        <v>14</v>
      </c>
      <c r="P2914" s="5">
        <f t="shared" si="276"/>
        <v>78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42353.96497685185</v>
      </c>
      <c r="T2914" s="12">
        <f t="shared" si="275"/>
        <v>42383.96497685185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1"/>
        <v>0</v>
      </c>
      <c r="P2915" s="5">
        <f t="shared" si="276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41828.756238425929</v>
      </c>
      <c r="T2915" s="12">
        <f t="shared" si="275"/>
        <v>41888.756238425929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1"/>
        <v>0</v>
      </c>
      <c r="P2916" s="5">
        <f t="shared" si="276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42017.949004629627</v>
      </c>
      <c r="T2916" s="12">
        <f t="shared" si="275"/>
        <v>42077.907337962963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1"/>
        <v>61</v>
      </c>
      <c r="P2917" s="5">
        <f t="shared" si="276"/>
        <v>204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42415.439699074072</v>
      </c>
      <c r="T2917" s="12">
        <f t="shared" si="275"/>
        <v>42445.3980324074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1"/>
        <v>8</v>
      </c>
      <c r="P2918" s="5">
        <f t="shared" si="276"/>
        <v>21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41755.518391203703</v>
      </c>
      <c r="T2918" s="12">
        <f t="shared" si="275"/>
        <v>41778.518391203703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1"/>
        <v>22</v>
      </c>
      <c r="P2919" s="5">
        <f t="shared" si="276"/>
        <v>49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42245.067673611113</v>
      </c>
      <c r="T2919" s="12">
        <f t="shared" si="275"/>
        <v>42263.067673611113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1"/>
        <v>27</v>
      </c>
      <c r="P2920" s="5">
        <f t="shared" si="276"/>
        <v>68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42278.463043981486</v>
      </c>
      <c r="T2920" s="12">
        <f t="shared" si="275"/>
        <v>42306.463043981486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1"/>
        <v>9</v>
      </c>
      <c r="P2921" s="5">
        <f t="shared" si="276"/>
        <v>9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41826.452881944446</v>
      </c>
      <c r="T2921" s="12">
        <f t="shared" si="275"/>
        <v>41856.452881944446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1"/>
        <v>27</v>
      </c>
      <c r="P2922" s="5">
        <f t="shared" si="276"/>
        <v>52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2">
        <f t="shared" si="275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1"/>
        <v>129</v>
      </c>
      <c r="P2923" s="5">
        <f t="shared" si="276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41877.719953703709</v>
      </c>
      <c r="T2923" s="12">
        <f t="shared" si="275"/>
        <v>41907.719953703709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1"/>
        <v>100</v>
      </c>
      <c r="P2924" s="5">
        <f t="shared" si="276"/>
        <v>83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42097.915821759256</v>
      </c>
      <c r="T2924" s="12">
        <f t="shared" si="275"/>
        <v>42142.915821759256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1"/>
        <v>100</v>
      </c>
      <c r="P2925" s="5">
        <f t="shared" si="276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42012.985868055555</v>
      </c>
      <c r="T2925" s="12">
        <f t="shared" si="275"/>
        <v>42027.958333333336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1"/>
        <v>103</v>
      </c>
      <c r="P2926" s="5">
        <f t="shared" si="276"/>
        <v>176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42103.390162037038</v>
      </c>
      <c r="T2926" s="12">
        <f t="shared" si="275"/>
        <v>42132.999305555561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1"/>
        <v>102</v>
      </c>
      <c r="P2927" s="5">
        <f t="shared" si="276"/>
        <v>232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41863.417453703711</v>
      </c>
      <c r="T2927" s="12">
        <f t="shared" si="275"/>
        <v>41893.417453703711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1"/>
        <v>125</v>
      </c>
      <c r="P2928" s="5">
        <f t="shared" si="276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42044.599293981482</v>
      </c>
      <c r="T2928" s="12">
        <f t="shared" si="275"/>
        <v>42058.599293981482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1"/>
        <v>131</v>
      </c>
      <c r="P2929" s="5">
        <f t="shared" si="276"/>
        <v>112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41806.502650462964</v>
      </c>
      <c r="T2929" s="12">
        <f t="shared" si="275"/>
        <v>41835.041666666672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1"/>
        <v>100</v>
      </c>
      <c r="P2930" s="5">
        <f t="shared" si="276"/>
        <v>42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42403.831550925934</v>
      </c>
      <c r="T2930" s="12">
        <f t="shared" si="275"/>
        <v>42433.831550925934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1"/>
        <v>102</v>
      </c>
      <c r="P2931" s="5">
        <f t="shared" si="276"/>
        <v>255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41754.397662037038</v>
      </c>
      <c r="T2931" s="12">
        <f t="shared" si="275"/>
        <v>41784.397662037038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1"/>
        <v>101</v>
      </c>
      <c r="P2932" s="5">
        <f t="shared" si="276"/>
        <v>163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42101.625740740739</v>
      </c>
      <c r="T2932" s="12">
        <f t="shared" si="275"/>
        <v>42131.625740740739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1"/>
        <v>106</v>
      </c>
      <c r="P2933" s="5">
        <f t="shared" si="276"/>
        <v>88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2">
        <f t="shared" si="275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1"/>
        <v>105</v>
      </c>
      <c r="P2934" s="5">
        <f t="shared" si="276"/>
        <v>86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42025.581446759257</v>
      </c>
      <c r="T2934" s="12">
        <f t="shared" si="275"/>
        <v>42056.874999999993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1"/>
        <v>103</v>
      </c>
      <c r="P2935" s="5">
        <f t="shared" si="276"/>
        <v>48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42495.789965277778</v>
      </c>
      <c r="T2935" s="12">
        <f t="shared" si="275"/>
        <v>42525.789965277778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1"/>
        <v>108</v>
      </c>
      <c r="P2936" s="5">
        <f t="shared" si="276"/>
        <v>73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2">
        <f t="shared" si="275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1"/>
        <v>101</v>
      </c>
      <c r="P2937" s="5">
        <f t="shared" si="276"/>
        <v>91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42553.416759259264</v>
      </c>
      <c r="T2937" s="12">
        <f t="shared" si="275"/>
        <v>42611.541666666664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1"/>
        <v>128</v>
      </c>
      <c r="P2938" s="5">
        <f t="shared" si="276"/>
        <v>38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41912.4840625</v>
      </c>
      <c r="T2938" s="12">
        <f t="shared" si="275"/>
        <v>41925.040972222225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1"/>
        <v>133</v>
      </c>
      <c r="P2939" s="5">
        <f t="shared" si="276"/>
        <v>36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41803.498993055553</v>
      </c>
      <c r="T2939" s="12">
        <f t="shared" si="275"/>
        <v>41833.498993055553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1"/>
        <v>101</v>
      </c>
      <c r="P2940" s="5">
        <f t="shared" si="276"/>
        <v>127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42004.537199074075</v>
      </c>
      <c r="T2940" s="12">
        <f t="shared" si="275"/>
        <v>42034.537199074075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1"/>
        <v>103</v>
      </c>
      <c r="P2941" s="5">
        <f t="shared" si="276"/>
        <v>329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41845.642500000002</v>
      </c>
      <c r="T2941" s="12">
        <f t="shared" si="275"/>
        <v>41878.875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1"/>
        <v>107</v>
      </c>
      <c r="P2942" s="5">
        <f t="shared" si="276"/>
        <v>81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41982.60668981482</v>
      </c>
      <c r="T2942" s="12">
        <f t="shared" si="275"/>
        <v>42022.60668981482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1"/>
        <v>0</v>
      </c>
      <c r="P2943" s="5">
        <f t="shared" si="276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42034.79346064815</v>
      </c>
      <c r="T2943" s="12">
        <f t="shared" si="275"/>
        <v>42064.79346064815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1"/>
        <v>20</v>
      </c>
      <c r="P2944" s="5">
        <f t="shared" si="276"/>
        <v>202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2">
        <f t="shared" si="275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1"/>
        <v>0</v>
      </c>
      <c r="P2945" s="5" t="b">
        <f t="shared" si="276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42076.962731481479</v>
      </c>
      <c r="T2945" s="12">
        <f t="shared" si="275"/>
        <v>42106.962731481479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1"/>
        <v>1</v>
      </c>
      <c r="P2946" s="5">
        <f t="shared" si="276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42132.747662037036</v>
      </c>
      <c r="T2946" s="12">
        <f t="shared" si="275"/>
        <v>42162.747662037036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7">ROUND((E2947/D2947)*100,0)</f>
        <v>0</v>
      </c>
      <c r="P2947" s="5" t="b">
        <f t="shared" si="276"/>
        <v>0</v>
      </c>
      <c r="Q2947" t="str">
        <f t="shared" ref="Q2947:Q3010" si="278">LEFT( N2947, FIND( "/", SUBSTITUTE( N2947, " ", "/", 3 ) ) - 1 )</f>
        <v>theater</v>
      </c>
      <c r="R2947" t="str">
        <f t="shared" ref="R2947:R3010" si="279">RIGHT( N2947, LEN( N2947 ) - FIND( "/",N2947 ) )</f>
        <v>spaces</v>
      </c>
      <c r="S2947" s="13">
        <f t="shared" ref="S2947:S3010" si="280">IF(OR(G2947="CA",G2947="MX"),(J2947/86400)+25569+(-5/24), IF(G2947="GB",(J2947/86400)+25569+(1/24), IF(OR(G2947="HK",G2947="SG"),(J2947/86400)+25569+(8/24), IF(G2947="AU",(J2947/86400)+25569+(10/24),IF(G2947="NZ",(J2947/86400)+25569+(12/24), IF(G2947="US",(J2947/86400)+25569+(-4/24),(J2947/86400)+25569+(2/24))) ) ) ))</f>
        <v>42117.972916666673</v>
      </c>
      <c r="T2947" s="12">
        <f t="shared" ref="T2947:T3010" si="281">IF(OR(G2947="CA",G2947="MX"),(I2947/86400)+25569+(-5/24), IF(G2947="GB",(I2947/86400)+25569+(1/24), IF(OR(G2947="HK",G2947="SG"),(I2947/86400)+25569+(8/24), IF(G2947="AU",(I2947/86400)+25569+(10/24),IF(G2947="NZ",(I2947/86400)+25569+(12/24), IF(G2947="US",(I2947/86400)+25569+(-4/24),(I2947/86400)+25569+(2/24))) ) ) ))</f>
        <v>42147.972916666673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7"/>
        <v>0</v>
      </c>
      <c r="P2948" s="5">
        <f t="shared" si="276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42567.572824074072</v>
      </c>
      <c r="T2948" s="12">
        <f t="shared" si="281"/>
        <v>42597.572824074072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7"/>
        <v>4</v>
      </c>
      <c r="P2949" s="5">
        <f t="shared" si="276"/>
        <v>82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42649.395451388897</v>
      </c>
      <c r="T2949" s="12">
        <f t="shared" si="281"/>
        <v>42698.549305555556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7"/>
        <v>0</v>
      </c>
      <c r="P2950" s="5">
        <f t="shared" si="276"/>
        <v>3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42097.482557870368</v>
      </c>
      <c r="T2950" s="12">
        <f t="shared" si="281"/>
        <v>42157.482557870368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7"/>
        <v>3</v>
      </c>
      <c r="P2951" s="5">
        <f t="shared" si="276"/>
        <v>13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42297.656446759262</v>
      </c>
      <c r="T2951" s="12">
        <f t="shared" si="281"/>
        <v>42327.698113425933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7"/>
        <v>0</v>
      </c>
      <c r="P2952" s="5" t="b">
        <f t="shared" si="276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42362.198518518526</v>
      </c>
      <c r="T2952" s="12">
        <f t="shared" si="281"/>
        <v>42392.198518518526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7"/>
        <v>2</v>
      </c>
      <c r="P2953" s="5">
        <f t="shared" si="276"/>
        <v>19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41872.636261574073</v>
      </c>
      <c r="T2953" s="12">
        <f t="shared" si="281"/>
        <v>41917.636261574073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7"/>
        <v>8</v>
      </c>
      <c r="P2954" s="5">
        <f t="shared" si="276"/>
        <v>201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42628.523599537039</v>
      </c>
      <c r="T2954" s="12">
        <f t="shared" si="281"/>
        <v>42660.000000000007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7"/>
        <v>0</v>
      </c>
      <c r="P2955" s="5">
        <f t="shared" si="276"/>
        <v>202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42255.625243055554</v>
      </c>
      <c r="T2955" s="12">
        <f t="shared" si="281"/>
        <v>42285.625243055554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7"/>
        <v>0</v>
      </c>
      <c r="P2956" s="5" t="b">
        <f t="shared" ref="P2956:P3019" si="282">IF(E2956&gt;0,ROUND((E2956/L2956),0))</f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42790.416701388887</v>
      </c>
      <c r="T2956" s="12">
        <f t="shared" si="281"/>
        <v>42810.375034722223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7"/>
        <v>60</v>
      </c>
      <c r="P2957" s="5">
        <f t="shared" si="282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42141.574641203704</v>
      </c>
      <c r="T2957" s="12">
        <f t="shared" si="281"/>
        <v>42171.574641203704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7"/>
        <v>17</v>
      </c>
      <c r="P2958" s="5">
        <f t="shared" si="282"/>
        <v>66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42464.792245370372</v>
      </c>
      <c r="T2958" s="12">
        <f t="shared" si="281"/>
        <v>42494.792245370372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7"/>
        <v>2</v>
      </c>
      <c r="P2959" s="5">
        <f t="shared" si="282"/>
        <v>93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42030.844583333332</v>
      </c>
      <c r="T2959" s="12">
        <f t="shared" si="281"/>
        <v>42090.802916666667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7"/>
        <v>0</v>
      </c>
      <c r="P2960" s="5" t="b">
        <f t="shared" si="282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42438.61246527778</v>
      </c>
      <c r="T2960" s="12">
        <f t="shared" si="281"/>
        <v>42498.570798611116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7"/>
        <v>0</v>
      </c>
      <c r="P2961" s="5" t="b">
        <f t="shared" si="282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42498.050057870372</v>
      </c>
      <c r="T2961" s="12">
        <f t="shared" si="281"/>
        <v>42528.050057870372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7"/>
        <v>0</v>
      </c>
      <c r="P2962" s="5" t="b">
        <f t="shared" si="282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41863.590543981481</v>
      </c>
      <c r="T2962" s="12">
        <f t="shared" si="281"/>
        <v>41893.590543981481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7"/>
        <v>110</v>
      </c>
      <c r="P2963" s="5">
        <f t="shared" si="282"/>
        <v>51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42061.04582175926</v>
      </c>
      <c r="T2963" s="12">
        <f t="shared" si="281"/>
        <v>42089.000000000007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7"/>
        <v>122</v>
      </c>
      <c r="P2964" s="5">
        <f t="shared" si="282"/>
        <v>61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42036.077615740745</v>
      </c>
      <c r="T2964" s="12">
        <f t="shared" si="281"/>
        <v>42064.124305555561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7"/>
        <v>107</v>
      </c>
      <c r="P2965" s="5">
        <f t="shared" si="282"/>
        <v>109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42157.303518518522</v>
      </c>
      <c r="T2965" s="12">
        <f t="shared" si="281"/>
        <v>42187.303518518522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7"/>
        <v>101</v>
      </c>
      <c r="P2966" s="5">
        <f t="shared" si="282"/>
        <v>26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41827.743275462963</v>
      </c>
      <c r="T2966" s="12">
        <f t="shared" si="281"/>
        <v>41857.730555555558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7"/>
        <v>109</v>
      </c>
      <c r="P2967" s="5">
        <f t="shared" si="282"/>
        <v>42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42162.562881944446</v>
      </c>
      <c r="T2967" s="12">
        <f t="shared" si="281"/>
        <v>42192.562881944446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7"/>
        <v>114</v>
      </c>
      <c r="P2968" s="5">
        <f t="shared" si="282"/>
        <v>89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42233.571898148155</v>
      </c>
      <c r="T2968" s="12">
        <f t="shared" si="281"/>
        <v>42263.571898148155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7"/>
        <v>114</v>
      </c>
      <c r="P2969" s="5">
        <f t="shared" si="282"/>
        <v>80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42042.031157407408</v>
      </c>
      <c r="T2969" s="12">
        <f t="shared" si="281"/>
        <v>42071.989490740743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7"/>
        <v>106</v>
      </c>
      <c r="P2970" s="5">
        <f t="shared" si="282"/>
        <v>79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42585.357175925928</v>
      </c>
      <c r="T2970" s="12">
        <f t="shared" si="281"/>
        <v>42598.999305555561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7"/>
        <v>163</v>
      </c>
      <c r="P2971" s="5">
        <f t="shared" si="282"/>
        <v>96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2">
        <f t="shared" si="281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7"/>
        <v>106</v>
      </c>
      <c r="P2972" s="5">
        <f t="shared" si="282"/>
        <v>70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41808.502905092595</v>
      </c>
      <c r="T2972" s="12">
        <f t="shared" si="281"/>
        <v>41838.502905092595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7"/>
        <v>100</v>
      </c>
      <c r="P2973" s="5">
        <f t="shared" si="282"/>
        <v>75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41852.491643518522</v>
      </c>
      <c r="T2973" s="12">
        <f t="shared" si="281"/>
        <v>41882.491643518522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7"/>
        <v>105</v>
      </c>
      <c r="P2974" s="5">
        <f t="shared" si="282"/>
        <v>124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42693.943518518521</v>
      </c>
      <c r="T2974" s="12">
        <f t="shared" si="281"/>
        <v>42708.875000000007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7"/>
        <v>175</v>
      </c>
      <c r="P2975" s="5">
        <f t="shared" si="282"/>
        <v>265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42341.651712962965</v>
      </c>
      <c r="T2975" s="12">
        <f t="shared" si="281"/>
        <v>42370.000000000007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7"/>
        <v>102</v>
      </c>
      <c r="P2976" s="5">
        <f t="shared" si="282"/>
        <v>59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41879.89434027778</v>
      </c>
      <c r="T2976" s="12">
        <f t="shared" si="281"/>
        <v>41907.899305555555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7"/>
        <v>100</v>
      </c>
      <c r="P2977" s="5">
        <f t="shared" si="282"/>
        <v>71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41941.517199074078</v>
      </c>
      <c r="T2977" s="12">
        <f t="shared" si="281"/>
        <v>41969.958333333336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7"/>
        <v>171</v>
      </c>
      <c r="P2978" s="5">
        <f t="shared" si="282"/>
        <v>9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42425.772337962961</v>
      </c>
      <c r="T2978" s="12">
        <f t="shared" si="281"/>
        <v>42442.541666666664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7"/>
        <v>114</v>
      </c>
      <c r="P2979" s="5">
        <f t="shared" si="282"/>
        <v>114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42026.714513888895</v>
      </c>
      <c r="T2979" s="12">
        <f t="shared" si="281"/>
        <v>42085.926388888889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7"/>
        <v>129</v>
      </c>
      <c r="P2980" s="5">
        <f t="shared" si="282"/>
        <v>61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41922.473923611113</v>
      </c>
      <c r="T2980" s="12">
        <f t="shared" si="281"/>
        <v>41932.082638888889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7"/>
        <v>101</v>
      </c>
      <c r="P2981" s="5">
        <f t="shared" si="282"/>
        <v>110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41993.657673611109</v>
      </c>
      <c r="T2981" s="12">
        <f t="shared" si="281"/>
        <v>42010.083333333336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7"/>
        <v>109</v>
      </c>
      <c r="P2982" s="5">
        <f t="shared" si="282"/>
        <v>136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42219.749189814822</v>
      </c>
      <c r="T2982" s="12">
        <f t="shared" si="281"/>
        <v>42239.916666666664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7"/>
        <v>129</v>
      </c>
      <c r="P2983" s="5">
        <f t="shared" si="282"/>
        <v>53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42225.643009259256</v>
      </c>
      <c r="T2983" s="12">
        <f t="shared" si="281"/>
        <v>42270.643009259256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7"/>
        <v>102</v>
      </c>
      <c r="P2984" s="5">
        <f t="shared" si="282"/>
        <v>86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42381.728506944441</v>
      </c>
      <c r="T2984" s="12">
        <f t="shared" si="281"/>
        <v>42411.728506944441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7"/>
        <v>147</v>
      </c>
      <c r="P2985" s="5">
        <f t="shared" si="282"/>
        <v>155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41894.46569444445</v>
      </c>
      <c r="T2985" s="12">
        <f t="shared" si="281"/>
        <v>41954.507361111115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7"/>
        <v>100</v>
      </c>
      <c r="P2986" s="5">
        <f t="shared" si="282"/>
        <v>115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42576.11204861111</v>
      </c>
      <c r="T2986" s="12">
        <f t="shared" si="281"/>
        <v>42606.11204861111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7"/>
        <v>122</v>
      </c>
      <c r="P2987" s="5">
        <f t="shared" si="282"/>
        <v>110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42655.473703703705</v>
      </c>
      <c r="T2987" s="12">
        <f t="shared" si="281"/>
        <v>42674.666666666672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7"/>
        <v>106</v>
      </c>
      <c r="P2988" s="5">
        <f t="shared" si="282"/>
        <v>45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42431.54173611111</v>
      </c>
      <c r="T2988" s="12">
        <f t="shared" si="281"/>
        <v>42491.500069444439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7"/>
        <v>110</v>
      </c>
      <c r="P2989" s="5">
        <f t="shared" si="282"/>
        <v>104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42627.140636574077</v>
      </c>
      <c r="T2989" s="12">
        <f t="shared" si="281"/>
        <v>42655.833333333336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7"/>
        <v>100</v>
      </c>
      <c r="P2990" s="5">
        <f t="shared" si="282"/>
        <v>36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42511.403715277775</v>
      </c>
      <c r="T2990" s="12">
        <f t="shared" si="281"/>
        <v>42541.403715277775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7"/>
        <v>177</v>
      </c>
      <c r="P2991" s="5">
        <f t="shared" si="282"/>
        <v>97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42336.853726851856</v>
      </c>
      <c r="T2991" s="12">
        <f t="shared" si="281"/>
        <v>42359.040972222225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7"/>
        <v>100</v>
      </c>
      <c r="P2992" s="5">
        <f t="shared" si="282"/>
        <v>370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42341.407638888886</v>
      </c>
      <c r="T2992" s="12">
        <f t="shared" si="281"/>
        <v>42376.407638888886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7"/>
        <v>103</v>
      </c>
      <c r="P2993" s="5">
        <f t="shared" si="282"/>
        <v>94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42740.670486111114</v>
      </c>
      <c r="T2993" s="12">
        <f t="shared" si="281"/>
        <v>42762.670486111114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7"/>
        <v>105</v>
      </c>
      <c r="P2994" s="5">
        <f t="shared" si="282"/>
        <v>49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42622.600810185184</v>
      </c>
      <c r="T2994" s="12">
        <f t="shared" si="281"/>
        <v>42652.600810185184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7"/>
        <v>100</v>
      </c>
      <c r="P2995" s="5">
        <f t="shared" si="282"/>
        <v>46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42390.672071759262</v>
      </c>
      <c r="T2995" s="12">
        <f t="shared" si="281"/>
        <v>42420.672071759262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7"/>
        <v>458</v>
      </c>
      <c r="P2996" s="5">
        <f t="shared" si="282"/>
        <v>23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41885.520509259259</v>
      </c>
      <c r="T2996" s="12">
        <f t="shared" si="281"/>
        <v>41915.520509259259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7"/>
        <v>105</v>
      </c>
      <c r="P2997" s="5">
        <f t="shared" si="282"/>
        <v>63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42724.498506944445</v>
      </c>
      <c r="T2997" s="12">
        <f t="shared" si="281"/>
        <v>42754.498506944445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7"/>
        <v>172</v>
      </c>
      <c r="P2998" s="5">
        <f t="shared" si="282"/>
        <v>154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42090.745833333334</v>
      </c>
      <c r="T2998" s="12">
        <f t="shared" si="281"/>
        <v>42150.745833333334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7"/>
        <v>104</v>
      </c>
      <c r="P2999" s="5">
        <f t="shared" si="282"/>
        <v>90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42775.567048611112</v>
      </c>
      <c r="T2999" s="12">
        <f t="shared" si="281"/>
        <v>42793.040972222225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7"/>
        <v>103</v>
      </c>
      <c r="P3000" s="5">
        <f t="shared" si="282"/>
        <v>119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41778.026956018519</v>
      </c>
      <c r="T3000" s="12">
        <f t="shared" si="281"/>
        <v>41806.017361111117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7"/>
        <v>119</v>
      </c>
      <c r="P3001" s="5">
        <f t="shared" si="282"/>
        <v>80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42780.573611111111</v>
      </c>
      <c r="T3001" s="12">
        <f t="shared" si="281"/>
        <v>42794.916666666664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7"/>
        <v>100</v>
      </c>
      <c r="P3002" s="5">
        <f t="shared" si="282"/>
        <v>63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42752.660532407412</v>
      </c>
      <c r="T3002" s="12">
        <f t="shared" si="281"/>
        <v>42766.583333333336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7"/>
        <v>319</v>
      </c>
      <c r="P3003" s="5">
        <f t="shared" si="282"/>
        <v>131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42534.72895833334</v>
      </c>
      <c r="T3003" s="12">
        <f t="shared" si="281"/>
        <v>42564.72895833334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7"/>
        <v>109</v>
      </c>
      <c r="P3004" s="5">
        <f t="shared" si="282"/>
        <v>73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41239.669583333336</v>
      </c>
      <c r="T3004" s="12">
        <f t="shared" si="281"/>
        <v>41269.669583333336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7"/>
        <v>101</v>
      </c>
      <c r="P3005" s="5">
        <f t="shared" si="282"/>
        <v>179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42398.682592592595</v>
      </c>
      <c r="T3005" s="12">
        <f t="shared" si="281"/>
        <v>42430.082638888889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7"/>
        <v>113</v>
      </c>
      <c r="P3006" s="5">
        <f t="shared" si="282"/>
        <v>163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41928.714398148149</v>
      </c>
      <c r="T3006" s="12">
        <f t="shared" si="281"/>
        <v>41958.756064814814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7"/>
        <v>120</v>
      </c>
      <c r="P3007" s="5">
        <f t="shared" si="282"/>
        <v>108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41888.508159722223</v>
      </c>
      <c r="T3007" s="12">
        <f t="shared" si="281"/>
        <v>41918.508159722223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7"/>
        <v>108</v>
      </c>
      <c r="P3008" s="5">
        <f t="shared" si="282"/>
        <v>89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</v>
      </c>
      <c r="T3008" s="12">
        <f t="shared" si="281"/>
        <v>41987.54850694444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7"/>
        <v>180</v>
      </c>
      <c r="P3009" s="5">
        <f t="shared" si="282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42098.049571759264</v>
      </c>
      <c r="T3009" s="12">
        <f t="shared" si="281"/>
        <v>42119.049571759264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7"/>
        <v>101</v>
      </c>
      <c r="P3010" s="5">
        <f t="shared" si="282"/>
        <v>117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42360.045358796298</v>
      </c>
      <c r="T3010" s="12">
        <f t="shared" si="281"/>
        <v>42390.045358796298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3">ROUND((E3011/D3011)*100,0)</f>
        <v>120</v>
      </c>
      <c r="P3011" s="5">
        <f t="shared" si="282"/>
        <v>234</v>
      </c>
      <c r="Q3011" t="str">
        <f t="shared" ref="Q3011:Q3074" si="284">LEFT( N3011, FIND( "/", SUBSTITUTE( N3011, " ", "/", 3 ) ) - 1 )</f>
        <v>theater</v>
      </c>
      <c r="R3011" t="str">
        <f t="shared" ref="R3011:R3074" si="285">RIGHT( N3011, LEN( N3011 ) - FIND( "/",N3011 ) )</f>
        <v>spaces</v>
      </c>
      <c r="S3011" s="13">
        <f t="shared" ref="S3011:S3074" si="286">IF(OR(G3011="CA",G3011="MX"),(J3011/86400)+25569+(-5/24), IF(G3011="GB",(J3011/86400)+25569+(1/24), IF(OR(G3011="HK",G3011="SG"),(J3011/86400)+25569+(8/24), IF(G3011="AU",(J3011/86400)+25569+(10/24),IF(G3011="NZ",(J3011/86400)+25569+(12/24), IF(G3011="US",(J3011/86400)+25569+(-4/24),(J3011/86400)+25569+(2/24))) ) ) ))</f>
        <v>41939.403240740743</v>
      </c>
      <c r="T3011" s="12">
        <f t="shared" ref="T3011:T3074" si="287">IF(OR(G3011="CA",G3011="MX"),(I3011/86400)+25569+(-5/24), IF(G3011="GB",(I3011/86400)+25569+(1/24), IF(OR(G3011="HK",G3011="SG"),(I3011/86400)+25569+(8/24), IF(G3011="AU",(I3011/86400)+25569+(10/24),IF(G3011="NZ",(I3011/86400)+25569+(12/24), IF(G3011="US",(I3011/86400)+25569+(-4/24),(I3011/86400)+25569+(2/24))) ) ) ))</f>
        <v>41969.444907407415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3"/>
        <v>158</v>
      </c>
      <c r="P3012" s="5">
        <f t="shared" si="282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41996.665729166671</v>
      </c>
      <c r="T3012" s="12">
        <f t="shared" si="287"/>
        <v>42056.665729166671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3"/>
        <v>124</v>
      </c>
      <c r="P3013" s="5">
        <f t="shared" si="282"/>
        <v>15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42334.552268518521</v>
      </c>
      <c r="T3013" s="12">
        <f t="shared" si="287"/>
        <v>42362.040972222225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3"/>
        <v>117</v>
      </c>
      <c r="P3014" s="5">
        <f t="shared" si="282"/>
        <v>85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42024.536226851858</v>
      </c>
      <c r="T3014" s="12">
        <f t="shared" si="287"/>
        <v>42045.536226851858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3"/>
        <v>157</v>
      </c>
      <c r="P3015" s="5">
        <f t="shared" si="282"/>
        <v>147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42146.669548611113</v>
      </c>
      <c r="T3015" s="12">
        <f t="shared" si="287"/>
        <v>42176.669548611113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3"/>
        <v>113</v>
      </c>
      <c r="P3016" s="5">
        <f t="shared" si="282"/>
        <v>51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41919.956944444442</v>
      </c>
      <c r="T3016" s="12">
        <f t="shared" si="287"/>
        <v>41948.041666666672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3"/>
        <v>103</v>
      </c>
      <c r="P3017" s="5">
        <f t="shared" si="282"/>
        <v>88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41785.560625000006</v>
      </c>
      <c r="T3017" s="12">
        <f t="shared" si="287"/>
        <v>41801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3"/>
        <v>103</v>
      </c>
      <c r="P3018" s="5">
        <f t="shared" si="282"/>
        <v>242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41778.381388888891</v>
      </c>
      <c r="T3018" s="12">
        <f t="shared" si="287"/>
        <v>41838.381388888891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3"/>
        <v>106</v>
      </c>
      <c r="P3019" s="5">
        <f t="shared" si="282"/>
        <v>146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41841.683368055557</v>
      </c>
      <c r="T3019" s="12">
        <f t="shared" si="287"/>
        <v>41871.683368055557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3"/>
        <v>101</v>
      </c>
      <c r="P3020" s="5">
        <f t="shared" ref="P3020:P3083" si="288">IF(E3020&gt;0,ROUND((E3020/L3020),0))</f>
        <v>103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42163.381666666668</v>
      </c>
      <c r="T3020" s="12">
        <f t="shared" si="287"/>
        <v>42206.000000000007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3"/>
        <v>121</v>
      </c>
      <c r="P3021" s="5">
        <f t="shared" si="288"/>
        <v>80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41758.666898148149</v>
      </c>
      <c r="T3021" s="12">
        <f t="shared" si="287"/>
        <v>41785.958333333336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3"/>
        <v>101</v>
      </c>
      <c r="P3022" s="5">
        <f t="shared" si="288"/>
        <v>235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42170.679780092592</v>
      </c>
      <c r="T3022" s="12">
        <f t="shared" si="287"/>
        <v>42230.679780092592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3"/>
        <v>116</v>
      </c>
      <c r="P3023" s="5">
        <f t="shared" si="288"/>
        <v>51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42660.452187499999</v>
      </c>
      <c r="T3023" s="12">
        <f t="shared" si="287"/>
        <v>42696.082638888889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3"/>
        <v>101</v>
      </c>
      <c r="P3024" s="5">
        <f t="shared" si="288"/>
        <v>163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42564.787141203706</v>
      </c>
      <c r="T3024" s="12">
        <f t="shared" si="287"/>
        <v>42609.787141203706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3"/>
        <v>103</v>
      </c>
      <c r="P3025" s="5">
        <f t="shared" si="288"/>
        <v>120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42121.717430555553</v>
      </c>
      <c r="T3025" s="12">
        <f t="shared" si="287"/>
        <v>42166.717430555553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3"/>
        <v>246</v>
      </c>
      <c r="P3026" s="5">
        <f t="shared" si="288"/>
        <v>68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41158.827256944445</v>
      </c>
      <c r="T3026" s="12">
        <f t="shared" si="287"/>
        <v>41188.827256944445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3"/>
        <v>302</v>
      </c>
      <c r="P3027" s="5">
        <f t="shared" si="288"/>
        <v>52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41761.551076388889</v>
      </c>
      <c r="T3027" s="12">
        <f t="shared" si="287"/>
        <v>41789.708333333328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3"/>
        <v>143</v>
      </c>
      <c r="P3028" s="5">
        <f t="shared" si="288"/>
        <v>52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42783.501064814809</v>
      </c>
      <c r="T3028" s="12">
        <f t="shared" si="287"/>
        <v>42797.501064814809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3"/>
        <v>131</v>
      </c>
      <c r="P3029" s="5">
        <f t="shared" si="288"/>
        <v>164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42053.537627314821</v>
      </c>
      <c r="T3029" s="12">
        <f t="shared" si="287"/>
        <v>42083.49596064815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3"/>
        <v>168</v>
      </c>
      <c r="P3030" s="5">
        <f t="shared" si="288"/>
        <v>85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42567.09751157408</v>
      </c>
      <c r="T3030" s="12">
        <f t="shared" si="287"/>
        <v>42597.09751157408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3"/>
        <v>110</v>
      </c>
      <c r="P3031" s="5">
        <f t="shared" si="288"/>
        <v>95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41932.542210648149</v>
      </c>
      <c r="T3031" s="12">
        <f t="shared" si="287"/>
        <v>41961.024305555555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3"/>
        <v>107</v>
      </c>
      <c r="P3032" s="5">
        <f t="shared" si="288"/>
        <v>46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42233.580682870372</v>
      </c>
      <c r="T3032" s="12">
        <f t="shared" si="287"/>
        <v>42263.580682870372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3"/>
        <v>100</v>
      </c>
      <c r="P3033" s="5">
        <f t="shared" si="288"/>
        <v>52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42597.715821759259</v>
      </c>
      <c r="T3033" s="12">
        <f t="shared" si="287"/>
        <v>42657.715821759259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3"/>
        <v>127</v>
      </c>
      <c r="P3034" s="5">
        <f t="shared" si="288"/>
        <v>51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42227.877997685187</v>
      </c>
      <c r="T3034" s="12">
        <f t="shared" si="287"/>
        <v>42257.877997685187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3"/>
        <v>147</v>
      </c>
      <c r="P3035" s="5">
        <f t="shared" si="288"/>
        <v>191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42569.943576388891</v>
      </c>
      <c r="T3035" s="12">
        <f t="shared" si="287"/>
        <v>42599.943576388891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3"/>
        <v>113</v>
      </c>
      <c r="P3036" s="5">
        <f t="shared" si="288"/>
        <v>89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42644.368692129632</v>
      </c>
      <c r="T3036" s="12">
        <f t="shared" si="287"/>
        <v>42674.999305555561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3"/>
        <v>109</v>
      </c>
      <c r="P3037" s="5">
        <f t="shared" si="288"/>
        <v>89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41368.393622685187</v>
      </c>
      <c r="T3037" s="12">
        <f t="shared" si="287"/>
        <v>41398.393622685187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3"/>
        <v>127</v>
      </c>
      <c r="P3038" s="5">
        <f t="shared" si="288"/>
        <v>96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41466.618564814817</v>
      </c>
      <c r="T3038" s="12">
        <f t="shared" si="287"/>
        <v>41502.332638888889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3"/>
        <v>213</v>
      </c>
      <c r="P3039" s="5">
        <f t="shared" si="288"/>
        <v>33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40378.726539351854</v>
      </c>
      <c r="T3039" s="12">
        <f t="shared" si="287"/>
        <v>40453.040972222225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3"/>
        <v>101</v>
      </c>
      <c r="P3040" s="5">
        <f t="shared" si="288"/>
        <v>37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42373.08561342593</v>
      </c>
      <c r="T3040" s="12">
        <f t="shared" si="287"/>
        <v>42433.08561342593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3"/>
        <v>109</v>
      </c>
      <c r="P3041" s="5">
        <f t="shared" si="288"/>
        <v>92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41610.627754629633</v>
      </c>
      <c r="T3041" s="12">
        <f t="shared" si="287"/>
        <v>41637.165972222225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3"/>
        <v>108</v>
      </c>
      <c r="P3042" s="5">
        <f t="shared" si="288"/>
        <v>77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42177.625243055554</v>
      </c>
      <c r="T3042" s="12">
        <f t="shared" si="287"/>
        <v>42181.791666666664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3"/>
        <v>110</v>
      </c>
      <c r="P3043" s="5">
        <f t="shared" si="288"/>
        <v>97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42359.701944444452</v>
      </c>
      <c r="T3043" s="12">
        <f t="shared" si="287"/>
        <v>42389.701944444452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3"/>
        <v>128</v>
      </c>
      <c r="P3044" s="5">
        <f t="shared" si="288"/>
        <v>52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42253.729710648149</v>
      </c>
      <c r="T3044" s="12">
        <f t="shared" si="287"/>
        <v>42283.729710648149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3"/>
        <v>110</v>
      </c>
      <c r="P3045" s="5">
        <f t="shared" si="288"/>
        <v>129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2">
        <f t="shared" si="287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3"/>
        <v>109</v>
      </c>
      <c r="P3046" s="5">
        <f t="shared" si="288"/>
        <v>84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42387.560162037036</v>
      </c>
      <c r="T3046" s="12">
        <f t="shared" si="287"/>
        <v>42402.560162037036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3"/>
        <v>133</v>
      </c>
      <c r="P3047" s="5">
        <f t="shared" si="288"/>
        <v>83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41842.989062500004</v>
      </c>
      <c r="T3047" s="12">
        <f t="shared" si="287"/>
        <v>41872.989062500004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3"/>
        <v>191</v>
      </c>
      <c r="P3048" s="5">
        <f t="shared" si="288"/>
        <v>260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41862.636412037042</v>
      </c>
      <c r="T3048" s="12">
        <f t="shared" si="287"/>
        <v>41892.036111111112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3"/>
        <v>149</v>
      </c>
      <c r="P3049" s="5">
        <f t="shared" si="288"/>
        <v>37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42443.822384259263</v>
      </c>
      <c r="T3049" s="12">
        <f t="shared" si="287"/>
        <v>42487.386111111111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3"/>
        <v>166</v>
      </c>
      <c r="P3050" s="5">
        <f t="shared" si="288"/>
        <v>177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41975.734513888892</v>
      </c>
      <c r="T3050" s="12">
        <f t="shared" si="287"/>
        <v>42004.723611111112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3"/>
        <v>107</v>
      </c>
      <c r="P3051" s="5">
        <f t="shared" si="288"/>
        <v>74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42138.847858796296</v>
      </c>
      <c r="T3051" s="12">
        <f t="shared" si="287"/>
        <v>42168.847858796296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3"/>
        <v>106</v>
      </c>
      <c r="P3052" s="5">
        <f t="shared" si="288"/>
        <v>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42465.001851851855</v>
      </c>
      <c r="T3052" s="12">
        <f t="shared" si="287"/>
        <v>42495.001851851855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3"/>
        <v>24</v>
      </c>
      <c r="P3053" s="5">
        <f t="shared" si="288"/>
        <v>24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42744.457696759258</v>
      </c>
      <c r="T3053" s="12">
        <f t="shared" si="287"/>
        <v>42774.457696759258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3"/>
        <v>0</v>
      </c>
      <c r="P3054" s="5">
        <f t="shared" si="288"/>
        <v>38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42122.50340277778</v>
      </c>
      <c r="T3054" s="12">
        <f t="shared" si="287"/>
        <v>42152.499305555561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3"/>
        <v>0</v>
      </c>
      <c r="P3055" s="5">
        <f t="shared" si="288"/>
        <v>13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41862.595057870371</v>
      </c>
      <c r="T3055" s="12">
        <f t="shared" si="287"/>
        <v>41913.999305555561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3"/>
        <v>0</v>
      </c>
      <c r="P3056" s="5" t="b">
        <f t="shared" si="288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42027.666134259263</v>
      </c>
      <c r="T3056" s="12">
        <f t="shared" si="287"/>
        <v>42064.87777777778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3"/>
        <v>0</v>
      </c>
      <c r="P3057" s="5">
        <f t="shared" si="288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41953.791550925926</v>
      </c>
      <c r="T3057" s="12">
        <f t="shared" si="287"/>
        <v>42013.791550925926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3"/>
        <v>0</v>
      </c>
      <c r="P3058" s="5" t="b">
        <f t="shared" si="288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41851.469722222224</v>
      </c>
      <c r="T3058" s="12">
        <f t="shared" si="287"/>
        <v>41911.469722222224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3"/>
        <v>0</v>
      </c>
      <c r="P3059" s="5" t="b">
        <f t="shared" si="288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42433.692256944443</v>
      </c>
      <c r="T3059" s="12">
        <f t="shared" si="287"/>
        <v>42463.650590277779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3"/>
        <v>0</v>
      </c>
      <c r="P3060" s="5">
        <f t="shared" si="288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42460.457638888889</v>
      </c>
      <c r="T3060" s="12">
        <f t="shared" si="287"/>
        <v>42510.457638888889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3"/>
        <v>3</v>
      </c>
      <c r="P3061" s="5">
        <f t="shared" si="288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41829.769050925926</v>
      </c>
      <c r="T3061" s="12">
        <f t="shared" si="287"/>
        <v>41859.769050925926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3"/>
        <v>0</v>
      </c>
      <c r="P3062" s="5">
        <f t="shared" si="288"/>
        <v>56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42245.108032407406</v>
      </c>
      <c r="T3062" s="12">
        <f t="shared" si="287"/>
        <v>42275.108032407406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3"/>
        <v>0</v>
      </c>
      <c r="P3063" s="5" t="b">
        <f t="shared" si="288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41834.617453703708</v>
      </c>
      <c r="T3063" s="12">
        <f t="shared" si="287"/>
        <v>41864.617453703708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3"/>
        <v>67</v>
      </c>
      <c r="P3064" s="5">
        <f t="shared" si="288"/>
        <v>100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42248.369120370371</v>
      </c>
      <c r="T3064" s="12">
        <f t="shared" si="287"/>
        <v>42277.583333333336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3"/>
        <v>20</v>
      </c>
      <c r="P3065" s="5">
        <f t="shared" si="288"/>
        <v>26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42630.75622685186</v>
      </c>
      <c r="T3065" s="12">
        <f t="shared" si="287"/>
        <v>42665.75622685186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3"/>
        <v>11</v>
      </c>
      <c r="P3066" s="5">
        <f t="shared" si="288"/>
        <v>118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42298.963495370372</v>
      </c>
      <c r="T3066" s="12">
        <f t="shared" si="287"/>
        <v>42330.124305555561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3"/>
        <v>0</v>
      </c>
      <c r="P3067" s="5">
        <f t="shared" si="288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41824.888564814821</v>
      </c>
      <c r="T3067" s="12">
        <f t="shared" si="287"/>
        <v>41849.888564814821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3"/>
        <v>12</v>
      </c>
      <c r="P3068" s="5">
        <f t="shared" si="288"/>
        <v>2797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42531.645104166666</v>
      </c>
      <c r="T3068" s="12">
        <f t="shared" si="287"/>
        <v>42561.645104166666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3"/>
        <v>3</v>
      </c>
      <c r="P3069" s="5">
        <f t="shared" si="288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42227.438414351855</v>
      </c>
      <c r="T3069" s="12">
        <f t="shared" si="287"/>
        <v>42257.438414351855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3"/>
        <v>0</v>
      </c>
      <c r="P3070" s="5">
        <f t="shared" si="288"/>
        <v>88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42263.524907407409</v>
      </c>
      <c r="T3070" s="12">
        <f t="shared" si="287"/>
        <v>42293.524907407409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3"/>
        <v>14</v>
      </c>
      <c r="P3071" s="5">
        <f t="shared" si="288"/>
        <v>20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41957.667060185187</v>
      </c>
      <c r="T3071" s="12">
        <f t="shared" si="287"/>
        <v>41987.667060185187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3"/>
        <v>3</v>
      </c>
      <c r="P3072" s="5">
        <f t="shared" si="288"/>
        <v>21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42690.775104166663</v>
      </c>
      <c r="T3072" s="12">
        <f t="shared" si="287"/>
        <v>42711.775104166663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3"/>
        <v>60</v>
      </c>
      <c r="P3073" s="5">
        <f t="shared" si="288"/>
        <v>61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42097.565752314818</v>
      </c>
      <c r="T3073" s="12">
        <f t="shared" si="287"/>
        <v>42115.082638888889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3"/>
        <v>0</v>
      </c>
      <c r="P3074" s="5">
        <f t="shared" si="288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42658.523865740739</v>
      </c>
      <c r="T3074" s="12">
        <f t="shared" si="287"/>
        <v>42672.906944444447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9">ROUND((E3075/D3075)*100,0)</f>
        <v>0</v>
      </c>
      <c r="P3075" s="5">
        <f t="shared" si="288"/>
        <v>92</v>
      </c>
      <c r="Q3075" t="str">
        <f t="shared" ref="Q3075:Q3138" si="290">LEFT( N3075, FIND( "/", SUBSTITUTE( N3075, " ", "/", 3 ) ) - 1 )</f>
        <v>theater</v>
      </c>
      <c r="R3075" t="str">
        <f t="shared" ref="R3075:R3138" si="291">RIGHT( N3075, LEN( N3075 ) - FIND( "/",N3075 ) )</f>
        <v>spaces</v>
      </c>
      <c r="S3075" s="13">
        <f t="shared" ref="S3075:S3138" si="292">IF(OR(G3075="CA",G3075="MX"),(J3075/86400)+25569+(-5/24), IF(G3075="GB",(J3075/86400)+25569+(1/24), IF(OR(G3075="HK",G3075="SG"),(J3075/86400)+25569+(8/24), IF(G3075="AU",(J3075/86400)+25569+(10/24),IF(G3075="NZ",(J3075/86400)+25569+(12/24), IF(G3075="US",(J3075/86400)+25569+(-4/24),(J3075/86400)+25569+(2/24))) ) ) ))</f>
        <v>42111.517361111117</v>
      </c>
      <c r="T3075" s="12">
        <f t="shared" ref="T3075:T3138" si="293">IF(OR(G3075="CA",G3075="MX"),(I3075/86400)+25569+(-5/24), IF(G3075="GB",(I3075/86400)+25569+(1/24), IF(OR(G3075="HK",G3075="SG"),(I3075/86400)+25569+(8/24), IF(G3075="AU",(I3075/86400)+25569+(10/24),IF(G3075="NZ",(I3075/86400)+25569+(12/24), IF(G3075="US",(I3075/86400)+25569+(-4/24),(I3075/86400)+25569+(2/24))) ) ) ))</f>
        <v>42169.638194444451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9"/>
        <v>0</v>
      </c>
      <c r="P3076" s="5">
        <f t="shared" si="288"/>
        <v>7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42409.65461805556</v>
      </c>
      <c r="T3076" s="12">
        <f t="shared" si="293"/>
        <v>42439.65461805556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9"/>
        <v>9</v>
      </c>
      <c r="P3077" s="5">
        <f t="shared" si="288"/>
        <v>65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42550.935648148152</v>
      </c>
      <c r="T3077" s="12">
        <f t="shared" si="293"/>
        <v>42600.935648148152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9"/>
        <v>15</v>
      </c>
      <c r="P3078" s="5">
        <f t="shared" si="288"/>
        <v>30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42226.485219907408</v>
      </c>
      <c r="T3078" s="12">
        <f t="shared" si="293"/>
        <v>42286.485219907408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9"/>
        <v>0</v>
      </c>
      <c r="P3079" s="5">
        <f t="shared" si="288"/>
        <v>53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2">
        <f t="shared" si="293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9"/>
        <v>0</v>
      </c>
      <c r="P3080" s="5">
        <f t="shared" si="288"/>
        <v>24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42030.97216435185</v>
      </c>
      <c r="T3080" s="12">
        <f t="shared" si="293"/>
        <v>42060.97216435185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9"/>
        <v>1</v>
      </c>
      <c r="P3081" s="5">
        <f t="shared" si="288"/>
        <v>416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42055.546701388892</v>
      </c>
      <c r="T3081" s="12">
        <f t="shared" si="293"/>
        <v>42085.50503472222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9"/>
        <v>0</v>
      </c>
      <c r="P3082" s="5">
        <f t="shared" si="288"/>
        <v>54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41939.861620370371</v>
      </c>
      <c r="T3082" s="12">
        <f t="shared" si="293"/>
        <v>41999.903287037036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9"/>
        <v>0</v>
      </c>
      <c r="P3083" s="5">
        <f t="shared" si="288"/>
        <v>421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42237.01494212963</v>
      </c>
      <c r="T3083" s="12">
        <f t="shared" si="293"/>
        <v>42267.01494212963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9"/>
        <v>0</v>
      </c>
      <c r="P3084" s="5" t="b">
        <f t="shared" ref="P3084:P3147" si="294">IF(E3084&gt;0,ROUND((E3084/L3084),0))</f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42293.756319444445</v>
      </c>
      <c r="T3084" s="12">
        <f t="shared" si="293"/>
        <v>42323.797986111116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9"/>
        <v>0</v>
      </c>
      <c r="P3085" s="5">
        <f t="shared" si="294"/>
        <v>19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41853.396736111114</v>
      </c>
      <c r="T3085" s="12">
        <f t="shared" si="293"/>
        <v>41883.041666666672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9"/>
        <v>12</v>
      </c>
      <c r="P3086" s="5">
        <f t="shared" si="294"/>
        <v>78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42100.557071759256</v>
      </c>
      <c r="T3086" s="12">
        <f t="shared" si="293"/>
        <v>42129.616666666669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9"/>
        <v>2</v>
      </c>
      <c r="P3087" s="5">
        <f t="shared" si="294"/>
        <v>68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42246.71711805556</v>
      </c>
      <c r="T3087" s="12">
        <f t="shared" si="293"/>
        <v>42276.71711805556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9"/>
        <v>0</v>
      </c>
      <c r="P3088" s="5">
        <f t="shared" si="294"/>
        <v>17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42173.754155092596</v>
      </c>
      <c r="T3088" s="12">
        <f t="shared" si="293"/>
        <v>42233.754155092596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9"/>
        <v>1</v>
      </c>
      <c r="P3089" s="5">
        <f t="shared" si="294"/>
        <v>63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42664.983680555561</v>
      </c>
      <c r="T3089" s="12">
        <f t="shared" si="293"/>
        <v>42725.025347222225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9"/>
        <v>0</v>
      </c>
      <c r="P3090" s="5">
        <f t="shared" si="294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41981.405636574076</v>
      </c>
      <c r="T3090" s="12">
        <f t="shared" si="293"/>
        <v>42012.40347222222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9"/>
        <v>23</v>
      </c>
      <c r="P3091" s="5">
        <f t="shared" si="294"/>
        <v>130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42528.375960648154</v>
      </c>
      <c r="T3091" s="12">
        <f t="shared" si="293"/>
        <v>42559.915972222225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9"/>
        <v>5</v>
      </c>
      <c r="P3092" s="5">
        <f t="shared" si="294"/>
        <v>1270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42065.652141203704</v>
      </c>
      <c r="T3092" s="12">
        <f t="shared" si="293"/>
        <v>42125.610474537039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9"/>
        <v>16</v>
      </c>
      <c r="P3093" s="5">
        <f t="shared" si="294"/>
        <v>88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42566.781747685185</v>
      </c>
      <c r="T3093" s="12">
        <f t="shared" si="293"/>
        <v>42596.781747685185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9"/>
        <v>1</v>
      </c>
      <c r="P3094" s="5">
        <f t="shared" si="294"/>
        <v>56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42255.452685185192</v>
      </c>
      <c r="T3094" s="12">
        <f t="shared" si="293"/>
        <v>42292.750000000007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9"/>
        <v>23</v>
      </c>
      <c r="P3095" s="5">
        <f t="shared" si="294"/>
        <v>54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41760.700706018521</v>
      </c>
      <c r="T3095" s="12">
        <f t="shared" si="293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9"/>
        <v>0</v>
      </c>
      <c r="P3096" s="5">
        <f t="shared" si="294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42207.629120370373</v>
      </c>
      <c r="T3096" s="12">
        <f t="shared" si="293"/>
        <v>42267.629120370373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9"/>
        <v>0</v>
      </c>
      <c r="P3097" s="5">
        <f t="shared" si="294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42522.858564814822</v>
      </c>
      <c r="T3097" s="12">
        <f t="shared" si="293"/>
        <v>42582.858564814822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9"/>
        <v>4</v>
      </c>
      <c r="P3098" s="5">
        <f t="shared" si="294"/>
        <v>57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42114.658865740748</v>
      </c>
      <c r="T3098" s="12">
        <f t="shared" si="293"/>
        <v>42144.658865740748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9"/>
        <v>17</v>
      </c>
      <c r="P3099" s="5">
        <f t="shared" si="294"/>
        <v>41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42629.54515046296</v>
      </c>
      <c r="T3099" s="12">
        <f t="shared" si="293"/>
        <v>42650.624999999993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9"/>
        <v>4</v>
      </c>
      <c r="P3100" s="5">
        <f t="shared" si="294"/>
        <v>65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42359.625567129631</v>
      </c>
      <c r="T3100" s="12">
        <f t="shared" si="293"/>
        <v>42407.845138888886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9"/>
        <v>14</v>
      </c>
      <c r="P3101" s="5">
        <f t="shared" si="294"/>
        <v>56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42382.023043981484</v>
      </c>
      <c r="T3101" s="12">
        <f t="shared" si="293"/>
        <v>42412.023043981484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9"/>
        <v>15</v>
      </c>
      <c r="P3102" s="5">
        <f t="shared" si="294"/>
        <v>141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41902.455729166672</v>
      </c>
      <c r="T3102" s="12">
        <f t="shared" si="293"/>
        <v>41932.455729166672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9"/>
        <v>12</v>
      </c>
      <c r="P3103" s="5">
        <f t="shared" si="294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42171.466863425929</v>
      </c>
      <c r="T3103" s="12">
        <f t="shared" si="293"/>
        <v>42201.413888888892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9"/>
        <v>39</v>
      </c>
      <c r="P3104" s="5">
        <f t="shared" si="294"/>
        <v>70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42555.382152777776</v>
      </c>
      <c r="T3104" s="12">
        <f t="shared" si="293"/>
        <v>42605.382152777776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9"/>
        <v>0</v>
      </c>
      <c r="P3105" s="5">
        <f t="shared" si="294"/>
        <v>6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42106.989652777782</v>
      </c>
      <c r="T3105" s="12">
        <f t="shared" si="293"/>
        <v>42166.989652777782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9"/>
        <v>30</v>
      </c>
      <c r="P3106" s="5">
        <f t="shared" si="294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42007.32535879629</v>
      </c>
      <c r="T3106" s="12">
        <f t="shared" si="293"/>
        <v>42038.499999999993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9"/>
        <v>42</v>
      </c>
      <c r="P3107" s="5">
        <f t="shared" si="294"/>
        <v>80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41876.552268518521</v>
      </c>
      <c r="T3107" s="12">
        <f t="shared" si="293"/>
        <v>41931.041666666672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9"/>
        <v>4</v>
      </c>
      <c r="P3108" s="5">
        <f t="shared" si="294"/>
        <v>10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42241.470787037033</v>
      </c>
      <c r="T3108" s="12">
        <f t="shared" si="293"/>
        <v>42263.958333333336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9"/>
        <v>20</v>
      </c>
      <c r="P3109" s="5">
        <f t="shared" si="294"/>
        <v>273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42128.647581018522</v>
      </c>
      <c r="T3109" s="12">
        <f t="shared" si="293"/>
        <v>42135.647581018522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9"/>
        <v>0</v>
      </c>
      <c r="P3110" s="5">
        <f t="shared" si="294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42062.513819444452</v>
      </c>
      <c r="T3110" s="12">
        <f t="shared" si="293"/>
        <v>42122.47215277778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9"/>
        <v>25</v>
      </c>
      <c r="P3111" s="5">
        <f t="shared" si="294"/>
        <v>58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41843.958449074074</v>
      </c>
      <c r="T3111" s="12">
        <f t="shared" si="293"/>
        <v>41878.958449074074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9"/>
        <v>0</v>
      </c>
      <c r="P3112" s="5">
        <f t="shared" si="294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42744.864803240744</v>
      </c>
      <c r="T3112" s="12">
        <f t="shared" si="293"/>
        <v>42784.864803240744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9"/>
        <v>27</v>
      </c>
      <c r="P3113" s="5">
        <f t="shared" si="294"/>
        <v>70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41885.428472222229</v>
      </c>
      <c r="T3113" s="12">
        <f t="shared" si="293"/>
        <v>41916.428472222229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9"/>
        <v>5</v>
      </c>
      <c r="P3114" s="5">
        <f t="shared" si="294"/>
        <v>58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42614.955254629633</v>
      </c>
      <c r="T3114" s="12">
        <f t="shared" si="293"/>
        <v>42674.955254629633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9"/>
        <v>4</v>
      </c>
      <c r="P3115" s="5">
        <f t="shared" si="294"/>
        <v>125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42081.564606481486</v>
      </c>
      <c r="T3115" s="12">
        <f t="shared" si="293"/>
        <v>42111.564606481486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9"/>
        <v>0</v>
      </c>
      <c r="P3116" s="5" t="b">
        <f t="shared" si="294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41843.465856481482</v>
      </c>
      <c r="T3116" s="12">
        <f t="shared" si="293"/>
        <v>41903.465856481482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9"/>
        <v>3</v>
      </c>
      <c r="P3117" s="5">
        <f t="shared" si="294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42496.530405092599</v>
      </c>
      <c r="T3117" s="12">
        <f t="shared" si="293"/>
        <v>42526.530405092599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9"/>
        <v>57</v>
      </c>
      <c r="P3118" s="5">
        <f t="shared" si="294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42081.348668981482</v>
      </c>
      <c r="T3118" s="12">
        <f t="shared" si="293"/>
        <v>42095.348668981482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9"/>
        <v>0</v>
      </c>
      <c r="P3119" s="5">
        <f t="shared" si="294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42509.416203703702</v>
      </c>
      <c r="T3119" s="12">
        <f t="shared" si="293"/>
        <v>42517.591666666667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9"/>
        <v>0</v>
      </c>
      <c r="P3120" s="5">
        <f t="shared" si="294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42534.732905092598</v>
      </c>
      <c r="T3120" s="12">
        <f t="shared" si="293"/>
        <v>42553.732905092598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9"/>
        <v>0</v>
      </c>
      <c r="P3121" s="5">
        <f t="shared" si="294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42059.878842592596</v>
      </c>
      <c r="T3121" s="12">
        <f t="shared" si="293"/>
        <v>42089.837175925924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9"/>
        <v>0</v>
      </c>
      <c r="P3122" s="5">
        <f t="shared" si="294"/>
        <v>13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42436.025416666664</v>
      </c>
      <c r="T3122" s="12">
        <f t="shared" si="293"/>
        <v>42495.983750000007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9"/>
        <v>1</v>
      </c>
      <c r="P3123" s="5">
        <f t="shared" si="294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2">
        <f t="shared" si="293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9"/>
        <v>58</v>
      </c>
      <c r="P3124" s="5">
        <f t="shared" si="294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42678.765416666669</v>
      </c>
      <c r="T3124" s="12">
        <f t="shared" si="293"/>
        <v>42683.80708333334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9"/>
        <v>68</v>
      </c>
      <c r="P3125" s="5">
        <f t="shared" si="294"/>
        <v>245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42530.826365740744</v>
      </c>
      <c r="T3125" s="12">
        <f t="shared" si="293"/>
        <v>42560.826365740744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9"/>
        <v>0</v>
      </c>
      <c r="P3126" s="5">
        <f t="shared" si="294"/>
        <v>7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41977.613437500004</v>
      </c>
      <c r="T3126" s="12">
        <f t="shared" si="293"/>
        <v>42037.613437500004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9"/>
        <v>0</v>
      </c>
      <c r="P3127" s="5" t="b">
        <f t="shared" si="294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42346.040185185186</v>
      </c>
      <c r="T3127" s="12">
        <f t="shared" si="293"/>
        <v>42376.040185185186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9"/>
        <v>4</v>
      </c>
      <c r="P3128" s="5">
        <f t="shared" si="294"/>
        <v>61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42426.851412037038</v>
      </c>
      <c r="T3128" s="12">
        <f t="shared" si="293"/>
        <v>42456.809745370374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9"/>
        <v>0</v>
      </c>
      <c r="P3129" s="5" t="b">
        <f t="shared" si="294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42034.690150462964</v>
      </c>
      <c r="T3129" s="12">
        <f t="shared" si="293"/>
        <v>42064.690150462964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9"/>
        <v>109</v>
      </c>
      <c r="P3130" s="5">
        <f t="shared" si="294"/>
        <v>139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42780.659039351849</v>
      </c>
      <c r="T3130" s="12">
        <f t="shared" si="293"/>
        <v>42810.617372685192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9"/>
        <v>1</v>
      </c>
      <c r="P3131" s="5">
        <f t="shared" si="294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42803.676145833335</v>
      </c>
      <c r="T3131" s="12">
        <f t="shared" si="293"/>
        <v>42843.634479166671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9"/>
        <v>4</v>
      </c>
      <c r="P3132" s="5">
        <f t="shared" si="294"/>
        <v>94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42808.473564814813</v>
      </c>
      <c r="T3132" s="12">
        <f t="shared" si="293"/>
        <v>42839.040972222225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9"/>
        <v>16</v>
      </c>
      <c r="P3133" s="5">
        <f t="shared" si="294"/>
        <v>54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42803.412557870375</v>
      </c>
      <c r="T3133" s="12">
        <f t="shared" si="293"/>
        <v>42833.370891203704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9"/>
        <v>0</v>
      </c>
      <c r="P3134" s="5">
        <f t="shared" si="294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42786.183564814819</v>
      </c>
      <c r="T3134" s="12">
        <f t="shared" si="293"/>
        <v>42846.141898148147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9"/>
        <v>108</v>
      </c>
      <c r="P3135" s="5">
        <f t="shared" si="294"/>
        <v>34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42788.606874999998</v>
      </c>
      <c r="T3135" s="12">
        <f t="shared" si="293"/>
        <v>42818.565208333333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9"/>
        <v>23</v>
      </c>
      <c r="P3136" s="5">
        <f t="shared" si="294"/>
        <v>19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42800.761793981474</v>
      </c>
      <c r="T3136" s="12">
        <f t="shared" si="293"/>
        <v>42821.720127314817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9"/>
        <v>21</v>
      </c>
      <c r="P3137" s="5">
        <f t="shared" si="294"/>
        <v>23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42806.985196759262</v>
      </c>
      <c r="T3137" s="12">
        <f t="shared" si="293"/>
        <v>42828.985196759262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9"/>
        <v>128</v>
      </c>
      <c r="P3138" s="5">
        <f t="shared" si="294"/>
        <v>29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42789.50409722222</v>
      </c>
      <c r="T3138" s="12">
        <f t="shared" si="293"/>
        <v>42825.999305555553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5">ROUND((E3139/D3139)*100,0)</f>
        <v>3</v>
      </c>
      <c r="P3139" s="5">
        <f t="shared" si="294"/>
        <v>50</v>
      </c>
      <c r="Q3139" t="str">
        <f t="shared" ref="Q3139:Q3202" si="296">LEFT( N3139, FIND( "/", SUBSTITUTE( N3139, " ", "/", 3 ) ) - 1 )</f>
        <v>theater</v>
      </c>
      <c r="R3139" t="str">
        <f t="shared" ref="R3139:R3202" si="297">RIGHT( N3139, LEN( N3139 ) - FIND( "/",N3139 ) )</f>
        <v>plays</v>
      </c>
      <c r="S3139" s="13">
        <f t="shared" ref="S3139:S3202" si="298">IF(OR(G3139="CA",G3139="MX"),(J3139/86400)+25569+(-5/24), IF(G3139="GB",(J3139/86400)+25569+(1/24), IF(OR(G3139="HK",G3139="SG"),(J3139/86400)+25569+(8/24), IF(G3139="AU",(J3139/86400)+25569+(10/24),IF(G3139="NZ",(J3139/86400)+25569+(12/24), IF(G3139="US",(J3139/86400)+25569+(-4/24),(J3139/86400)+25569+(2/24))) ) ) ))</f>
        <v>42807.718391203707</v>
      </c>
      <c r="T3139" s="12">
        <f t="shared" ref="T3139:T3202" si="299">IF(OR(G3139="CA",G3139="MX"),(I3139/86400)+25569+(-5/24), IF(G3139="GB",(I3139/86400)+25569+(1/24), IF(OR(G3139="HK",G3139="SG"),(I3139/86400)+25569+(8/24), IF(G3139="AU",(I3139/86400)+25569+(10/24),IF(G3139="NZ",(I3139/86400)+25569+(12/24), IF(G3139="US",(I3139/86400)+25569+(-4/24),(I3139/86400)+25569+(2/24))) ) ) ))</f>
        <v>42858.633333333339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5"/>
        <v>0</v>
      </c>
      <c r="P3140" s="5" t="b">
        <f t="shared" si="294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42809.687581018516</v>
      </c>
      <c r="T3140" s="12">
        <f t="shared" si="299"/>
        <v>42828.687581018516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5"/>
        <v>5</v>
      </c>
      <c r="P3141" s="5">
        <f t="shared" si="294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2">
        <f t="shared" si="2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5"/>
        <v>1</v>
      </c>
      <c r="P3142" s="5">
        <f t="shared" si="294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42802.802118055559</v>
      </c>
      <c r="T3142" s="12">
        <f t="shared" si="299"/>
        <v>42832.760451388887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5"/>
        <v>52</v>
      </c>
      <c r="P3143" s="5">
        <f t="shared" si="294"/>
        <v>32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42800.83666666667</v>
      </c>
      <c r="T3143" s="12">
        <f t="shared" si="299"/>
        <v>42841.916666666664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5"/>
        <v>2</v>
      </c>
      <c r="P3144" s="5">
        <f t="shared" si="294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42783.554849537039</v>
      </c>
      <c r="T3144" s="12">
        <f t="shared" si="299"/>
        <v>42813.513182870367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5"/>
        <v>0</v>
      </c>
      <c r="P3145" s="5" t="b">
        <f t="shared" si="294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42808.399953703702</v>
      </c>
      <c r="T3145" s="12">
        <f t="shared" si="299"/>
        <v>42834.399953703702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5"/>
        <v>75</v>
      </c>
      <c r="P3146" s="5">
        <f t="shared" si="294"/>
        <v>251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42796.371608796304</v>
      </c>
      <c r="T3146" s="12">
        <f t="shared" si="299"/>
        <v>42813.083333333336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5"/>
        <v>0</v>
      </c>
      <c r="P3147" s="5" t="b">
        <f t="shared" si="294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42761.874236111114</v>
      </c>
      <c r="T3147" s="12">
        <f t="shared" si="299"/>
        <v>42821.832569444443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5"/>
        <v>11</v>
      </c>
      <c r="P3148" s="5">
        <f t="shared" ref="P3148:P3211" si="300">IF(E3148&gt;0,ROUND((E3148/L3148),0))</f>
        <v>438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2">
        <f t="shared" si="2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5"/>
        <v>118</v>
      </c>
      <c r="P3149" s="5">
        <f t="shared" si="300"/>
        <v>110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41909.802719907406</v>
      </c>
      <c r="T3149" s="12">
        <f t="shared" si="299"/>
        <v>41949.844386574077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5"/>
        <v>131</v>
      </c>
      <c r="P3150" s="5">
        <f t="shared" si="300"/>
        <v>41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41891.498657407406</v>
      </c>
      <c r="T3150" s="12">
        <f t="shared" si="299"/>
        <v>41913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5"/>
        <v>104</v>
      </c>
      <c r="P3151" s="5">
        <f t="shared" si="300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41225.850694444445</v>
      </c>
      <c r="T3151" s="12">
        <f t="shared" si="299"/>
        <v>41249.916666666672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5"/>
        <v>101</v>
      </c>
      <c r="P3152" s="5">
        <f t="shared" si="300"/>
        <v>34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40478.097256944449</v>
      </c>
      <c r="T3152" s="12">
        <f t="shared" si="299"/>
        <v>40568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5"/>
        <v>100</v>
      </c>
      <c r="P3153" s="5">
        <f t="shared" si="300"/>
        <v>103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41862.673310185186</v>
      </c>
      <c r="T3153" s="12">
        <f t="shared" si="299"/>
        <v>41892.673310185186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5"/>
        <v>106</v>
      </c>
      <c r="P3154" s="5">
        <f t="shared" si="300"/>
        <v>35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41550.909340277773</v>
      </c>
      <c r="T3154" s="12">
        <f t="shared" si="299"/>
        <v>41580.909340277773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5"/>
        <v>336</v>
      </c>
      <c r="P3155" s="5">
        <f t="shared" si="300"/>
        <v>42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40632.987696759265</v>
      </c>
      <c r="T3155" s="12">
        <f t="shared" si="299"/>
        <v>40664.040972222225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5"/>
        <v>113</v>
      </c>
      <c r="P3156" s="5">
        <f t="shared" si="300"/>
        <v>64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40970.709004629629</v>
      </c>
      <c r="T3156" s="12">
        <f t="shared" si="299"/>
        <v>41000.667337962965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5"/>
        <v>189</v>
      </c>
      <c r="P3157" s="5">
        <f t="shared" si="300"/>
        <v>31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41233.540798611109</v>
      </c>
      <c r="T3157" s="12">
        <f t="shared" si="299"/>
        <v>41263.540798611109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5"/>
        <v>102</v>
      </c>
      <c r="P3158" s="5">
        <f t="shared" si="300"/>
        <v>63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41026.78638888889</v>
      </c>
      <c r="T3158" s="12">
        <f t="shared" si="299"/>
        <v>41061.78638888889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5"/>
        <v>101</v>
      </c>
      <c r="P3159" s="5">
        <f t="shared" si="300"/>
        <v>99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41829.62158564815</v>
      </c>
      <c r="T3159" s="12">
        <f t="shared" si="299"/>
        <v>41839.041666666672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5"/>
        <v>114</v>
      </c>
      <c r="P3160" s="5">
        <f t="shared" si="300"/>
        <v>83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41447.673055555562</v>
      </c>
      <c r="T3160" s="12">
        <f t="shared" si="299"/>
        <v>41477.673055555562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5"/>
        <v>133</v>
      </c>
      <c r="P3161" s="5">
        <f t="shared" si="300"/>
        <v>39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40883.900011574078</v>
      </c>
      <c r="T3161" s="12">
        <f t="shared" si="299"/>
        <v>40926.791666666672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5"/>
        <v>102</v>
      </c>
      <c r="P3162" s="5">
        <f t="shared" si="300"/>
        <v>80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41841.098229166666</v>
      </c>
      <c r="T3162" s="12">
        <f t="shared" si="299"/>
        <v>41864.040972222225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5"/>
        <v>105</v>
      </c>
      <c r="P3163" s="5">
        <f t="shared" si="300"/>
        <v>28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41897.577800925923</v>
      </c>
      <c r="T3163" s="12">
        <f t="shared" si="299"/>
        <v>41927.577800925923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5"/>
        <v>127</v>
      </c>
      <c r="P3164" s="5">
        <f t="shared" si="300"/>
        <v>81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41799.519236111111</v>
      </c>
      <c r="T3164" s="12">
        <f t="shared" si="299"/>
        <v>41826.916666666672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5"/>
        <v>111</v>
      </c>
      <c r="P3165" s="5">
        <f t="shared" si="300"/>
        <v>201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41775.587094907409</v>
      </c>
      <c r="T3165" s="12">
        <f t="shared" si="299"/>
        <v>41805.587094907409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5"/>
        <v>107</v>
      </c>
      <c r="P3166" s="5">
        <f t="shared" si="300"/>
        <v>38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41766.639062499999</v>
      </c>
      <c r="T3166" s="12">
        <f t="shared" si="299"/>
        <v>41799.639062499999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5"/>
        <v>163</v>
      </c>
      <c r="P3167" s="5">
        <f t="shared" si="300"/>
        <v>58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40643.992592592593</v>
      </c>
      <c r="T3167" s="12">
        <f t="shared" si="299"/>
        <v>40665.999305555561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5"/>
        <v>160</v>
      </c>
      <c r="P3168" s="5">
        <f t="shared" si="300"/>
        <v>60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41940.524918981486</v>
      </c>
      <c r="T3168" s="12">
        <f t="shared" si="299"/>
        <v>41969.165972222225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5"/>
        <v>116</v>
      </c>
      <c r="P3169" s="5">
        <f t="shared" si="300"/>
        <v>63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41839.009039351855</v>
      </c>
      <c r="T3169" s="12">
        <f t="shared" si="299"/>
        <v>41853.009039351855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5"/>
        <v>124</v>
      </c>
      <c r="P3170" s="5">
        <f t="shared" si="300"/>
        <v>51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41771.93927083334</v>
      </c>
      <c r="T3170" s="12">
        <f t="shared" si="299"/>
        <v>41803.75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5"/>
        <v>103</v>
      </c>
      <c r="P3171" s="5">
        <f t="shared" si="300"/>
        <v>101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41591.57130787037</v>
      </c>
      <c r="T3171" s="12">
        <f t="shared" si="299"/>
        <v>41621.040972222225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5"/>
        <v>112</v>
      </c>
      <c r="P3172" s="5">
        <f t="shared" si="300"/>
        <v>32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41788.913703703707</v>
      </c>
      <c r="T3172" s="12">
        <f t="shared" si="299"/>
        <v>41822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5"/>
        <v>109</v>
      </c>
      <c r="P3173" s="5">
        <f t="shared" si="300"/>
        <v>65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42466.649976851848</v>
      </c>
      <c r="T3173" s="12">
        <f t="shared" si="299"/>
        <v>42496.649976851848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5"/>
        <v>115</v>
      </c>
      <c r="P3174" s="5">
        <f t="shared" si="300"/>
        <v>79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40923.563287037039</v>
      </c>
      <c r="T3174" s="12">
        <f t="shared" si="299"/>
        <v>40953.563287037039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5"/>
        <v>103</v>
      </c>
      <c r="P3175" s="5">
        <f t="shared" si="300"/>
        <v>139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41878.71171296297</v>
      </c>
      <c r="T3175" s="12">
        <f t="shared" si="299"/>
        <v>41908.71171296297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5"/>
        <v>101</v>
      </c>
      <c r="P3176" s="5">
        <f t="shared" si="300"/>
        <v>132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41862.698009259264</v>
      </c>
      <c r="T3176" s="12">
        <f t="shared" si="299"/>
        <v>41876.698009259264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5"/>
        <v>110</v>
      </c>
      <c r="P3177" s="5">
        <f t="shared" si="300"/>
        <v>91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40531.720219907409</v>
      </c>
      <c r="T3177" s="12">
        <f t="shared" si="299"/>
        <v>40591.720219907409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5"/>
        <v>115</v>
      </c>
      <c r="P3178" s="5">
        <f t="shared" si="300"/>
        <v>40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41477.764247685183</v>
      </c>
      <c r="T3178" s="12">
        <f t="shared" si="299"/>
        <v>41504.458333333336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5"/>
        <v>117</v>
      </c>
      <c r="P3179" s="5">
        <f t="shared" si="300"/>
        <v>58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41781.500104166669</v>
      </c>
      <c r="T3179" s="12">
        <f t="shared" si="299"/>
        <v>41811.500104166669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5"/>
        <v>172</v>
      </c>
      <c r="P3180" s="5">
        <f t="shared" si="300"/>
        <v>33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41806.646701388883</v>
      </c>
      <c r="T3180" s="12">
        <f t="shared" si="299"/>
        <v>41836.646701388883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5"/>
        <v>114</v>
      </c>
      <c r="P3181" s="5">
        <f t="shared" si="300"/>
        <v>77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41375.535543981481</v>
      </c>
      <c r="T3181" s="12">
        <f t="shared" si="299"/>
        <v>41400.535543981481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5"/>
        <v>120</v>
      </c>
      <c r="P3182" s="5">
        <f t="shared" si="300"/>
        <v>32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41780.454270833332</v>
      </c>
      <c r="T3182" s="12">
        <f t="shared" si="299"/>
        <v>41810.454270833332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5"/>
        <v>109</v>
      </c>
      <c r="P3183" s="5">
        <f t="shared" si="300"/>
        <v>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41779.351701388885</v>
      </c>
      <c r="T3183" s="12">
        <f t="shared" si="299"/>
        <v>41805.708333333328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5"/>
        <v>101</v>
      </c>
      <c r="P3184" s="5">
        <f t="shared" si="300"/>
        <v>47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40883.782650462963</v>
      </c>
      <c r="T3184" s="12">
        <f t="shared" si="299"/>
        <v>40939.541666666672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5"/>
        <v>109</v>
      </c>
      <c r="P3185" s="5">
        <f t="shared" si="300"/>
        <v>40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41491.628113425926</v>
      </c>
      <c r="T3185" s="12">
        <f t="shared" si="299"/>
        <v>41509.628113425926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5"/>
        <v>107</v>
      </c>
      <c r="P3186" s="5">
        <f t="shared" si="300"/>
        <v>100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41791.826747685183</v>
      </c>
      <c r="T3186" s="12">
        <f t="shared" si="299"/>
        <v>41821.826747685183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5"/>
        <v>100</v>
      </c>
      <c r="P3187" s="5">
        <f t="shared" si="300"/>
        <v>42</v>
      </c>
      <c r="Q3187" t="str">
        <f t="shared" si="296"/>
        <v>theater</v>
      </c>
      <c r="R3187" t="str">
        <f t="shared" si="297"/>
        <v>plays</v>
      </c>
      <c r="S3187" s="13">
        <f t="shared" si="298"/>
        <v>41830.018993055557</v>
      </c>
      <c r="T3187" s="12">
        <f t="shared" si="299"/>
        <v>41837.018993055557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5"/>
        <v>102</v>
      </c>
      <c r="P3188" s="5">
        <f t="shared" si="300"/>
        <v>47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41868.965717592589</v>
      </c>
      <c r="T3188" s="12">
        <f t="shared" si="299"/>
        <v>41898.916666666664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5"/>
        <v>116</v>
      </c>
      <c r="P3189" s="5">
        <f t="shared" si="300"/>
        <v>71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41835.4996875</v>
      </c>
      <c r="T3189" s="12">
        <f t="shared" si="299"/>
        <v>41855.4996875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5"/>
        <v>65</v>
      </c>
      <c r="P3190" s="5">
        <f t="shared" si="300"/>
        <v>14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42144.457199074073</v>
      </c>
      <c r="T3190" s="12">
        <f t="shared" si="299"/>
        <v>42165.457199074073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5"/>
        <v>12</v>
      </c>
      <c r="P3191" s="5">
        <f t="shared" si="300"/>
        <v>357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42118.429768518523</v>
      </c>
      <c r="T3191" s="12">
        <f t="shared" si="299"/>
        <v>42148.429768518523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5"/>
        <v>0</v>
      </c>
      <c r="P3192" s="5" t="b">
        <f t="shared" si="300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2">
        <f t="shared" si="2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5"/>
        <v>4</v>
      </c>
      <c r="P3193" s="5">
        <f t="shared" si="300"/>
        <v>38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42538.588761574072</v>
      </c>
      <c r="T3193" s="12">
        <f t="shared" si="299"/>
        <v>42598.588761574072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5"/>
        <v>1</v>
      </c>
      <c r="P3194" s="5">
        <f t="shared" si="300"/>
        <v>13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42018.982164351844</v>
      </c>
      <c r="T3194" s="12">
        <f t="shared" si="299"/>
        <v>42063.958333333336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5"/>
        <v>12</v>
      </c>
      <c r="P3195" s="5">
        <f t="shared" si="300"/>
        <v>24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42011.009907407402</v>
      </c>
      <c r="T3195" s="12">
        <f t="shared" si="299"/>
        <v>42056.009907407402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5"/>
        <v>0</v>
      </c>
      <c r="P3196" s="5" t="b">
        <f t="shared" si="300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42181.895810185182</v>
      </c>
      <c r="T3196" s="12">
        <f t="shared" si="299"/>
        <v>42211.895810185182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5"/>
        <v>59</v>
      </c>
      <c r="P3197" s="5">
        <f t="shared" si="300"/>
        <v>53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42017.427569444444</v>
      </c>
      <c r="T3197" s="12">
        <f t="shared" si="299"/>
        <v>42047.427569444444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5"/>
        <v>0</v>
      </c>
      <c r="P3198" s="5">
        <f t="shared" si="300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42157.431423611117</v>
      </c>
      <c r="T3198" s="12">
        <f t="shared" si="299"/>
        <v>42217.416666666664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5"/>
        <v>11</v>
      </c>
      <c r="P3199" s="5">
        <f t="shared" si="300"/>
        <v>286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42009.576597222222</v>
      </c>
      <c r="T3199" s="12">
        <f t="shared" si="299"/>
        <v>42039.576597222222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5"/>
        <v>0</v>
      </c>
      <c r="P3200" s="5">
        <f t="shared" si="300"/>
        <v>37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42013.507835648146</v>
      </c>
      <c r="T3200" s="12">
        <f t="shared" si="299"/>
        <v>42051.507835648146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5"/>
        <v>52</v>
      </c>
      <c r="P3201" s="5">
        <f t="shared" si="300"/>
        <v>49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41858.595115740747</v>
      </c>
      <c r="T3201" s="12">
        <f t="shared" si="299"/>
        <v>41888.708333333336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5"/>
        <v>0</v>
      </c>
      <c r="P3202" s="5">
        <f t="shared" si="300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42460.153946759259</v>
      </c>
      <c r="T3202" s="12">
        <f t="shared" si="299"/>
        <v>42490.06527777778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1">ROUND((E3203/D3203)*100,0)</f>
        <v>1</v>
      </c>
      <c r="P3203" s="5">
        <f t="shared" si="300"/>
        <v>13</v>
      </c>
      <c r="Q3203" t="str">
        <f t="shared" ref="Q3203:Q3266" si="302">LEFT( N3203, FIND( "/", SUBSTITUTE( N3203, " ", "/", 3 ) ) - 1 )</f>
        <v>theater</v>
      </c>
      <c r="R3203" t="str">
        <f t="shared" ref="R3203:R3266" si="303">RIGHT( N3203, LEN( N3203 ) - FIND( "/",N3203 ) )</f>
        <v>musical</v>
      </c>
      <c r="S3203" s="13">
        <f t="shared" ref="S3203:S3266" si="304">IF(OR(G3203="CA",G3203="MX"),(J3203/86400)+25569+(-5/24), IF(G3203="GB",(J3203/86400)+25569+(1/24), IF(OR(G3203="HK",G3203="SG"),(J3203/86400)+25569+(8/24), IF(G3203="AU",(J3203/86400)+25569+(10/24),IF(G3203="NZ",(J3203/86400)+25569+(12/24), IF(G3203="US",(J3203/86400)+25569+(-4/24),(J3203/86400)+25569+(2/24))) ) ) ))</f>
        <v>41861.808761574073</v>
      </c>
      <c r="T3203" s="12">
        <f t="shared" ref="T3203:T3266" si="305">IF(OR(G3203="CA",G3203="MX"),(I3203/86400)+25569+(-5/24), IF(G3203="GB",(I3203/86400)+25569+(1/24), IF(OR(G3203="HK",G3203="SG"),(I3203/86400)+25569+(8/24), IF(G3203="AU",(I3203/86400)+25569+(10/24),IF(G3203="NZ",(I3203/86400)+25569+(12/24), IF(G3203="US",(I3203/86400)+25569+(-4/24),(I3203/86400)+25569+(2/24))) ) ) ))</f>
        <v>41882.808761574073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1"/>
        <v>55</v>
      </c>
      <c r="P3204" s="5">
        <f t="shared" si="300"/>
        <v>109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42293.686875000007</v>
      </c>
      <c r="T3204" s="12">
        <f t="shared" si="305"/>
        <v>42352.082638888889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1"/>
        <v>25</v>
      </c>
      <c r="P3205" s="5">
        <f t="shared" si="300"/>
        <v>42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42242.822013888894</v>
      </c>
      <c r="T3205" s="12">
        <f t="shared" si="305"/>
        <v>42272.822013888894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1"/>
        <v>0</v>
      </c>
      <c r="P3206" s="5" t="b">
        <f t="shared" si="300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42172.519432870373</v>
      </c>
      <c r="T3206" s="12">
        <f t="shared" si="305"/>
        <v>42202.509722222225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1"/>
        <v>3</v>
      </c>
      <c r="P3207" s="5">
        <f t="shared" si="300"/>
        <v>23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42095.416342592587</v>
      </c>
      <c r="T3207" s="12">
        <f t="shared" si="305"/>
        <v>42125.416342592587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1"/>
        <v>0</v>
      </c>
      <c r="P3208" s="5" t="b">
        <f t="shared" si="300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42236.109386574077</v>
      </c>
      <c r="T3208" s="12">
        <f t="shared" si="305"/>
        <v>42266.109386574077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1"/>
        <v>46</v>
      </c>
      <c r="P3209" s="5">
        <f t="shared" si="300"/>
        <v>71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42057.111192129632</v>
      </c>
      <c r="T3209" s="12">
        <f t="shared" si="305"/>
        <v>42117.069525462961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1"/>
        <v>104</v>
      </c>
      <c r="P3210" s="5">
        <f t="shared" si="300"/>
        <v>63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41827.438391203708</v>
      </c>
      <c r="T3210" s="12">
        <f t="shared" si="305"/>
        <v>41848.438391203708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1"/>
        <v>119</v>
      </c>
      <c r="P3211" s="5">
        <f t="shared" si="300"/>
        <v>50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41778.470578703702</v>
      </c>
      <c r="T3211" s="12">
        <f t="shared" si="305"/>
        <v>41810.791666666672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1"/>
        <v>126</v>
      </c>
      <c r="P3212" s="5">
        <f t="shared" ref="P3212:P3275" si="306">IF(E3212&gt;0,ROUND((E3212/L3212),0))</f>
        <v>63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41013.769895833335</v>
      </c>
      <c r="T3212" s="12">
        <f t="shared" si="305"/>
        <v>41060.999305555561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1"/>
        <v>120</v>
      </c>
      <c r="P3213" s="5">
        <f t="shared" si="306"/>
        <v>86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41834.419907407406</v>
      </c>
      <c r="T3213" s="12">
        <f t="shared" si="305"/>
        <v>41865.916666666672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1"/>
        <v>126</v>
      </c>
      <c r="P3214" s="5">
        <f t="shared" si="306"/>
        <v>54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41829.629062500004</v>
      </c>
      <c r="T3214" s="12">
        <f t="shared" si="305"/>
        <v>41859.629062500004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1"/>
        <v>100</v>
      </c>
      <c r="P3215" s="5">
        <f t="shared" si="306"/>
        <v>128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42171.805081018516</v>
      </c>
      <c r="T3215" s="12">
        <f t="shared" si="305"/>
        <v>42211.805081018516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1"/>
        <v>102</v>
      </c>
      <c r="P3216" s="5">
        <f t="shared" si="306"/>
        <v>107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42337.834178240737</v>
      </c>
      <c r="T3216" s="12">
        <f t="shared" si="305"/>
        <v>42375.038194444445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1"/>
        <v>100</v>
      </c>
      <c r="P3217" s="5">
        <f t="shared" si="306"/>
        <v>262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42219.498506944445</v>
      </c>
      <c r="T3217" s="12">
        <f t="shared" si="305"/>
        <v>42256.999305555561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1"/>
        <v>100</v>
      </c>
      <c r="P3218" s="5">
        <f t="shared" si="306"/>
        <v>57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42165.504293981481</v>
      </c>
      <c r="T3218" s="12">
        <f t="shared" si="305"/>
        <v>42196.645833333336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1"/>
        <v>116</v>
      </c>
      <c r="P3219" s="5">
        <f t="shared" si="306"/>
        <v>50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42648.379444444443</v>
      </c>
      <c r="T3219" s="12">
        <f t="shared" si="305"/>
        <v>42678.379444444443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1"/>
        <v>102</v>
      </c>
      <c r="P3220" s="5">
        <f t="shared" si="306"/>
        <v>67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41971.043819444443</v>
      </c>
      <c r="T3220" s="12">
        <f t="shared" si="305"/>
        <v>42004.041666666664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1"/>
        <v>100</v>
      </c>
      <c r="P3221" s="5">
        <f t="shared" si="306"/>
        <v>168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42050.816516203711</v>
      </c>
      <c r="T3221" s="12">
        <f t="shared" si="305"/>
        <v>42085.77484953704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1"/>
        <v>101</v>
      </c>
      <c r="P3222" s="5">
        <f t="shared" si="306"/>
        <v>256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42772.666712962964</v>
      </c>
      <c r="T3222" s="12">
        <f t="shared" si="305"/>
        <v>42806.708333333336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1"/>
        <v>103</v>
      </c>
      <c r="P3223" s="5">
        <f t="shared" si="306"/>
        <v>37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42155.738460648143</v>
      </c>
      <c r="T3223" s="12">
        <f t="shared" si="305"/>
        <v>42190.738460648143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1"/>
        <v>125</v>
      </c>
      <c r="P3224" s="5">
        <f t="shared" si="306"/>
        <v>37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42270.41547453704</v>
      </c>
      <c r="T3224" s="12">
        <f t="shared" si="305"/>
        <v>42301.728472222225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1"/>
        <v>110</v>
      </c>
      <c r="P3225" s="5">
        <f t="shared" si="306"/>
        <v>46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42206.668703703705</v>
      </c>
      <c r="T3225" s="12">
        <f t="shared" si="305"/>
        <v>42236.668703703705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1"/>
        <v>102</v>
      </c>
      <c r="P3226" s="5">
        <f t="shared" si="306"/>
        <v>142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42697.684178240743</v>
      </c>
      <c r="T3226" s="12">
        <f t="shared" si="305"/>
        <v>42745.041666666664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1"/>
        <v>102</v>
      </c>
      <c r="P3227" s="5">
        <f t="shared" si="306"/>
        <v>52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42503.392800925933</v>
      </c>
      <c r="T3227" s="12">
        <f t="shared" si="305"/>
        <v>42524.708333333336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1"/>
        <v>104</v>
      </c>
      <c r="P3228" s="5">
        <f t="shared" si="306"/>
        <v>60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42277.625138888885</v>
      </c>
      <c r="T3228" s="12">
        <f t="shared" si="305"/>
        <v>42307.625138888885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1"/>
        <v>125</v>
      </c>
      <c r="P3229" s="5">
        <f t="shared" si="306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42722.924027777779</v>
      </c>
      <c r="T3229" s="12">
        <f t="shared" si="305"/>
        <v>42752.924027777779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1"/>
        <v>102</v>
      </c>
      <c r="P3230" s="5">
        <f t="shared" si="306"/>
        <v>194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42323.542638888895</v>
      </c>
      <c r="T3230" s="12">
        <f t="shared" si="305"/>
        <v>42355.040972222225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1"/>
        <v>108</v>
      </c>
      <c r="P3231" s="5">
        <f t="shared" si="306"/>
        <v>107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41933.124976851854</v>
      </c>
      <c r="T3231" s="12">
        <f t="shared" si="305"/>
        <v>41963.166643518525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1"/>
        <v>110</v>
      </c>
      <c r="P3232" s="5">
        <f t="shared" si="306"/>
        <v>77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41898.001458333332</v>
      </c>
      <c r="T3232" s="12">
        <f t="shared" si="305"/>
        <v>41912.999305555561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1"/>
        <v>161</v>
      </c>
      <c r="P3233" s="5">
        <f t="shared" si="306"/>
        <v>58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42446.777164351857</v>
      </c>
      <c r="T3233" s="12">
        <f t="shared" si="305"/>
        <v>42476.777164351857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1"/>
        <v>131</v>
      </c>
      <c r="P3234" s="5">
        <f t="shared" si="306"/>
        <v>50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42463.647187500006</v>
      </c>
      <c r="T3234" s="12">
        <f t="shared" si="305"/>
        <v>42493.999305555561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1"/>
        <v>119</v>
      </c>
      <c r="P3235" s="5">
        <f t="shared" si="306"/>
        <v>97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42766.638368055559</v>
      </c>
      <c r="T3235" s="12">
        <f t="shared" si="305"/>
        <v>42796.638368055559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1"/>
        <v>100</v>
      </c>
      <c r="P3236" s="5">
        <f t="shared" si="306"/>
        <v>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42734.831111111103</v>
      </c>
      <c r="T3236" s="12">
        <f t="shared" si="305"/>
        <v>42768.021527777775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1"/>
        <v>103</v>
      </c>
      <c r="P3237" s="5">
        <f t="shared" si="306"/>
        <v>86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42522.181145833332</v>
      </c>
      <c r="T3237" s="12">
        <f t="shared" si="305"/>
        <v>42552.181145833332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1"/>
        <v>101</v>
      </c>
      <c r="P3238" s="5">
        <f t="shared" si="306"/>
        <v>183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42702.750381944446</v>
      </c>
      <c r="T3238" s="12">
        <f t="shared" si="305"/>
        <v>42732.750381944446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1"/>
        <v>101</v>
      </c>
      <c r="P3239" s="5">
        <f t="shared" si="306"/>
        <v>131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42252.307685185187</v>
      </c>
      <c r="T3239" s="12">
        <f t="shared" si="305"/>
        <v>42275.999305555561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1"/>
        <v>112</v>
      </c>
      <c r="P3240" s="5">
        <f t="shared" si="306"/>
        <v>40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42156.552060185182</v>
      </c>
      <c r="T3240" s="12">
        <f t="shared" si="305"/>
        <v>42186.552060185182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1"/>
        <v>106</v>
      </c>
      <c r="P3241" s="5">
        <f t="shared" si="306"/>
        <v>60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42278.130706018514</v>
      </c>
      <c r="T3241" s="12">
        <f t="shared" si="305"/>
        <v>42303.040972222218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1"/>
        <v>101</v>
      </c>
      <c r="P3242" s="5">
        <f t="shared" si="306"/>
        <v>89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42754.735509259255</v>
      </c>
      <c r="T3242" s="12">
        <f t="shared" si="305"/>
        <v>42782.999999999993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1"/>
        <v>115</v>
      </c>
      <c r="P3243" s="5">
        <f t="shared" si="306"/>
        <v>59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41893.158217592594</v>
      </c>
      <c r="T3243" s="12">
        <f t="shared" si="305"/>
        <v>41926.124305555561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1"/>
        <v>127</v>
      </c>
      <c r="P3244" s="5">
        <f t="shared" si="306"/>
        <v>70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41871.58902777778</v>
      </c>
      <c r="T3244" s="12">
        <f t="shared" si="305"/>
        <v>41901.58902777778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1"/>
        <v>103</v>
      </c>
      <c r="P3245" s="5">
        <f t="shared" si="306"/>
        <v>116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42261.930115740739</v>
      </c>
      <c r="T3245" s="12">
        <f t="shared" si="305"/>
        <v>42285.833333333336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1"/>
        <v>103</v>
      </c>
      <c r="P3246" s="5">
        <f t="shared" si="306"/>
        <v>24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42675.735902777778</v>
      </c>
      <c r="T3246" s="12">
        <f t="shared" si="305"/>
        <v>42705.777569444443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1"/>
        <v>104</v>
      </c>
      <c r="P3247" s="5">
        <f t="shared" si="306"/>
        <v>81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42135.433541666665</v>
      </c>
      <c r="T3247" s="12">
        <f t="shared" si="305"/>
        <v>42166.916666666664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1"/>
        <v>111</v>
      </c>
      <c r="P3248" s="5">
        <f t="shared" si="306"/>
        <v>58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42230.305555555555</v>
      </c>
      <c r="T3248" s="12">
        <f t="shared" si="305"/>
        <v>42258.999305555561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1"/>
        <v>106</v>
      </c>
      <c r="P3249" s="5">
        <f t="shared" si="306"/>
        <v>46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42167.47583333333</v>
      </c>
      <c r="T3249" s="12">
        <f t="shared" si="305"/>
        <v>42197.47583333333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1"/>
        <v>101</v>
      </c>
      <c r="P3250" s="5">
        <f t="shared" si="306"/>
        <v>60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42068.721724537041</v>
      </c>
      <c r="T3250" s="12">
        <f t="shared" si="305"/>
        <v>42098.680057870377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1"/>
        <v>105</v>
      </c>
      <c r="P3251" s="5">
        <f t="shared" si="306"/>
        <v>66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42145.580023148148</v>
      </c>
      <c r="T3251" s="12">
        <f t="shared" si="305"/>
        <v>42175.580023148148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1"/>
        <v>102</v>
      </c>
      <c r="P3252" s="5">
        <f t="shared" si="306"/>
        <v>119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41918.575509259259</v>
      </c>
      <c r="T3252" s="12">
        <f t="shared" si="305"/>
        <v>41948.61717592593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1"/>
        <v>111</v>
      </c>
      <c r="P3253" s="5">
        <f t="shared" si="306"/>
        <v>83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42146.564421296302</v>
      </c>
      <c r="T3253" s="12">
        <f t="shared" si="305"/>
        <v>42176.564421296302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1"/>
        <v>128</v>
      </c>
      <c r="P3254" s="5">
        <f t="shared" si="306"/>
        <v>58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42590.514351851853</v>
      </c>
      <c r="T3254" s="12">
        <f t="shared" si="305"/>
        <v>42620.514351851853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1"/>
        <v>102</v>
      </c>
      <c r="P3255" s="5">
        <f t="shared" si="306"/>
        <v>177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42602.410046296303</v>
      </c>
      <c r="T3255" s="12">
        <f t="shared" si="305"/>
        <v>42620.989583333336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1"/>
        <v>101</v>
      </c>
      <c r="P3256" s="5">
        <f t="shared" si="306"/>
        <v>71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42059.127418981479</v>
      </c>
      <c r="T3256" s="12">
        <f t="shared" si="305"/>
        <v>42089.085752314808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1"/>
        <v>175</v>
      </c>
      <c r="P3257" s="5">
        <f t="shared" si="306"/>
        <v>29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41889.809895833328</v>
      </c>
      <c r="T3257" s="12">
        <f t="shared" si="305"/>
        <v>41919.809895833328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1"/>
        <v>128</v>
      </c>
      <c r="P3258" s="5">
        <f t="shared" si="306"/>
        <v>73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42144.407141203708</v>
      </c>
      <c r="T3258" s="12">
        <f t="shared" si="305"/>
        <v>42165.999305555561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1"/>
        <v>106</v>
      </c>
      <c r="P3259" s="5">
        <f t="shared" si="306"/>
        <v>52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42758.601296296292</v>
      </c>
      <c r="T3259" s="12">
        <f t="shared" si="305"/>
        <v>42788.601296296292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1"/>
        <v>105</v>
      </c>
      <c r="P3260" s="5">
        <f t="shared" si="306"/>
        <v>98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41982.720613425925</v>
      </c>
      <c r="T3260" s="12">
        <f t="shared" si="305"/>
        <v>42012.720613425925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1"/>
        <v>106</v>
      </c>
      <c r="P3261" s="5">
        <f t="shared" si="306"/>
        <v>252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42614.594270833339</v>
      </c>
      <c r="T3261" s="12">
        <f t="shared" si="305"/>
        <v>42643.999305555561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1"/>
        <v>109</v>
      </c>
      <c r="P3262" s="5">
        <f t="shared" si="306"/>
        <v>75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42303.505995370368</v>
      </c>
      <c r="T3262" s="12">
        <f t="shared" si="305"/>
        <v>42338.547662037039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1"/>
        <v>100</v>
      </c>
      <c r="P3263" s="5">
        <f t="shared" si="306"/>
        <v>68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42171.558750000004</v>
      </c>
      <c r="T3263" s="12">
        <f t="shared" si="305"/>
        <v>42201.558750000004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1"/>
        <v>103</v>
      </c>
      <c r="P3264" s="5">
        <f t="shared" si="306"/>
        <v>94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41964.148865740739</v>
      </c>
      <c r="T3264" s="12">
        <f t="shared" si="305"/>
        <v>41995.000000000007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1"/>
        <v>112</v>
      </c>
      <c r="P3265" s="5">
        <f t="shared" si="306"/>
        <v>41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42284.349398148152</v>
      </c>
      <c r="T3265" s="12">
        <f t="shared" si="305"/>
        <v>42307.708333333336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1"/>
        <v>103</v>
      </c>
      <c r="P3266" s="5">
        <f t="shared" si="306"/>
        <v>53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42016.63354166667</v>
      </c>
      <c r="T3266" s="12">
        <f t="shared" si="305"/>
        <v>42032.750000000007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7">ROUND((E3267/D3267)*100,0)</f>
        <v>164</v>
      </c>
      <c r="P3267" s="5">
        <f t="shared" si="306"/>
        <v>70</v>
      </c>
      <c r="Q3267" t="str">
        <f t="shared" ref="Q3267:Q3330" si="308">LEFT( N3267, FIND( "/", SUBSTITUTE( N3267, " ", "/", 3 ) ) - 1 )</f>
        <v>theater</v>
      </c>
      <c r="R3267" t="str">
        <f t="shared" ref="R3267:R3330" si="309">RIGHT( N3267, LEN( N3267 ) - FIND( "/",N3267 ) )</f>
        <v>plays</v>
      </c>
      <c r="S3267" s="13">
        <f t="shared" ref="S3267:S3330" si="310">IF(OR(G3267="CA",G3267="MX"),(J3267/86400)+25569+(-5/24), IF(G3267="GB",(J3267/86400)+25569+(1/24), IF(OR(G3267="HK",G3267="SG"),(J3267/86400)+25569+(8/24), IF(G3267="AU",(J3267/86400)+25569+(10/24),IF(G3267="NZ",(J3267/86400)+25569+(12/24), IF(G3267="US",(J3267/86400)+25569+(-4/24),(J3267/86400)+25569+(2/24))) ) ) ))</f>
        <v>42311.795312499999</v>
      </c>
      <c r="T3267" s="12">
        <f t="shared" ref="T3267:T3330" si="311">IF(OR(G3267="CA",G3267="MX"),(I3267/86400)+25569+(-5/24), IF(G3267="GB",(I3267/86400)+25569+(1/24), IF(OR(G3267="HK",G3267="SG"),(I3267/86400)+25569+(8/24), IF(G3267="AU",(I3267/86400)+25569+(10/24),IF(G3267="NZ",(I3267/86400)+25569+(12/24), IF(G3267="US",(I3267/86400)+25569+(-4/24),(I3267/86400)+25569+(2/24))) ) ) ))</f>
        <v>42341.791666666664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7"/>
        <v>131</v>
      </c>
      <c r="P3268" s="5">
        <f t="shared" si="306"/>
        <v>48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42136.369467592594</v>
      </c>
      <c r="T3268" s="12">
        <f t="shared" si="311"/>
        <v>42167.708333333336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7"/>
        <v>102</v>
      </c>
      <c r="P3269" s="5">
        <f t="shared" si="306"/>
        <v>53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42172.59097222222</v>
      </c>
      <c r="T3269" s="12">
        <f t="shared" si="311"/>
        <v>42202.59097222222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7"/>
        <v>128</v>
      </c>
      <c r="P3270" s="5">
        <f t="shared" si="306"/>
        <v>61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42590.737592592595</v>
      </c>
      <c r="T3270" s="12">
        <f t="shared" si="311"/>
        <v>42606.737592592595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7"/>
        <v>102</v>
      </c>
      <c r="P3271" s="5">
        <f t="shared" si="306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42137.437465277777</v>
      </c>
      <c r="T3271" s="12">
        <f t="shared" si="311"/>
        <v>42171.499999999993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7"/>
        <v>102</v>
      </c>
      <c r="P3272" s="5">
        <f t="shared" si="306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42167.574826388889</v>
      </c>
      <c r="T3272" s="12">
        <f t="shared" si="311"/>
        <v>42197.574826388889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7"/>
        <v>130</v>
      </c>
      <c r="P3273" s="5">
        <f t="shared" si="306"/>
        <v>38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41915.47887731481</v>
      </c>
      <c r="T3273" s="12">
        <f t="shared" si="311"/>
        <v>41945.520543981482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7"/>
        <v>154</v>
      </c>
      <c r="P3274" s="5">
        <f t="shared" si="306"/>
        <v>107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42284.333437500005</v>
      </c>
      <c r="T3274" s="12">
        <f t="shared" si="311"/>
        <v>42314.375104166669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7"/>
        <v>107</v>
      </c>
      <c r="P3275" s="5">
        <f t="shared" si="306"/>
        <v>205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42611.634745370371</v>
      </c>
      <c r="T3275" s="12">
        <f t="shared" si="311"/>
        <v>42627.625000000007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7"/>
        <v>101</v>
      </c>
      <c r="P3276" s="5">
        <f t="shared" ref="P3276:P3339" si="312">IF(E3276&gt;0,ROUND((E3276/L3276),0))</f>
        <v>55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42400.537870370368</v>
      </c>
      <c r="T3276" s="12">
        <f t="shared" si="311"/>
        <v>42444.708333333336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7"/>
        <v>100</v>
      </c>
      <c r="P3277" s="5">
        <f t="shared" si="312"/>
        <v>150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42017.713784722226</v>
      </c>
      <c r="T3277" s="12">
        <f t="shared" si="311"/>
        <v>42044.020833333336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7"/>
        <v>117</v>
      </c>
      <c r="P3278" s="5">
        <f t="shared" si="312"/>
        <v>53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2">
        <f t="shared" si="311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7"/>
        <v>109</v>
      </c>
      <c r="P3279" s="5">
        <f t="shared" si="312"/>
        <v>54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41931.724606481475</v>
      </c>
      <c r="T3279" s="12">
        <f t="shared" si="311"/>
        <v>41961.766273148147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7"/>
        <v>103</v>
      </c>
      <c r="P3280" s="5">
        <f t="shared" si="312"/>
        <v>76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42124.890081018515</v>
      </c>
      <c r="T3280" s="12">
        <f t="shared" si="311"/>
        <v>42154.890081018515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7"/>
        <v>114</v>
      </c>
      <c r="P3281" s="5">
        <f t="shared" si="312"/>
        <v>105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42430.93586805556</v>
      </c>
      <c r="T3281" s="12">
        <f t="shared" si="311"/>
        <v>42460.894201388895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7"/>
        <v>103</v>
      </c>
      <c r="P3282" s="5">
        <f t="shared" si="312"/>
        <v>69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42121.590254629635</v>
      </c>
      <c r="T3282" s="12">
        <f t="shared" si="311"/>
        <v>42156.041666666664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7"/>
        <v>122</v>
      </c>
      <c r="P3283" s="5">
        <f t="shared" si="312"/>
        <v>129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42218.853067129632</v>
      </c>
      <c r="T3283" s="12">
        <f t="shared" si="311"/>
        <v>42248.853067129632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7"/>
        <v>103</v>
      </c>
      <c r="P3284" s="5">
        <f t="shared" si="312"/>
        <v>134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42445.027638888896</v>
      </c>
      <c r="T3284" s="12">
        <f t="shared" si="311"/>
        <v>42489.027638888896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7"/>
        <v>105</v>
      </c>
      <c r="P3285" s="5">
        <f t="shared" si="312"/>
        <v>18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42379.785856481474</v>
      </c>
      <c r="T3285" s="12">
        <f t="shared" si="311"/>
        <v>42410.916666666664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7"/>
        <v>102</v>
      </c>
      <c r="P3286" s="5">
        <f t="shared" si="312"/>
        <v>203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42380.718206018522</v>
      </c>
      <c r="T3286" s="12">
        <f t="shared" si="311"/>
        <v>42398.082638888889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7"/>
        <v>112</v>
      </c>
      <c r="P3287" s="5">
        <f t="shared" si="312"/>
        <v>69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42762.775763888894</v>
      </c>
      <c r="T3287" s="12">
        <f t="shared" si="311"/>
        <v>42794.041666666664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7"/>
        <v>102</v>
      </c>
      <c r="P3288" s="5">
        <f t="shared" si="312"/>
        <v>125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42567.673402777778</v>
      </c>
      <c r="T3288" s="12">
        <f t="shared" si="311"/>
        <v>42597.673402777778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7"/>
        <v>100</v>
      </c>
      <c r="P3289" s="5">
        <f t="shared" si="312"/>
        <v>74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2">
        <f t="shared" si="311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7"/>
        <v>100</v>
      </c>
      <c r="P3290" s="5">
        <f t="shared" si="312"/>
        <v>48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42505.816145833327</v>
      </c>
      <c r="T3290" s="12">
        <f t="shared" si="311"/>
        <v>42541.999999999993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7"/>
        <v>133</v>
      </c>
      <c r="P3291" s="5">
        <f t="shared" si="312"/>
        <v>27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42758.409745370365</v>
      </c>
      <c r="T3291" s="12">
        <f t="shared" si="311"/>
        <v>42786.409745370365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7"/>
        <v>121</v>
      </c>
      <c r="P3292" s="5">
        <f t="shared" si="312"/>
        <v>34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42775.556608796294</v>
      </c>
      <c r="T3292" s="12">
        <f t="shared" si="311"/>
        <v>42805.556608796294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7"/>
        <v>114</v>
      </c>
      <c r="P3293" s="5">
        <f t="shared" si="312"/>
        <v>41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42232.535879629628</v>
      </c>
      <c r="T3293" s="12">
        <f t="shared" si="311"/>
        <v>42263.999305555561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7"/>
        <v>286</v>
      </c>
      <c r="P3294" s="5">
        <f t="shared" si="312"/>
        <v>19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42282.811898148146</v>
      </c>
      <c r="T3294" s="12">
        <f t="shared" si="311"/>
        <v>42342.853564814817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7"/>
        <v>170</v>
      </c>
      <c r="P3295" s="5">
        <f t="shared" si="312"/>
        <v>84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42768.925370370373</v>
      </c>
      <c r="T3295" s="12">
        <f t="shared" si="311"/>
        <v>42798.925370370373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7"/>
        <v>118</v>
      </c>
      <c r="P3296" s="5">
        <f t="shared" si="312"/>
        <v>30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42141.58280092592</v>
      </c>
      <c r="T3296" s="12">
        <f t="shared" si="311"/>
        <v>42171.58280092592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7"/>
        <v>103</v>
      </c>
      <c r="P3297" s="5">
        <f t="shared" si="312"/>
        <v>27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42609.484131944446</v>
      </c>
      <c r="T3297" s="12">
        <f t="shared" si="311"/>
        <v>42639.484131944446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7"/>
        <v>144</v>
      </c>
      <c r="P3298" s="5">
        <f t="shared" si="312"/>
        <v>46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42309.79828703704</v>
      </c>
      <c r="T3298" s="12">
        <f t="shared" si="311"/>
        <v>42330.958333333336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7"/>
        <v>100</v>
      </c>
      <c r="P3299" s="5">
        <f t="shared" si="312"/>
        <v>125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42193.813148148147</v>
      </c>
      <c r="T3299" s="12">
        <f t="shared" si="311"/>
        <v>42212.999305555553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7"/>
        <v>102</v>
      </c>
      <c r="P3300" s="5">
        <f t="shared" si="312"/>
        <v>141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42239.791296296295</v>
      </c>
      <c r="T3300" s="12">
        <f t="shared" si="311"/>
        <v>42259.833333333336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7"/>
        <v>116</v>
      </c>
      <c r="P3301" s="5">
        <f t="shared" si="312"/>
        <v>55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42261.75072916667</v>
      </c>
      <c r="T3301" s="12">
        <f t="shared" si="311"/>
        <v>42291.75072916667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7"/>
        <v>136</v>
      </c>
      <c r="P3302" s="5">
        <f t="shared" si="312"/>
        <v>46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42102.577106481483</v>
      </c>
      <c r="T3302" s="12">
        <f t="shared" si="311"/>
        <v>42123.577106481483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7"/>
        <v>133</v>
      </c>
      <c r="P3303" s="5">
        <f t="shared" si="312"/>
        <v>57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42538.569166666668</v>
      </c>
      <c r="T3303" s="12">
        <f t="shared" si="311"/>
        <v>42583.124305555561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7"/>
        <v>103</v>
      </c>
      <c r="P3304" s="5">
        <f t="shared" si="312"/>
        <v>174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42681.434907407405</v>
      </c>
      <c r="T3304" s="12">
        <f t="shared" si="311"/>
        <v>42711.434907407405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7"/>
        <v>116</v>
      </c>
      <c r="P3305" s="5">
        <f t="shared" si="312"/>
        <v>60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42056.484768518516</v>
      </c>
      <c r="T3305" s="12">
        <f t="shared" si="311"/>
        <v>42091.443101851859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7"/>
        <v>105</v>
      </c>
      <c r="P3306" s="5">
        <f t="shared" si="312"/>
        <v>90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42696.457777777781</v>
      </c>
      <c r="T3306" s="12">
        <f t="shared" si="311"/>
        <v>42726.457777777781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7"/>
        <v>102</v>
      </c>
      <c r="P3307" s="5">
        <f t="shared" si="312"/>
        <v>204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42186.689212962963</v>
      </c>
      <c r="T3307" s="12">
        <f t="shared" si="311"/>
        <v>42216.689212962963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7"/>
        <v>175</v>
      </c>
      <c r="P3308" s="5">
        <f t="shared" si="312"/>
        <v>49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42493.052569444444</v>
      </c>
      <c r="T3308" s="12">
        <f t="shared" si="311"/>
        <v>42530.958333333336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7"/>
        <v>107</v>
      </c>
      <c r="P3309" s="5">
        <f t="shared" si="312"/>
        <v>53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42474.890497685185</v>
      </c>
      <c r="T3309" s="12">
        <f t="shared" si="311"/>
        <v>42504.890497685185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7"/>
        <v>122</v>
      </c>
      <c r="P3310" s="5">
        <f t="shared" si="312"/>
        <v>75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42452.710243055561</v>
      </c>
      <c r="T3310" s="12">
        <f t="shared" si="311"/>
        <v>42473.710243055561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7"/>
        <v>159</v>
      </c>
      <c r="P3311" s="5">
        <f t="shared" si="312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42628.691874999997</v>
      </c>
      <c r="T3311" s="12">
        <f t="shared" si="311"/>
        <v>42659.691874999997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7"/>
        <v>100</v>
      </c>
      <c r="P3312" s="5">
        <f t="shared" si="312"/>
        <v>210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42253.761863425927</v>
      </c>
      <c r="T3312" s="12">
        <f t="shared" si="311"/>
        <v>42283.761863425927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7"/>
        <v>110</v>
      </c>
      <c r="P3313" s="5">
        <f t="shared" si="312"/>
        <v>61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42264.125115740746</v>
      </c>
      <c r="T3313" s="12">
        <f t="shared" si="311"/>
        <v>42294.125115740746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7"/>
        <v>100</v>
      </c>
      <c r="P3314" s="5">
        <f t="shared" si="312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42664.642893518518</v>
      </c>
      <c r="T3314" s="12">
        <f t="shared" si="311"/>
        <v>42685.750000000007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7"/>
        <v>116</v>
      </c>
      <c r="P3315" s="5">
        <f t="shared" si="312"/>
        <v>80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42382.077743055554</v>
      </c>
      <c r="T3315" s="12">
        <f t="shared" si="311"/>
        <v>42395.875000000007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7"/>
        <v>211</v>
      </c>
      <c r="P3316" s="5">
        <f t="shared" si="312"/>
        <v>29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42105.309155092589</v>
      </c>
      <c r="T3316" s="12">
        <f t="shared" si="311"/>
        <v>42132.878472222219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7"/>
        <v>110</v>
      </c>
      <c r="P3317" s="5">
        <f t="shared" si="312"/>
        <v>49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42466.34538194444</v>
      </c>
      <c r="T3317" s="12">
        <f t="shared" si="311"/>
        <v>42496.34538194444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7"/>
        <v>100</v>
      </c>
      <c r="P3318" s="5">
        <f t="shared" si="312"/>
        <v>94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41826.704571759263</v>
      </c>
      <c r="T3318" s="12">
        <f t="shared" si="311"/>
        <v>41859.412499999999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7"/>
        <v>106</v>
      </c>
      <c r="P3319" s="5">
        <f t="shared" si="312"/>
        <v>62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42498.872962962967</v>
      </c>
      <c r="T3319" s="12">
        <f t="shared" si="311"/>
        <v>42528.872962962967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7"/>
        <v>126</v>
      </c>
      <c r="P3320" s="5">
        <f t="shared" si="312"/>
        <v>79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2">
        <f t="shared" si="311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7"/>
        <v>108</v>
      </c>
      <c r="P3321" s="5">
        <f t="shared" si="312"/>
        <v>34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41990.627152777779</v>
      </c>
      <c r="T3321" s="12">
        <f t="shared" si="311"/>
        <v>42035.627152777779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7"/>
        <v>101</v>
      </c>
      <c r="P3322" s="5">
        <f t="shared" si="312"/>
        <v>66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42512.87913194445</v>
      </c>
      <c r="T3322" s="12">
        <f t="shared" si="311"/>
        <v>42542.87913194445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7"/>
        <v>107</v>
      </c>
      <c r="P3323" s="5">
        <f t="shared" si="312"/>
        <v>36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41913.933622685188</v>
      </c>
      <c r="T3323" s="12">
        <f t="shared" si="311"/>
        <v>41927.999305555561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7"/>
        <v>102</v>
      </c>
      <c r="P3324" s="5">
        <f t="shared" si="312"/>
        <v>146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42520.843703703707</v>
      </c>
      <c r="T3324" s="12">
        <f t="shared" si="311"/>
        <v>42542.996527777781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7"/>
        <v>126</v>
      </c>
      <c r="P3325" s="5">
        <f t="shared" si="312"/>
        <v>26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42608.407499999994</v>
      </c>
      <c r="T3325" s="12">
        <f t="shared" si="311"/>
        <v>42638.407499999994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7"/>
        <v>102</v>
      </c>
      <c r="P3326" s="5">
        <f t="shared" si="312"/>
        <v>153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42512.666550925926</v>
      </c>
      <c r="T3326" s="12">
        <f t="shared" si="311"/>
        <v>42526.666550925926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7"/>
        <v>113</v>
      </c>
      <c r="P3327" s="5">
        <f t="shared" si="312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42064.827280092592</v>
      </c>
      <c r="T3327" s="12">
        <f t="shared" si="311"/>
        <v>42099.785613425927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7"/>
        <v>101</v>
      </c>
      <c r="P3328" s="5">
        <f t="shared" si="312"/>
        <v>142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42041.547511574077</v>
      </c>
      <c r="T3328" s="12">
        <f t="shared" si="311"/>
        <v>42071.505844907406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7"/>
        <v>101</v>
      </c>
      <c r="P3329" s="5">
        <f t="shared" si="312"/>
        <v>25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42468.416273148141</v>
      </c>
      <c r="T3329" s="12">
        <f t="shared" si="311"/>
        <v>42498.416273148141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7"/>
        <v>146</v>
      </c>
      <c r="P3330" s="5">
        <f t="shared" si="312"/>
        <v>293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41822.408368055556</v>
      </c>
      <c r="T3330" s="12">
        <f t="shared" si="311"/>
        <v>41824.875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3">ROUND((E3331/D3331)*100,0)</f>
        <v>117</v>
      </c>
      <c r="P3331" s="5">
        <f t="shared" si="312"/>
        <v>45</v>
      </c>
      <c r="Q3331" t="str">
        <f t="shared" ref="Q3331:Q3394" si="314">LEFT( N3331, FIND( "/", SUBSTITUTE( N3331, " ", "/", 3 ) ) - 1 )</f>
        <v>theater</v>
      </c>
      <c r="R3331" t="str">
        <f t="shared" ref="R3331:R3394" si="315">RIGHT( N3331, LEN( N3331 ) - FIND( "/",N3331 ) )</f>
        <v>plays</v>
      </c>
      <c r="S3331" s="13">
        <f t="shared" ref="S3331:S3394" si="316">IF(OR(G3331="CA",G3331="MX"),(J3331/86400)+25569+(-5/24), IF(G3331="GB",(J3331/86400)+25569+(1/24), IF(OR(G3331="HK",G3331="SG"),(J3331/86400)+25569+(8/24), IF(G3331="AU",(J3331/86400)+25569+(10/24),IF(G3331="NZ",(J3331/86400)+25569+(12/24), IF(G3331="US",(J3331/86400)+25569+(-4/24),(J3331/86400)+25569+(2/24))) ) ) ))</f>
        <v>41837.364675925921</v>
      </c>
      <c r="T3331" s="12">
        <f t="shared" ref="T3331:T3394" si="317">IF(OR(G3331="CA",G3331="MX"),(I3331/86400)+25569+(-5/24), IF(G3331="GB",(I3331/86400)+25569+(1/24), IF(OR(G3331="HK",G3331="SG"),(I3331/86400)+25569+(8/24), IF(G3331="AU",(I3331/86400)+25569+(10/24),IF(G3331="NZ",(I3331/86400)+25569+(12/24), IF(G3331="US",(I3331/86400)+25569+(-4/24),(I3331/86400)+25569+(2/24))) ) ) ))</f>
        <v>41848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3"/>
        <v>106</v>
      </c>
      <c r="P3332" s="5">
        <f t="shared" si="312"/>
        <v>23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42065.929027777776</v>
      </c>
      <c r="T3332" s="12">
        <f t="shared" si="317"/>
        <v>42095.887361111112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3"/>
        <v>105</v>
      </c>
      <c r="P3333" s="5">
        <f t="shared" si="312"/>
        <v>80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42248.531087962961</v>
      </c>
      <c r="T3333" s="12">
        <f t="shared" si="317"/>
        <v>42283.531087962961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3"/>
        <v>100</v>
      </c>
      <c r="P3334" s="5">
        <f t="shared" si="312"/>
        <v>72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41809.69363425926</v>
      </c>
      <c r="T3334" s="12">
        <f t="shared" si="317"/>
        <v>41839.69363425926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3"/>
        <v>105</v>
      </c>
      <c r="P3335" s="5">
        <f t="shared" si="312"/>
        <v>33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42148.510185185187</v>
      </c>
      <c r="T3335" s="12">
        <f t="shared" si="317"/>
        <v>42170.510185185187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3"/>
        <v>139</v>
      </c>
      <c r="P3336" s="5">
        <f t="shared" si="312"/>
        <v>117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42185.354421296295</v>
      </c>
      <c r="T3336" s="12">
        <f t="shared" si="317"/>
        <v>42215.354421296295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3"/>
        <v>100</v>
      </c>
      <c r="P3337" s="5">
        <f t="shared" si="312"/>
        <v>80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41827.715810185182</v>
      </c>
      <c r="T3337" s="12">
        <f t="shared" si="317"/>
        <v>41855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3"/>
        <v>100</v>
      </c>
      <c r="P3338" s="5">
        <f t="shared" si="312"/>
        <v>28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42437.440347222218</v>
      </c>
      <c r="T3338" s="12">
        <f t="shared" si="317"/>
        <v>42465.398680555554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3"/>
        <v>110</v>
      </c>
      <c r="P3339" s="5">
        <f t="shared" si="312"/>
        <v>81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41901.323692129627</v>
      </c>
      <c r="T3339" s="12">
        <f t="shared" si="317"/>
        <v>41922.916666666664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3"/>
        <v>102</v>
      </c>
      <c r="P3340" s="5">
        <f t="shared" ref="P3340:P3403" si="318">IF(E3340&gt;0,ROUND((E3340/L3340),0))</f>
        <v>137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42769.408333333333</v>
      </c>
      <c r="T3340" s="12">
        <f t="shared" si="317"/>
        <v>42790.408333333333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3"/>
        <v>104</v>
      </c>
      <c r="P3341" s="5">
        <f t="shared" si="318"/>
        <v>178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42549.49905092593</v>
      </c>
      <c r="T3341" s="12">
        <f t="shared" si="317"/>
        <v>42579.49905092593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3"/>
        <v>138</v>
      </c>
      <c r="P3342" s="5">
        <f t="shared" si="318"/>
        <v>109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42685.807337962964</v>
      </c>
      <c r="T3342" s="12">
        <f t="shared" si="317"/>
        <v>42710.807337962964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3"/>
        <v>100</v>
      </c>
      <c r="P3343" s="5">
        <f t="shared" si="318"/>
        <v>120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42510.840520833335</v>
      </c>
      <c r="T3343" s="12">
        <f t="shared" si="317"/>
        <v>42533.749999999993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3"/>
        <v>102</v>
      </c>
      <c r="P3344" s="5">
        <f t="shared" si="318"/>
        <v>78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42062.129745370374</v>
      </c>
      <c r="T3344" s="12">
        <f t="shared" si="317"/>
        <v>42095.040972222225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3"/>
        <v>171</v>
      </c>
      <c r="P3345" s="5">
        <f t="shared" si="318"/>
        <v>52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42452.958148148151</v>
      </c>
      <c r="T3345" s="12">
        <f t="shared" si="317"/>
        <v>42473.595833333333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3"/>
        <v>101</v>
      </c>
      <c r="P3346" s="5">
        <f t="shared" si="318"/>
        <v>114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41851.033483796295</v>
      </c>
      <c r="T3346" s="12">
        <f t="shared" si="317"/>
        <v>41881.033483796295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3"/>
        <v>130</v>
      </c>
      <c r="P3347" s="5">
        <f t="shared" si="318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42052.939444444448</v>
      </c>
      <c r="T3347" s="12">
        <f t="shared" si="317"/>
        <v>42111.859027777777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3"/>
        <v>110</v>
      </c>
      <c r="P3348" s="5">
        <f t="shared" si="318"/>
        <v>92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42053.857754629636</v>
      </c>
      <c r="T3348" s="12">
        <f t="shared" si="317"/>
        <v>42060.857754629636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3"/>
        <v>119</v>
      </c>
      <c r="P3349" s="5">
        <f t="shared" si="318"/>
        <v>109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42484.593217592592</v>
      </c>
      <c r="T3349" s="12">
        <f t="shared" si="317"/>
        <v>42498.916666666664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3"/>
        <v>100</v>
      </c>
      <c r="P3350" s="5">
        <f t="shared" si="318"/>
        <v>70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42466.392129629632</v>
      </c>
      <c r="T3350" s="12">
        <f t="shared" si="317"/>
        <v>42489.999305555561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3"/>
        <v>153</v>
      </c>
      <c r="P3351" s="5">
        <f t="shared" si="318"/>
        <v>110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42512.944120370368</v>
      </c>
      <c r="T3351" s="12">
        <f t="shared" si="317"/>
        <v>42534.541666666664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3"/>
        <v>104</v>
      </c>
      <c r="P3352" s="5">
        <f t="shared" si="318"/>
        <v>72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42302.784849537034</v>
      </c>
      <c r="T3352" s="12">
        <f t="shared" si="317"/>
        <v>42338.041666666664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3"/>
        <v>101</v>
      </c>
      <c r="P3353" s="5">
        <f t="shared" si="318"/>
        <v>94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41806.437094907407</v>
      </c>
      <c r="T3353" s="12">
        <f t="shared" si="317"/>
        <v>41843.5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3"/>
        <v>108</v>
      </c>
      <c r="P3354" s="5">
        <f t="shared" si="318"/>
        <v>77</v>
      </c>
      <c r="Q3354" t="str">
        <f t="shared" si="314"/>
        <v>theater</v>
      </c>
      <c r="R3354" t="str">
        <f t="shared" si="315"/>
        <v>plays</v>
      </c>
      <c r="S3354" s="13">
        <f t="shared" si="316"/>
        <v>42496.034467592595</v>
      </c>
      <c r="T3354" s="12">
        <f t="shared" si="317"/>
        <v>42552.999999999993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3"/>
        <v>315</v>
      </c>
      <c r="P3355" s="5">
        <f t="shared" si="318"/>
        <v>36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42479.473958333336</v>
      </c>
      <c r="T3355" s="12">
        <f t="shared" si="317"/>
        <v>42492.999999999993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3"/>
        <v>102</v>
      </c>
      <c r="P3356" s="5">
        <f t="shared" si="318"/>
        <v>56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42270.560254629636</v>
      </c>
      <c r="T3356" s="12">
        <f t="shared" si="317"/>
        <v>42306.000694444447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3"/>
        <v>126</v>
      </c>
      <c r="P3357" s="5">
        <f t="shared" si="318"/>
        <v>147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42489.661192129628</v>
      </c>
      <c r="T3357" s="12">
        <f t="shared" si="317"/>
        <v>42500.511805555558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3"/>
        <v>101</v>
      </c>
      <c r="P3358" s="5">
        <f t="shared" si="318"/>
        <v>56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42536.857314814813</v>
      </c>
      <c r="T3358" s="12">
        <f t="shared" si="317"/>
        <v>42566.857314814813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3"/>
        <v>101</v>
      </c>
      <c r="P3359" s="5">
        <f t="shared" si="318"/>
        <v>96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41822.459606481476</v>
      </c>
      <c r="T3359" s="12">
        <f t="shared" si="317"/>
        <v>41852.459606481476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3"/>
        <v>103</v>
      </c>
      <c r="P3360" s="5">
        <f t="shared" si="318"/>
        <v>64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41932.144432870373</v>
      </c>
      <c r="T3360" s="12">
        <f t="shared" si="317"/>
        <v>41962.186099537044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3"/>
        <v>106</v>
      </c>
      <c r="P3361" s="5">
        <f t="shared" si="318"/>
        <v>185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42745.890439814822</v>
      </c>
      <c r="T3361" s="12">
        <f t="shared" si="317"/>
        <v>42790.890439814822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3"/>
        <v>101</v>
      </c>
      <c r="P3362" s="5">
        <f t="shared" si="318"/>
        <v>127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42697.416006944448</v>
      </c>
      <c r="T3362" s="12">
        <f t="shared" si="317"/>
        <v>42718.999305555561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3"/>
        <v>113</v>
      </c>
      <c r="P3363" s="5">
        <f t="shared" si="318"/>
        <v>83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41865.858680555561</v>
      </c>
      <c r="T3363" s="12">
        <f t="shared" si="317"/>
        <v>41883.499305555561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3"/>
        <v>218</v>
      </c>
      <c r="P3364" s="5">
        <f t="shared" si="318"/>
        <v>55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42055.92496527778</v>
      </c>
      <c r="T3364" s="12">
        <f t="shared" si="317"/>
        <v>42070.038194444445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3"/>
        <v>101</v>
      </c>
      <c r="P3365" s="5">
        <f t="shared" si="318"/>
        <v>302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41851.604687500003</v>
      </c>
      <c r="T3365" s="12">
        <f t="shared" si="317"/>
        <v>41870.5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3"/>
        <v>106</v>
      </c>
      <c r="P3366" s="5">
        <f t="shared" si="318"/>
        <v>44</v>
      </c>
      <c r="Q3366" t="str">
        <f t="shared" si="314"/>
        <v>theater</v>
      </c>
      <c r="R3366" t="str">
        <f t="shared" si="315"/>
        <v>plays</v>
      </c>
      <c r="S3366" s="13">
        <f t="shared" si="316"/>
        <v>42423.019085648142</v>
      </c>
      <c r="T3366" s="12">
        <f t="shared" si="317"/>
        <v>42444.916666666664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3"/>
        <v>104</v>
      </c>
      <c r="P3367" s="5">
        <f t="shared" si="318"/>
        <v>867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42320.93509259259</v>
      </c>
      <c r="T3367" s="12">
        <f t="shared" si="317"/>
        <v>42350.93509259259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3"/>
        <v>221</v>
      </c>
      <c r="P3368" s="5">
        <f t="shared" si="318"/>
        <v>61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42106.900891203702</v>
      </c>
      <c r="T3368" s="12">
        <f t="shared" si="317"/>
        <v>42136.900891203702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3"/>
        <v>119</v>
      </c>
      <c r="P3369" s="5">
        <f t="shared" si="318"/>
        <v>30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42192.975624999999</v>
      </c>
      <c r="T3369" s="12">
        <f t="shared" si="317"/>
        <v>42217.975624999999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3"/>
        <v>105</v>
      </c>
      <c r="P3370" s="5">
        <f t="shared" si="318"/>
        <v>45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41969.033090277779</v>
      </c>
      <c r="T3370" s="12">
        <f t="shared" si="317"/>
        <v>42005.041666666664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3"/>
        <v>104</v>
      </c>
      <c r="P3371" s="5">
        <f t="shared" si="318"/>
        <v>96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42690.124768518523</v>
      </c>
      <c r="T3371" s="12">
        <f t="shared" si="317"/>
        <v>42750.124768518523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3"/>
        <v>118</v>
      </c>
      <c r="P3372" s="5">
        <f t="shared" si="318"/>
        <v>68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42690.167650462965</v>
      </c>
      <c r="T3372" s="12">
        <f t="shared" si="317"/>
        <v>42721.166666666664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3"/>
        <v>139</v>
      </c>
      <c r="P3373" s="5">
        <f t="shared" si="318"/>
        <v>31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42312.707928240743</v>
      </c>
      <c r="T3373" s="12">
        <f t="shared" si="317"/>
        <v>42340.707928240743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3"/>
        <v>104</v>
      </c>
      <c r="P3374" s="5">
        <f t="shared" si="318"/>
        <v>38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41855.381435185183</v>
      </c>
      <c r="T3374" s="12">
        <f t="shared" si="317"/>
        <v>41876.040972222225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3"/>
        <v>100</v>
      </c>
      <c r="P3375" s="5">
        <f t="shared" si="318"/>
        <v>67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42179.896296296291</v>
      </c>
      <c r="T3375" s="12">
        <f t="shared" si="317"/>
        <v>42203.708333333336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3"/>
        <v>107</v>
      </c>
      <c r="P3376" s="5">
        <f t="shared" si="318"/>
        <v>72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2">
        <f t="shared" si="317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3"/>
        <v>100</v>
      </c>
      <c r="P3377" s="5">
        <f t="shared" si="318"/>
        <v>176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41765.652465277773</v>
      </c>
      <c r="T3377" s="12">
        <f t="shared" si="317"/>
        <v>41777.652465277773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3"/>
        <v>100</v>
      </c>
      <c r="P3378" s="5">
        <f t="shared" si="318"/>
        <v>421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42059.53465277778</v>
      </c>
      <c r="T3378" s="12">
        <f t="shared" si="317"/>
        <v>42119.492986111109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3"/>
        <v>101</v>
      </c>
      <c r="P3379" s="5">
        <f t="shared" si="318"/>
        <v>105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42053.774293981478</v>
      </c>
      <c r="T3379" s="12">
        <f t="shared" si="317"/>
        <v>42083.74722222222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3"/>
        <v>108</v>
      </c>
      <c r="P3380" s="5">
        <f t="shared" si="318"/>
        <v>28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41858.397060185183</v>
      </c>
      <c r="T3380" s="12">
        <f t="shared" si="317"/>
        <v>41882.588888888888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3"/>
        <v>104</v>
      </c>
      <c r="P3381" s="5">
        <f t="shared" si="318"/>
        <v>55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42225.555555555555</v>
      </c>
      <c r="T3381" s="12">
        <f t="shared" si="317"/>
        <v>42242.999999999993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3"/>
        <v>104</v>
      </c>
      <c r="P3382" s="5">
        <f t="shared" si="318"/>
        <v>112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41937.786782407413</v>
      </c>
      <c r="T3382" s="12">
        <f t="shared" si="317"/>
        <v>41972.828449074077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3"/>
        <v>102</v>
      </c>
      <c r="P3383" s="5">
        <f t="shared" si="318"/>
        <v>85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42044.018321759264</v>
      </c>
      <c r="T3383" s="12">
        <f t="shared" si="317"/>
        <v>42073.976655092592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3"/>
        <v>101</v>
      </c>
      <c r="P3384" s="5">
        <f t="shared" si="318"/>
        <v>77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42559.472870370366</v>
      </c>
      <c r="T3384" s="12">
        <f t="shared" si="317"/>
        <v>42583.999305555553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3"/>
        <v>112</v>
      </c>
      <c r="P3385" s="5">
        <f t="shared" si="318"/>
        <v>65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42524.615972222229</v>
      </c>
      <c r="T3385" s="12">
        <f t="shared" si="317"/>
        <v>42544.615972222229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3"/>
        <v>100</v>
      </c>
      <c r="P3386" s="5">
        <f t="shared" si="318"/>
        <v>94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42291.92092592593</v>
      </c>
      <c r="T3386" s="12">
        <f t="shared" si="317"/>
        <v>42328.958333333336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3"/>
        <v>100</v>
      </c>
      <c r="P3387" s="5">
        <f t="shared" si="318"/>
        <v>133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41953.700833333336</v>
      </c>
      <c r="T3387" s="12">
        <f t="shared" si="317"/>
        <v>41983.700833333336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3"/>
        <v>105</v>
      </c>
      <c r="P3388" s="5">
        <f t="shared" si="318"/>
        <v>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41946.478078703709</v>
      </c>
      <c r="T3388" s="12">
        <f t="shared" si="317"/>
        <v>41976.478078703709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3"/>
        <v>117</v>
      </c>
      <c r="P3389" s="5">
        <f t="shared" si="318"/>
        <v>100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41947.595925925933</v>
      </c>
      <c r="T3389" s="12">
        <f t="shared" si="317"/>
        <v>41987.595925925933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3"/>
        <v>104</v>
      </c>
      <c r="P3390" s="5">
        <f t="shared" si="318"/>
        <v>35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42143.502789351849</v>
      </c>
      <c r="T3390" s="12">
        <f t="shared" si="317"/>
        <v>42173.502789351849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3"/>
        <v>115</v>
      </c>
      <c r="P3391" s="5">
        <f t="shared" si="318"/>
        <v>185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42494.396782407413</v>
      </c>
      <c r="T3391" s="12">
        <f t="shared" si="317"/>
        <v>42524.396782407413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3"/>
        <v>102</v>
      </c>
      <c r="P3392" s="5">
        <f t="shared" si="318"/>
        <v>70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41815.608159722229</v>
      </c>
      <c r="T3392" s="12">
        <f t="shared" si="317"/>
        <v>41830.608159722229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3"/>
        <v>223</v>
      </c>
      <c r="P3393" s="5">
        <f t="shared" si="318"/>
        <v>62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41830.379027777781</v>
      </c>
      <c r="T3393" s="12">
        <f t="shared" si="317"/>
        <v>41859.769444444442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3"/>
        <v>100</v>
      </c>
      <c r="P3394" s="5">
        <f t="shared" si="318"/>
        <v>42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42446.88721064815</v>
      </c>
      <c r="T3394" s="12">
        <f t="shared" si="317"/>
        <v>42496.88721064815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9">ROUND((E3395/D3395)*100,0)</f>
        <v>106</v>
      </c>
      <c r="P3395" s="5">
        <f t="shared" si="318"/>
        <v>36</v>
      </c>
      <c r="Q3395" t="str">
        <f t="shared" ref="Q3395:Q3458" si="320">LEFT( N3395, FIND( "/", SUBSTITUTE( N3395, " ", "/", 3 ) ) - 1 )</f>
        <v>theater</v>
      </c>
      <c r="R3395" t="str">
        <f t="shared" ref="R3395:R3458" si="321">RIGHT( N3395, LEN( N3395 ) - FIND( "/",N3395 ) )</f>
        <v>plays</v>
      </c>
      <c r="S3395" s="13">
        <f t="shared" ref="S3395:S3458" si="322">IF(OR(G3395="CA",G3395="MX"),(J3395/86400)+25569+(-5/24), IF(G3395="GB",(J3395/86400)+25569+(1/24), IF(OR(G3395="HK",G3395="SG"),(J3395/86400)+25569+(8/24), IF(G3395="AU",(J3395/86400)+25569+(10/24),IF(G3395="NZ",(J3395/86400)+25569+(12/24), IF(G3395="US",(J3395/86400)+25569+(-4/24),(J3395/86400)+25569+(2/24))) ) ) ))</f>
        <v>41923.754976851858</v>
      </c>
      <c r="T3395" s="12">
        <f t="shared" ref="T3395:T3458" si="323">IF(OR(G3395="CA",G3395="MX"),(I3395/86400)+25569+(-5/24), IF(G3395="GB",(I3395/86400)+25569+(1/24), IF(OR(G3395="HK",G3395="SG"),(I3395/86400)+25569+(8/24), IF(G3395="AU",(I3395/86400)+25569+(10/24),IF(G3395="NZ",(I3395/86400)+25569+(12/24), IF(G3395="US",(I3395/86400)+25569+(-4/24),(I3395/86400)+25569+(2/24))) ) ) ))</f>
        <v>41948.865277777782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9"/>
        <v>142</v>
      </c>
      <c r="P3396" s="5">
        <f t="shared" si="318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41817.637094907404</v>
      </c>
      <c r="T3396" s="12">
        <f t="shared" si="323"/>
        <v>41847.637094907404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9"/>
        <v>184</v>
      </c>
      <c r="P3397" s="5">
        <f t="shared" si="318"/>
        <v>24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42140.753981481474</v>
      </c>
      <c r="T3397" s="12">
        <f t="shared" si="323"/>
        <v>42154.798611111109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9"/>
        <v>104</v>
      </c>
      <c r="P3398" s="5">
        <f t="shared" si="318"/>
        <v>56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41764.279965277783</v>
      </c>
      <c r="T3398" s="12">
        <f t="shared" si="323"/>
        <v>41790.999305555561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9"/>
        <v>112</v>
      </c>
      <c r="P3399" s="5">
        <f t="shared" si="318"/>
        <v>12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42378.520011574066</v>
      </c>
      <c r="T3399" s="12">
        <f t="shared" si="323"/>
        <v>42418.958333333336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9"/>
        <v>111</v>
      </c>
      <c r="P3400" s="5">
        <f t="shared" si="318"/>
        <v>68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41941.585370370369</v>
      </c>
      <c r="T3400" s="12">
        <f t="shared" si="323"/>
        <v>41964.541666666664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9"/>
        <v>104</v>
      </c>
      <c r="P3401" s="5">
        <f t="shared" si="318"/>
        <v>27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42026.962094907409</v>
      </c>
      <c r="T3401" s="12">
        <f t="shared" si="323"/>
        <v>42056.962094907409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9"/>
        <v>100</v>
      </c>
      <c r="P3402" s="5">
        <f t="shared" si="318"/>
        <v>118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41834.787199074075</v>
      </c>
      <c r="T3402" s="12">
        <f t="shared" si="323"/>
        <v>41879.787199074075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9"/>
        <v>102</v>
      </c>
      <c r="P3403" s="5">
        <f t="shared" si="318"/>
        <v>45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42193.7655787037</v>
      </c>
      <c r="T3403" s="12">
        <f t="shared" si="323"/>
        <v>42223.7655787037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9"/>
        <v>110</v>
      </c>
      <c r="P3404" s="5">
        <f t="shared" ref="P3404:P3467" si="324">IF(E3404&gt;0,ROUND((E3404/L3404),0))</f>
        <v>100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42290.451886574076</v>
      </c>
      <c r="T3404" s="12">
        <f t="shared" si="323"/>
        <v>42319.938194444447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9"/>
        <v>100</v>
      </c>
      <c r="P3405" s="5">
        <f t="shared" si="324"/>
        <v>118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42150.503749999996</v>
      </c>
      <c r="T3405" s="12">
        <f t="shared" si="323"/>
        <v>42180.503749999996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9"/>
        <v>122</v>
      </c>
      <c r="P3406" s="5">
        <f t="shared" si="324"/>
        <v>203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42152.336828703708</v>
      </c>
      <c r="T3406" s="12">
        <f t="shared" si="323"/>
        <v>42172.336828703708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9"/>
        <v>138</v>
      </c>
      <c r="P3407" s="5">
        <f t="shared" si="324"/>
        <v>28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42410.058865740742</v>
      </c>
      <c r="T3407" s="12">
        <f t="shared" si="323"/>
        <v>42431.040972222218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9"/>
        <v>100</v>
      </c>
      <c r="P3408" s="5">
        <f t="shared" si="324"/>
        <v>110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41791.326111111113</v>
      </c>
      <c r="T3408" s="12">
        <f t="shared" si="323"/>
        <v>41836.326111111113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9"/>
        <v>107</v>
      </c>
      <c r="P3409" s="5">
        <f t="shared" si="324"/>
        <v>32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41796.46399305555</v>
      </c>
      <c r="T3409" s="12">
        <f t="shared" si="323"/>
        <v>41826.46399305555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9"/>
        <v>211</v>
      </c>
      <c r="P3410" s="5">
        <f t="shared" si="324"/>
        <v>59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41808.825277777782</v>
      </c>
      <c r="T3410" s="12">
        <f t="shared" si="323"/>
        <v>41838.825277777782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9"/>
        <v>124</v>
      </c>
      <c r="P3411" s="5">
        <f t="shared" si="324"/>
        <v>29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42544.855995370366</v>
      </c>
      <c r="T3411" s="12">
        <f t="shared" si="323"/>
        <v>42582.915277777771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9"/>
        <v>109</v>
      </c>
      <c r="P3412" s="5">
        <f t="shared" si="324"/>
        <v>81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42499.874884259261</v>
      </c>
      <c r="T3412" s="12">
        <f t="shared" si="323"/>
        <v>42527.125000000007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9"/>
        <v>104</v>
      </c>
      <c r="P3413" s="5">
        <f t="shared" si="324"/>
        <v>199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42264.856157407405</v>
      </c>
      <c r="T3413" s="12">
        <f t="shared" si="323"/>
        <v>42284.856157407405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9"/>
        <v>100</v>
      </c>
      <c r="P3414" s="5">
        <f t="shared" si="324"/>
        <v>115</v>
      </c>
      <c r="Q3414" t="str">
        <f t="shared" si="320"/>
        <v>theater</v>
      </c>
      <c r="R3414" t="str">
        <f t="shared" si="321"/>
        <v>plays</v>
      </c>
      <c r="S3414" s="13">
        <f t="shared" si="322"/>
        <v>41880.000717592593</v>
      </c>
      <c r="T3414" s="12">
        <f t="shared" si="323"/>
        <v>41910.000717592593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9"/>
        <v>130</v>
      </c>
      <c r="P3415" s="5">
        <f t="shared" si="324"/>
        <v>46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42053.566412037042</v>
      </c>
      <c r="T3415" s="12">
        <f t="shared" si="323"/>
        <v>42063.040972222225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9"/>
        <v>104</v>
      </c>
      <c r="P3416" s="5">
        <f t="shared" si="324"/>
        <v>71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42675.665798611117</v>
      </c>
      <c r="T3416" s="12">
        <f t="shared" si="323"/>
        <v>42705.165972222225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9"/>
        <v>100</v>
      </c>
      <c r="P3417" s="5">
        <f t="shared" si="324"/>
        <v>22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42466.977500000001</v>
      </c>
      <c r="T3417" s="12">
        <f t="shared" si="323"/>
        <v>42477.812500000007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9"/>
        <v>120</v>
      </c>
      <c r="P3418" s="5">
        <f t="shared" si="324"/>
        <v>159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42089.454224537032</v>
      </c>
      <c r="T3418" s="12">
        <f t="shared" si="323"/>
        <v>42117.812499999993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9"/>
        <v>100</v>
      </c>
      <c r="P3419" s="5">
        <f t="shared" si="324"/>
        <v>38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41894.747083333335</v>
      </c>
      <c r="T3419" s="12">
        <f t="shared" si="323"/>
        <v>41937.863194444442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9"/>
        <v>101</v>
      </c>
      <c r="P3420" s="5">
        <f t="shared" si="324"/>
        <v>72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41752.667905092596</v>
      </c>
      <c r="T3420" s="12">
        <f t="shared" si="323"/>
        <v>41782.667905092596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9"/>
        <v>107</v>
      </c>
      <c r="P3421" s="5">
        <f t="shared" si="324"/>
        <v>64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42448.904918981483</v>
      </c>
      <c r="T3421" s="12">
        <f t="shared" si="323"/>
        <v>42466.979166666664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9"/>
        <v>138</v>
      </c>
      <c r="P3422" s="5">
        <f t="shared" si="324"/>
        <v>28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42405.131967592592</v>
      </c>
      <c r="T3422" s="12">
        <f t="shared" si="323"/>
        <v>42414.041666666664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9"/>
        <v>101</v>
      </c>
      <c r="P3423" s="5">
        <f t="shared" si="324"/>
        <v>103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42037.624571759261</v>
      </c>
      <c r="T3423" s="12">
        <f t="shared" si="323"/>
        <v>42067.624571759261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9"/>
        <v>109</v>
      </c>
      <c r="P3424" s="5">
        <f t="shared" si="324"/>
        <v>71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42323.603888888887</v>
      </c>
      <c r="T3424" s="12">
        <f t="shared" si="323"/>
        <v>42352.041666666664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9"/>
        <v>140</v>
      </c>
      <c r="P3425" s="5">
        <f t="shared" si="324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42088.744687500002</v>
      </c>
      <c r="T3425" s="12">
        <f t="shared" si="323"/>
        <v>42118.744687500002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9"/>
        <v>104</v>
      </c>
      <c r="P3426" s="5">
        <f t="shared" si="324"/>
        <v>82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42018.510231481479</v>
      </c>
      <c r="T3426" s="12">
        <f t="shared" si="323"/>
        <v>42040.124305555561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9"/>
        <v>103</v>
      </c>
      <c r="P3427" s="5">
        <f t="shared" si="324"/>
        <v>297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41884.450648148151</v>
      </c>
      <c r="T3427" s="12">
        <f t="shared" si="323"/>
        <v>41916.450648148151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9"/>
        <v>108</v>
      </c>
      <c r="P3428" s="5">
        <f t="shared" si="324"/>
        <v>47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41883.890081018522</v>
      </c>
      <c r="T3428" s="12">
        <f t="shared" si="323"/>
        <v>41902.916666666672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9"/>
        <v>100</v>
      </c>
      <c r="P3429" s="5">
        <f t="shared" si="324"/>
        <v>52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41792.686944444438</v>
      </c>
      <c r="T3429" s="12">
        <f t="shared" si="323"/>
        <v>41822.686944444438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9"/>
        <v>103</v>
      </c>
      <c r="P3430" s="5">
        <f t="shared" si="324"/>
        <v>40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42038.762118055551</v>
      </c>
      <c r="T3430" s="12">
        <f t="shared" si="323"/>
        <v>42063.749999999993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9"/>
        <v>130</v>
      </c>
      <c r="P3431" s="5">
        <f t="shared" si="324"/>
        <v>16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42662.063206018516</v>
      </c>
      <c r="T3431" s="12">
        <f t="shared" si="323"/>
        <v>42676.063206018516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9"/>
        <v>109</v>
      </c>
      <c r="P3432" s="5">
        <f t="shared" si="324"/>
        <v>30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41820.987280092588</v>
      </c>
      <c r="T3432" s="12">
        <f t="shared" si="323"/>
        <v>41850.987280092588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9"/>
        <v>100</v>
      </c>
      <c r="P3433" s="5">
        <f t="shared" si="324"/>
        <v>95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41839.56427083334</v>
      </c>
      <c r="T3433" s="12">
        <f t="shared" si="323"/>
        <v>41869.56427083334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9"/>
        <v>110</v>
      </c>
      <c r="P3434" s="5">
        <f t="shared" si="324"/>
        <v>52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42380.414513888893</v>
      </c>
      <c r="T3434" s="12">
        <f t="shared" si="323"/>
        <v>42405.750000000007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9"/>
        <v>100</v>
      </c>
      <c r="P3435" s="5">
        <f t="shared" si="324"/>
        <v>134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41775.896469907406</v>
      </c>
      <c r="T3435" s="12">
        <f t="shared" si="323"/>
        <v>41806.958333333336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9"/>
        <v>106</v>
      </c>
      <c r="P3436" s="5">
        <f t="shared" si="324"/>
        <v>63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41800.213761574072</v>
      </c>
      <c r="T3436" s="12">
        <f t="shared" si="323"/>
        <v>41830.213761574072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9"/>
        <v>112</v>
      </c>
      <c r="P3437" s="5">
        <f t="shared" si="324"/>
        <v>59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42572.450150462966</v>
      </c>
      <c r="T3437" s="12">
        <f t="shared" si="323"/>
        <v>42588.958333333336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9"/>
        <v>106</v>
      </c>
      <c r="P3438" s="5">
        <f t="shared" si="324"/>
        <v>143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41851.374918981484</v>
      </c>
      <c r="T3438" s="12">
        <f t="shared" si="323"/>
        <v>41872.519444444442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9"/>
        <v>101</v>
      </c>
      <c r="P3439" s="5">
        <f t="shared" si="324"/>
        <v>84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42205.544212962966</v>
      </c>
      <c r="T3439" s="12">
        <f t="shared" si="323"/>
        <v>42235.544212962966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9"/>
        <v>104</v>
      </c>
      <c r="P3440" s="5">
        <f t="shared" si="324"/>
        <v>186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42100.969525462962</v>
      </c>
      <c r="T3440" s="12">
        <f t="shared" si="323"/>
        <v>42126.916666666664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9"/>
        <v>135</v>
      </c>
      <c r="P3441" s="5">
        <f t="shared" si="324"/>
        <v>90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42374.744560185187</v>
      </c>
      <c r="T3441" s="12">
        <f t="shared" si="323"/>
        <v>42388.040972222225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9"/>
        <v>105</v>
      </c>
      <c r="P3442" s="5">
        <f t="shared" si="324"/>
        <v>64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41808.956342592595</v>
      </c>
      <c r="T3442" s="12">
        <f t="shared" si="323"/>
        <v>41831.510416666672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9"/>
        <v>103</v>
      </c>
      <c r="P3443" s="5">
        <f t="shared" si="324"/>
        <v>60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42294.262974537043</v>
      </c>
      <c r="T3443" s="12">
        <f t="shared" si="323"/>
        <v>42321.678472222229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9"/>
        <v>100</v>
      </c>
      <c r="P3444" s="5">
        <f t="shared" si="324"/>
        <v>31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42124.674444444448</v>
      </c>
      <c r="T3444" s="12">
        <f t="shared" si="323"/>
        <v>42154.674444444448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9"/>
        <v>186</v>
      </c>
      <c r="P3445" s="5">
        <f t="shared" si="324"/>
        <v>41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41861.358171296299</v>
      </c>
      <c r="T3445" s="12">
        <f t="shared" si="323"/>
        <v>41891.358171296299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9"/>
        <v>289</v>
      </c>
      <c r="P3446" s="5">
        <f t="shared" si="324"/>
        <v>43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42521.70817129629</v>
      </c>
      <c r="T3446" s="12">
        <f t="shared" si="323"/>
        <v>42529.999305555553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9"/>
        <v>100</v>
      </c>
      <c r="P3447" s="5">
        <f t="shared" si="324"/>
        <v>65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42272.572175925925</v>
      </c>
      <c r="T3447" s="12">
        <f t="shared" si="323"/>
        <v>42300.572175925925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9"/>
        <v>108</v>
      </c>
      <c r="P3448" s="5">
        <f t="shared" si="324"/>
        <v>43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42016.874131944445</v>
      </c>
      <c r="T3448" s="12">
        <f t="shared" si="323"/>
        <v>42040.555555555555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9"/>
        <v>108</v>
      </c>
      <c r="P3449" s="5">
        <f t="shared" si="324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42402.722361111119</v>
      </c>
      <c r="T3449" s="12">
        <f t="shared" si="323"/>
        <v>42447.680694444447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9"/>
        <v>110</v>
      </c>
      <c r="P3450" s="5">
        <f t="shared" si="324"/>
        <v>51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41959.952418981484</v>
      </c>
      <c r="T3450" s="12">
        <f t="shared" si="323"/>
        <v>41989.952418981484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9"/>
        <v>171</v>
      </c>
      <c r="P3451" s="5">
        <f t="shared" si="324"/>
        <v>68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42531.88585648148</v>
      </c>
      <c r="T3451" s="12">
        <f t="shared" si="323"/>
        <v>42560.000000000007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9"/>
        <v>152</v>
      </c>
      <c r="P3452" s="5">
        <f t="shared" si="324"/>
        <v>19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42036.746192129627</v>
      </c>
      <c r="T3452" s="12">
        <f t="shared" si="323"/>
        <v>42096.704525462956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9"/>
        <v>101</v>
      </c>
      <c r="P3453" s="5">
        <f t="shared" si="324"/>
        <v>41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42088.557025462964</v>
      </c>
      <c r="T3453" s="12">
        <f t="shared" si="323"/>
        <v>42115.557025462964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9"/>
        <v>153</v>
      </c>
      <c r="P3454" s="5">
        <f t="shared" si="324"/>
        <v>41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41820.47252314815</v>
      </c>
      <c r="T3454" s="12">
        <f t="shared" si="323"/>
        <v>41842.999305555561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9"/>
        <v>128</v>
      </c>
      <c r="P3455" s="5">
        <f t="shared" si="324"/>
        <v>28</v>
      </c>
      <c r="Q3455" t="str">
        <f t="shared" si="320"/>
        <v>theater</v>
      </c>
      <c r="R3455" t="str">
        <f t="shared" si="321"/>
        <v>plays</v>
      </c>
      <c r="S3455" s="13">
        <f t="shared" si="322"/>
        <v>42536.020324074074</v>
      </c>
      <c r="T3455" s="12">
        <f t="shared" si="323"/>
        <v>42596.020324074074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9"/>
        <v>101</v>
      </c>
      <c r="P3456" s="5">
        <f t="shared" si="324"/>
        <v>34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41821.740266203698</v>
      </c>
      <c r="T3456" s="12">
        <f t="shared" si="323"/>
        <v>41851.740266203698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9"/>
        <v>101</v>
      </c>
      <c r="P3457" s="5">
        <f t="shared" si="324"/>
        <v>146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42626.583645833336</v>
      </c>
      <c r="T3457" s="12">
        <f t="shared" si="323"/>
        <v>42656.583645833336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9"/>
        <v>191</v>
      </c>
      <c r="P3458" s="5">
        <f t="shared" si="324"/>
        <v>359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41821.038969907408</v>
      </c>
      <c r="T3458" s="12">
        <f t="shared" si="323"/>
        <v>41852.124305555561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5">ROUND((E3459/D3459)*100,0)</f>
        <v>140</v>
      </c>
      <c r="P3459" s="5">
        <f t="shared" si="324"/>
        <v>51</v>
      </c>
      <c r="Q3459" t="str">
        <f t="shared" ref="Q3459:Q3522" si="326">LEFT( N3459, FIND( "/", SUBSTITUTE( N3459, " ", "/", 3 ) ) - 1 )</f>
        <v>theater</v>
      </c>
      <c r="R3459" t="str">
        <f t="shared" ref="R3459:R3522" si="327">RIGHT( N3459, LEN( N3459 ) - FIND( "/",N3459 ) )</f>
        <v>plays</v>
      </c>
      <c r="S3459" s="13">
        <f t="shared" ref="S3459:S3522" si="328">IF(OR(G3459="CA",G3459="MX"),(J3459/86400)+25569+(-5/24), IF(G3459="GB",(J3459/86400)+25569+(1/24), IF(OR(G3459="HK",G3459="SG"),(J3459/86400)+25569+(8/24), IF(G3459="AU",(J3459/86400)+25569+(10/24),IF(G3459="NZ",(J3459/86400)+25569+(12/24), IF(G3459="US",(J3459/86400)+25569+(-4/24),(J3459/86400)+25569+(2/24))) ) ) ))</f>
        <v>42016.540011574078</v>
      </c>
      <c r="T3459" s="12">
        <f t="shared" ref="T3459:T3522" si="329">IF(OR(G3459="CA",G3459="MX"),(I3459/86400)+25569+(-5/24), IF(G3459="GB",(I3459/86400)+25569+(1/24), IF(OR(G3459="HK",G3459="SG"),(I3459/86400)+25569+(8/24), IF(G3459="AU",(I3459/86400)+25569+(10/24),IF(G3459="NZ",(I3459/86400)+25569+(12/24), IF(G3459="US",(I3459/86400)+25569+(-4/24),(I3459/86400)+25569+(2/24))) ) ) ))</f>
        <v>42047.082638888889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5"/>
        <v>124</v>
      </c>
      <c r="P3460" s="5">
        <f t="shared" si="324"/>
        <v>45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42011.035914351851</v>
      </c>
      <c r="T3460" s="12">
        <f t="shared" si="329"/>
        <v>42038.018750000003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5"/>
        <v>126</v>
      </c>
      <c r="P3461" s="5">
        <f t="shared" si="324"/>
        <v>18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42480.521527777775</v>
      </c>
      <c r="T3461" s="12">
        <f t="shared" si="329"/>
        <v>42510.521527777775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5"/>
        <v>190</v>
      </c>
      <c r="P3462" s="5">
        <f t="shared" si="324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41852.568888888891</v>
      </c>
      <c r="T3462" s="12">
        <f t="shared" si="329"/>
        <v>41866.568888888891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5"/>
        <v>139</v>
      </c>
      <c r="P3463" s="5">
        <f t="shared" si="324"/>
        <v>58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42643.466192129628</v>
      </c>
      <c r="T3463" s="12">
        <f t="shared" si="329"/>
        <v>42671.958333333336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5"/>
        <v>202</v>
      </c>
      <c r="P3464" s="5">
        <f t="shared" si="324"/>
        <v>30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42179.731805555559</v>
      </c>
      <c r="T3464" s="12">
        <f t="shared" si="329"/>
        <v>42195.583333333336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5"/>
        <v>103</v>
      </c>
      <c r="P3465" s="5">
        <f t="shared" si="324"/>
        <v>91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2">
        <f t="shared" si="32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5"/>
        <v>102</v>
      </c>
      <c r="P3466" s="5">
        <f t="shared" si="324"/>
        <v>55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42574.963391203702</v>
      </c>
      <c r="T3466" s="12">
        <f t="shared" si="329"/>
        <v>42604.963391203702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5"/>
        <v>103</v>
      </c>
      <c r="P3467" s="5">
        <f t="shared" si="324"/>
        <v>57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42200.667499999996</v>
      </c>
      <c r="T3467" s="12">
        <f t="shared" si="329"/>
        <v>42225.708333333336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5"/>
        <v>127</v>
      </c>
      <c r="P3468" s="5">
        <f t="shared" ref="P3468:P3531" si="330">IF(E3468&gt;0,ROUND((E3468/L3468),0))</f>
        <v>73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42419.852430555555</v>
      </c>
      <c r="T3468" s="12">
        <f t="shared" si="329"/>
        <v>42479.810763888891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5"/>
        <v>101</v>
      </c>
      <c r="P3469" s="5">
        <f t="shared" si="330"/>
        <v>64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42053.504999999997</v>
      </c>
      <c r="T3469" s="12">
        <f t="shared" si="329"/>
        <v>42083.46333333334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5"/>
        <v>122</v>
      </c>
      <c r="P3470" s="5">
        <f t="shared" si="330"/>
        <v>716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42605.598715277782</v>
      </c>
      <c r="T3470" s="12">
        <f t="shared" si="329"/>
        <v>42633.958333333336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5"/>
        <v>113</v>
      </c>
      <c r="P3471" s="5">
        <f t="shared" si="330"/>
        <v>50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42458.475057870375</v>
      </c>
      <c r="T3471" s="12">
        <f t="shared" si="329"/>
        <v>42488.475057870375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5"/>
        <v>150</v>
      </c>
      <c r="P3472" s="5">
        <f t="shared" si="330"/>
        <v>42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42528.855347222219</v>
      </c>
      <c r="T3472" s="12">
        <f t="shared" si="329"/>
        <v>42566.734722222223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5"/>
        <v>215</v>
      </c>
      <c r="P3473" s="5">
        <f t="shared" si="330"/>
        <v>36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41841.86215277778</v>
      </c>
      <c r="T3473" s="12">
        <f t="shared" si="329"/>
        <v>41882.875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5"/>
        <v>102</v>
      </c>
      <c r="P3474" s="5">
        <f t="shared" si="330"/>
        <v>89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41928.003831018519</v>
      </c>
      <c r="T3474" s="12">
        <f t="shared" si="329"/>
        <v>41949.082638888889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5"/>
        <v>100</v>
      </c>
      <c r="P3475" s="5">
        <f t="shared" si="330"/>
        <v>148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42062.66777777778</v>
      </c>
      <c r="T3475" s="12">
        <f t="shared" si="329"/>
        <v>42083.685416666667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5"/>
        <v>101</v>
      </c>
      <c r="P3476" s="5">
        <f t="shared" si="330"/>
        <v>52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42541.543182870366</v>
      </c>
      <c r="T3476" s="12">
        <f t="shared" si="329"/>
        <v>42571.543182870366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5"/>
        <v>113</v>
      </c>
      <c r="P3477" s="5">
        <f t="shared" si="330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41918.922499999993</v>
      </c>
      <c r="T3477" s="12">
        <f t="shared" si="329"/>
        <v>41946.041666666664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5"/>
        <v>104</v>
      </c>
      <c r="P3478" s="5">
        <f t="shared" si="330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41921.113310185188</v>
      </c>
      <c r="T3478" s="12">
        <f t="shared" si="329"/>
        <v>41938.958333333336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5"/>
        <v>115</v>
      </c>
      <c r="P3479" s="5">
        <f t="shared" si="330"/>
        <v>53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42128.56994212963</v>
      </c>
      <c r="T3479" s="12">
        <f t="shared" si="329"/>
        <v>42140.958333333336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5"/>
        <v>113</v>
      </c>
      <c r="P3480" s="5">
        <f t="shared" si="330"/>
        <v>40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42053.750254629631</v>
      </c>
      <c r="T3480" s="12">
        <f t="shared" si="329"/>
        <v>42079.708333333336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5"/>
        <v>128</v>
      </c>
      <c r="P3481" s="5">
        <f t="shared" si="330"/>
        <v>34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41781.89675925926</v>
      </c>
      <c r="T3481" s="12">
        <f t="shared" si="329"/>
        <v>41811.89675925926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5"/>
        <v>143</v>
      </c>
      <c r="P3482" s="5">
        <f t="shared" si="330"/>
        <v>165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42171.150775462964</v>
      </c>
      <c r="T3482" s="12">
        <f t="shared" si="329"/>
        <v>42195.708333333336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5"/>
        <v>119</v>
      </c>
      <c r="P3483" s="5">
        <f t="shared" si="330"/>
        <v>125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41989.664212962962</v>
      </c>
      <c r="T3483" s="12">
        <f t="shared" si="329"/>
        <v>42006.664212962962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5"/>
        <v>138</v>
      </c>
      <c r="P3484" s="5">
        <f t="shared" si="330"/>
        <v>52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41796.813263888886</v>
      </c>
      <c r="T3484" s="12">
        <f t="shared" si="329"/>
        <v>41826.813263888886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5"/>
        <v>160</v>
      </c>
      <c r="P3485" s="5">
        <f t="shared" si="330"/>
        <v>40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41793.50209490741</v>
      </c>
      <c r="T3485" s="12">
        <f t="shared" si="329"/>
        <v>41823.50209490741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5"/>
        <v>114</v>
      </c>
      <c r="P3486" s="5">
        <f t="shared" si="330"/>
        <v>65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42506.593738425923</v>
      </c>
      <c r="T3486" s="12">
        <f t="shared" si="329"/>
        <v>42536.593738425923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5"/>
        <v>101</v>
      </c>
      <c r="P3487" s="5">
        <f t="shared" si="330"/>
        <v>55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42372.526388888895</v>
      </c>
      <c r="T3487" s="12">
        <f t="shared" si="329"/>
        <v>42402.526388888895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5"/>
        <v>155</v>
      </c>
      <c r="P3488" s="5">
        <f t="shared" si="330"/>
        <v>83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42126.708344907405</v>
      </c>
      <c r="T3488" s="12">
        <f t="shared" si="329"/>
        <v>42158.124305555561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5"/>
        <v>128</v>
      </c>
      <c r="P3489" s="5">
        <f t="shared" si="330"/>
        <v>39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42149.982083333329</v>
      </c>
      <c r="T3489" s="12">
        <f t="shared" si="329"/>
        <v>42179.982083333329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5"/>
        <v>121</v>
      </c>
      <c r="P3490" s="5">
        <f t="shared" si="330"/>
        <v>125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42087.601388888892</v>
      </c>
      <c r="T3490" s="12">
        <f t="shared" si="329"/>
        <v>42111.500000000007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5"/>
        <v>113</v>
      </c>
      <c r="P3491" s="5">
        <f t="shared" si="330"/>
        <v>78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41753.677442129629</v>
      </c>
      <c r="T3491" s="12">
        <f t="shared" si="329"/>
        <v>41783.916666666664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5"/>
        <v>128</v>
      </c>
      <c r="P3492" s="5">
        <f t="shared" si="330"/>
        <v>47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42443.635694444449</v>
      </c>
      <c r="T3492" s="12">
        <f t="shared" si="329"/>
        <v>42473.635694444449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5"/>
        <v>158</v>
      </c>
      <c r="P3493" s="5">
        <f t="shared" si="330"/>
        <v>79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42121.083148148151</v>
      </c>
      <c r="T3493" s="12">
        <f t="shared" si="329"/>
        <v>42142.083148148151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5"/>
        <v>105</v>
      </c>
      <c r="P3494" s="5">
        <f t="shared" si="330"/>
        <v>114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42267.842557870368</v>
      </c>
      <c r="T3494" s="12">
        <f t="shared" si="329"/>
        <v>42302.842557870368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5"/>
        <v>100</v>
      </c>
      <c r="P3495" s="5">
        <f t="shared" si="330"/>
        <v>52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41848.699490740742</v>
      </c>
      <c r="T3495" s="12">
        <f t="shared" si="329"/>
        <v>41868.049305555556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5"/>
        <v>100</v>
      </c>
      <c r="P3496" s="5">
        <f t="shared" si="330"/>
        <v>31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42689.048321759263</v>
      </c>
      <c r="T3496" s="12">
        <f t="shared" si="329"/>
        <v>42700.083333333336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5"/>
        <v>107</v>
      </c>
      <c r="P3497" s="5">
        <f t="shared" si="330"/>
        <v>74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41915.554502314808</v>
      </c>
      <c r="T3497" s="12">
        <f t="shared" si="32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5"/>
        <v>124</v>
      </c>
      <c r="P3498" s="5">
        <f t="shared" si="330"/>
        <v>48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42584.680162037039</v>
      </c>
      <c r="T3498" s="12">
        <f t="shared" si="329"/>
        <v>42624.680162037039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5"/>
        <v>109</v>
      </c>
      <c r="P3499" s="5">
        <f t="shared" si="330"/>
        <v>34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42511.575277777782</v>
      </c>
      <c r="T3499" s="12">
        <f t="shared" si="329"/>
        <v>42523.750000000007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5"/>
        <v>102</v>
      </c>
      <c r="P3500" s="5">
        <f t="shared" si="330"/>
        <v>40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2">
        <f t="shared" si="32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5"/>
        <v>106</v>
      </c>
      <c r="P3501" s="5">
        <f t="shared" si="330"/>
        <v>60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42131.869502314818</v>
      </c>
      <c r="T3501" s="12">
        <f t="shared" si="329"/>
        <v>42186.124305555561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5"/>
        <v>106</v>
      </c>
      <c r="P3502" s="5">
        <f t="shared" si="330"/>
        <v>25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42419.752754629633</v>
      </c>
      <c r="T3502" s="12">
        <f t="shared" si="329"/>
        <v>42436.040972222225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5"/>
        <v>101</v>
      </c>
      <c r="P3503" s="5">
        <f t="shared" si="330"/>
        <v>36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42233.805497685178</v>
      </c>
      <c r="T3503" s="12">
        <f t="shared" si="329"/>
        <v>42258.805497685178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5"/>
        <v>105</v>
      </c>
      <c r="P3504" s="5">
        <f t="shared" si="330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42430.672731481485</v>
      </c>
      <c r="T3504" s="12">
        <f t="shared" si="329"/>
        <v>42444.999305555561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5"/>
        <v>108</v>
      </c>
      <c r="P3505" s="5">
        <f t="shared" si="330"/>
        <v>71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42545.52</v>
      </c>
      <c r="T3505" s="12">
        <f t="shared" si="329"/>
        <v>42575.519999999997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5"/>
        <v>100</v>
      </c>
      <c r="P3506" s="5">
        <f t="shared" si="330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42297.582071759265</v>
      </c>
      <c r="T3506" s="12">
        <f t="shared" si="329"/>
        <v>42327.623738425929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5"/>
        <v>104</v>
      </c>
      <c r="P3507" s="5">
        <f t="shared" si="330"/>
        <v>67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41760.769039351857</v>
      </c>
      <c r="T3507" s="12">
        <f t="shared" si="329"/>
        <v>41772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5"/>
        <v>102</v>
      </c>
      <c r="P3508" s="5">
        <f t="shared" si="330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41829.567592592597</v>
      </c>
      <c r="T3508" s="12">
        <f t="shared" si="329"/>
        <v>41874.567592592597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5"/>
        <v>104</v>
      </c>
      <c r="P3509" s="5">
        <f t="shared" si="330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42491.756215277775</v>
      </c>
      <c r="T3509" s="12">
        <f t="shared" si="329"/>
        <v>42521.756215277775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5"/>
        <v>180</v>
      </c>
      <c r="P3510" s="5">
        <f t="shared" si="330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42477.771446759252</v>
      </c>
      <c r="T3510" s="12">
        <f t="shared" si="329"/>
        <v>42500.916666666664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5"/>
        <v>106</v>
      </c>
      <c r="P3511" s="5">
        <f t="shared" si="330"/>
        <v>97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41950.692893518521</v>
      </c>
      <c r="T3511" s="12">
        <f t="shared" si="329"/>
        <v>41964.038194444445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5"/>
        <v>101</v>
      </c>
      <c r="P3512" s="5">
        <f t="shared" si="330"/>
        <v>60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41802.454236111116</v>
      </c>
      <c r="T3512" s="12">
        <f t="shared" si="329"/>
        <v>41822.454236111116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5"/>
        <v>101</v>
      </c>
      <c r="P3513" s="5">
        <f t="shared" si="330"/>
        <v>80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41927.915451388886</v>
      </c>
      <c r="T3513" s="12">
        <f t="shared" si="329"/>
        <v>41950.8125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5"/>
        <v>100</v>
      </c>
      <c r="P3514" s="5">
        <f t="shared" si="330"/>
        <v>59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42057.578611111108</v>
      </c>
      <c r="T3514" s="12">
        <f t="shared" si="329"/>
        <v>42117.536944444444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5"/>
        <v>118</v>
      </c>
      <c r="P3515" s="5">
        <f t="shared" si="330"/>
        <v>75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41780.929537037038</v>
      </c>
      <c r="T3515" s="12">
        <f t="shared" si="329"/>
        <v>41794.040972222225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5"/>
        <v>110</v>
      </c>
      <c r="P3516" s="5">
        <f t="shared" si="330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42020.68</v>
      </c>
      <c r="T3516" s="12">
        <f t="shared" si="329"/>
        <v>42037.040972222225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5"/>
        <v>103</v>
      </c>
      <c r="P3517" s="5">
        <f t="shared" si="330"/>
        <v>67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42125.606145833335</v>
      </c>
      <c r="T3517" s="12">
        <f t="shared" si="329"/>
        <v>42155.606145833335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5"/>
        <v>100</v>
      </c>
      <c r="P3518" s="5">
        <f t="shared" si="330"/>
        <v>227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41855.843402777777</v>
      </c>
      <c r="T3518" s="12">
        <f t="shared" si="329"/>
        <v>41889.958333333336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5"/>
        <v>100</v>
      </c>
      <c r="P3519" s="5">
        <f t="shared" si="330"/>
        <v>308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41794.859189814808</v>
      </c>
      <c r="T3519" s="12">
        <f t="shared" si="329"/>
        <v>41824.5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5"/>
        <v>110</v>
      </c>
      <c r="P3520" s="5">
        <f t="shared" si="330"/>
        <v>50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41893.616886574076</v>
      </c>
      <c r="T3520" s="12">
        <f t="shared" si="329"/>
        <v>41914.431250000001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5"/>
        <v>101</v>
      </c>
      <c r="P3521" s="5">
        <f t="shared" si="330"/>
        <v>72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42037.640624999993</v>
      </c>
      <c r="T3521" s="12">
        <f t="shared" si="329"/>
        <v>42067.640624999993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5"/>
        <v>101</v>
      </c>
      <c r="P3522" s="5">
        <f t="shared" si="330"/>
        <v>96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42227.865879629629</v>
      </c>
      <c r="T3522" s="12">
        <f t="shared" si="329"/>
        <v>42253.615972222215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1">ROUND((E3523/D3523)*100,0)</f>
        <v>169</v>
      </c>
      <c r="P3523" s="5">
        <f t="shared" si="330"/>
        <v>46</v>
      </c>
      <c r="Q3523" t="str">
        <f t="shared" ref="Q3523:Q3586" si="332">LEFT( N3523, FIND( "/", SUBSTITUTE( N3523, " ", "/", 3 ) ) - 1 )</f>
        <v>theater</v>
      </c>
      <c r="R3523" t="str">
        <f t="shared" ref="R3523:R3586" si="333">RIGHT( N3523, LEN( N3523 ) - FIND( "/",N3523 ) )</f>
        <v>plays</v>
      </c>
      <c r="S3523" s="13">
        <f t="shared" ref="S3523:S3586" si="334">IF(OR(G3523="CA",G3523="MX"),(J3523/86400)+25569+(-5/24), IF(G3523="GB",(J3523/86400)+25569+(1/24), IF(OR(G3523="HK",G3523="SG"),(J3523/86400)+25569+(8/24), IF(G3523="AU",(J3523/86400)+25569+(10/24),IF(G3523="NZ",(J3523/86400)+25569+(12/24), IF(G3523="US",(J3523/86400)+25569+(-4/24),(J3523/86400)+25569+(2/24))) ) ) ))</f>
        <v>41881.19467592593</v>
      </c>
      <c r="T3523" s="12">
        <f t="shared" ref="T3523:T3586" si="335">IF(OR(G3523="CA",G3523="MX"),(I3523/86400)+25569+(-5/24), IF(G3523="GB",(I3523/86400)+25569+(1/24), IF(OR(G3523="HK",G3523="SG"),(I3523/86400)+25569+(8/24), IF(G3523="AU",(I3523/86400)+25569+(10/24),IF(G3523="NZ",(I3523/86400)+25569+(12/24), IF(G3523="US",(I3523/86400)+25569+(-4/24),(I3523/86400)+25569+(2/24))) ) ) ))</f>
        <v>41911.19467592593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1"/>
        <v>100</v>
      </c>
      <c r="P3524" s="5">
        <f t="shared" si="330"/>
        <v>41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42234.831550925919</v>
      </c>
      <c r="T3524" s="12">
        <f t="shared" si="335"/>
        <v>42262.462500000001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1"/>
        <v>114</v>
      </c>
      <c r="P3525" s="5">
        <f t="shared" si="330"/>
        <v>57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42581.439212962963</v>
      </c>
      <c r="T3525" s="12">
        <f t="shared" si="335"/>
        <v>42638.999999999993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1"/>
        <v>102</v>
      </c>
      <c r="P3526" s="5">
        <f t="shared" si="330"/>
        <v>137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41880.596909722226</v>
      </c>
      <c r="T3526" s="12">
        <f t="shared" si="335"/>
        <v>41895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1"/>
        <v>106</v>
      </c>
      <c r="P3527" s="5">
        <f t="shared" si="330"/>
        <v>76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42214.529004629636</v>
      </c>
      <c r="T3527" s="12">
        <f t="shared" si="335"/>
        <v>42225.500000000007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1"/>
        <v>102</v>
      </c>
      <c r="P3528" s="5">
        <f t="shared" si="330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42460.168645833335</v>
      </c>
      <c r="T3528" s="12">
        <f t="shared" si="335"/>
        <v>42488.082638888889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1"/>
        <v>117</v>
      </c>
      <c r="P3529" s="5">
        <f t="shared" si="330"/>
        <v>82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42166.856539351858</v>
      </c>
      <c r="T3529" s="12">
        <f t="shared" si="335"/>
        <v>42195.999305555561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1"/>
        <v>101</v>
      </c>
      <c r="P3530" s="5">
        <f t="shared" si="330"/>
        <v>45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42733.543032407404</v>
      </c>
      <c r="T3530" s="12">
        <f t="shared" si="335"/>
        <v>42753.543032407404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1"/>
        <v>132</v>
      </c>
      <c r="P3531" s="5">
        <f t="shared" si="330"/>
        <v>37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42177.595115740747</v>
      </c>
      <c r="T3531" s="12">
        <f t="shared" si="335"/>
        <v>42197.875000000007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1"/>
        <v>100</v>
      </c>
      <c r="P3532" s="5">
        <f t="shared" ref="P3532:P3595" si="336">IF(E3532&gt;0,ROUND((E3532/L3532),0))</f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42442.66501157407</v>
      </c>
      <c r="T3532" s="12">
        <f t="shared" si="335"/>
        <v>42470.874999999993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1"/>
        <v>128</v>
      </c>
      <c r="P3533" s="5">
        <f t="shared" si="336"/>
        <v>49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42521.487662037041</v>
      </c>
      <c r="T3533" s="12">
        <f t="shared" si="335"/>
        <v>42551.487662037041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1"/>
        <v>119</v>
      </c>
      <c r="P3534" s="5">
        <f t="shared" si="336"/>
        <v>42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41884.433182870373</v>
      </c>
      <c r="T3534" s="12">
        <f t="shared" si="335"/>
        <v>41899.999305555561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1"/>
        <v>126</v>
      </c>
      <c r="P3535" s="5">
        <f t="shared" si="336"/>
        <v>79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42289.59452546297</v>
      </c>
      <c r="T3535" s="12">
        <f t="shared" si="335"/>
        <v>42319.636192129634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1"/>
        <v>156</v>
      </c>
      <c r="P3536" s="5">
        <f t="shared" si="336"/>
        <v>38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42243.458599537036</v>
      </c>
      <c r="T3536" s="12">
        <f t="shared" si="335"/>
        <v>42278.458599537036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1"/>
        <v>103</v>
      </c>
      <c r="P3537" s="5">
        <f t="shared" si="336"/>
        <v>45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42248.681828703702</v>
      </c>
      <c r="T3537" s="12">
        <f t="shared" si="335"/>
        <v>42279.791666666664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1"/>
        <v>153</v>
      </c>
      <c r="P3538" s="5">
        <f t="shared" si="336"/>
        <v>14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42328.768807870372</v>
      </c>
      <c r="T3538" s="12">
        <f t="shared" si="335"/>
        <v>42358.540972222218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1"/>
        <v>180</v>
      </c>
      <c r="P3539" s="5">
        <f t="shared" si="336"/>
        <v>44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41923.146018518521</v>
      </c>
      <c r="T3539" s="12">
        <f t="shared" si="335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1"/>
        <v>128</v>
      </c>
      <c r="P3540" s="5">
        <f t="shared" si="336"/>
        <v>31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42571.462268518517</v>
      </c>
      <c r="T3540" s="12">
        <f t="shared" si="335"/>
        <v>42599.462268518517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1"/>
        <v>120</v>
      </c>
      <c r="P3541" s="5">
        <f t="shared" si="336"/>
        <v>55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42600.589375000003</v>
      </c>
      <c r="T3541" s="12">
        <f t="shared" si="335"/>
        <v>42621.589375000003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1"/>
        <v>123</v>
      </c>
      <c r="P3542" s="5">
        <f t="shared" si="336"/>
        <v>46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42517.045034722221</v>
      </c>
      <c r="T3542" s="12">
        <f t="shared" si="335"/>
        <v>42547.045034722221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1"/>
        <v>105</v>
      </c>
      <c r="P3543" s="5">
        <f t="shared" si="336"/>
        <v>39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42222.771701388883</v>
      </c>
      <c r="T3543" s="12">
        <f t="shared" si="335"/>
        <v>42247.771701388883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1"/>
        <v>102</v>
      </c>
      <c r="P3544" s="5">
        <f t="shared" si="336"/>
        <v>66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41829.433125000003</v>
      </c>
      <c r="T3544" s="12">
        <f t="shared" si="335"/>
        <v>41889.433125000003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1"/>
        <v>105</v>
      </c>
      <c r="P3545" s="5">
        <f t="shared" si="336"/>
        <v>54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42150.838645833333</v>
      </c>
      <c r="T3545" s="12">
        <f t="shared" si="335"/>
        <v>42180.838645833333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1"/>
        <v>100</v>
      </c>
      <c r="P3546" s="5">
        <f t="shared" si="336"/>
        <v>104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42040.665011574078</v>
      </c>
      <c r="T3546" s="12">
        <f t="shared" si="335"/>
        <v>42070.665011574078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1"/>
        <v>100</v>
      </c>
      <c r="P3547" s="5">
        <f t="shared" si="336"/>
        <v>31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42075.640729166669</v>
      </c>
      <c r="T3547" s="12">
        <f t="shared" si="335"/>
        <v>42105.640729166669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1"/>
        <v>102</v>
      </c>
      <c r="P3548" s="5">
        <f t="shared" si="336"/>
        <v>59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42073.494027777779</v>
      </c>
      <c r="T3548" s="12">
        <f t="shared" si="335"/>
        <v>42094.999305555561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1"/>
        <v>114</v>
      </c>
      <c r="P3549" s="5">
        <f t="shared" si="336"/>
        <v>119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42479.912048611113</v>
      </c>
      <c r="T3549" s="12">
        <f t="shared" si="335"/>
        <v>42503.999305555561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1"/>
        <v>102</v>
      </c>
      <c r="P3550" s="5">
        <f t="shared" si="336"/>
        <v>165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42411.775625000002</v>
      </c>
      <c r="T3550" s="12">
        <f t="shared" si="335"/>
        <v>42433.875000000007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1"/>
        <v>102</v>
      </c>
      <c r="P3551" s="5">
        <f t="shared" si="336"/>
        <v>24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42223.436030092591</v>
      </c>
      <c r="T3551" s="12">
        <f t="shared" si="335"/>
        <v>42251.436030092591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1"/>
        <v>105</v>
      </c>
      <c r="P3552" s="5">
        <f t="shared" si="336"/>
        <v>41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42462.935162037036</v>
      </c>
      <c r="T3552" s="12">
        <f t="shared" si="335"/>
        <v>42492.935162037036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1"/>
        <v>102</v>
      </c>
      <c r="P3553" s="5">
        <f t="shared" si="336"/>
        <v>61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41753.349189814813</v>
      </c>
      <c r="T3553" s="12">
        <f t="shared" si="335"/>
        <v>41781.754861111112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1"/>
        <v>100</v>
      </c>
      <c r="P3554" s="5">
        <f t="shared" si="336"/>
        <v>39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41788.628749999996</v>
      </c>
      <c r="T3554" s="12">
        <f t="shared" si="335"/>
        <v>41818.628749999996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1"/>
        <v>106</v>
      </c>
      <c r="P3555" s="5">
        <f t="shared" si="336"/>
        <v>56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42195.862037037041</v>
      </c>
      <c r="T3555" s="12">
        <f t="shared" si="335"/>
        <v>42227.833333333336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1"/>
        <v>113</v>
      </c>
      <c r="P3556" s="5">
        <f t="shared" si="336"/>
        <v>107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42015.883784722224</v>
      </c>
      <c r="T3556" s="12">
        <f t="shared" si="335"/>
        <v>42046.541666666664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1"/>
        <v>100</v>
      </c>
      <c r="P3557" s="5">
        <f t="shared" si="336"/>
        <v>171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42661.525393518525</v>
      </c>
      <c r="T3557" s="12">
        <f t="shared" si="335"/>
        <v>42691.567060185189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1"/>
        <v>100</v>
      </c>
      <c r="P3558" s="5">
        <f t="shared" si="336"/>
        <v>111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41808.691249999996</v>
      </c>
      <c r="T3558" s="12">
        <f t="shared" si="335"/>
        <v>41868.691249999996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1"/>
        <v>100</v>
      </c>
      <c r="P3559" s="5">
        <f t="shared" si="336"/>
        <v>179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41730.110081018523</v>
      </c>
      <c r="T3559" s="12">
        <f t="shared" si="335"/>
        <v>41764.110081018523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1"/>
        <v>144</v>
      </c>
      <c r="P3560" s="5">
        <f t="shared" si="336"/>
        <v>23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42139.858506944445</v>
      </c>
      <c r="T3560" s="12">
        <f t="shared" si="335"/>
        <v>42181.916666666664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1"/>
        <v>104</v>
      </c>
      <c r="P3561" s="5">
        <f t="shared" si="336"/>
        <v>43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42194.512824074067</v>
      </c>
      <c r="T3561" s="12">
        <f t="shared" si="335"/>
        <v>42216.790277777771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1"/>
        <v>108</v>
      </c>
      <c r="P3562" s="5">
        <f t="shared" si="336"/>
        <v>47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</v>
      </c>
      <c r="T3562" s="12">
        <f t="shared" si="335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1"/>
        <v>102</v>
      </c>
      <c r="P3563" s="5">
        <f t="shared" si="336"/>
        <v>47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42203.513634259267</v>
      </c>
      <c r="T3563" s="12">
        <f t="shared" si="335"/>
        <v>42221.608333333337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1"/>
        <v>149</v>
      </c>
      <c r="P3564" s="5">
        <f t="shared" si="336"/>
        <v>15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42433.803553240738</v>
      </c>
      <c r="T3564" s="12">
        <f t="shared" si="335"/>
        <v>42442.958333333336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1"/>
        <v>105</v>
      </c>
      <c r="P3565" s="5">
        <f t="shared" si="336"/>
        <v>21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42555.71361111111</v>
      </c>
      <c r="T3565" s="12">
        <f t="shared" si="335"/>
        <v>42583.833333333336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1"/>
        <v>101</v>
      </c>
      <c r="P3566" s="5">
        <f t="shared" si="336"/>
        <v>59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42236.664918981478</v>
      </c>
      <c r="T3566" s="12">
        <f t="shared" si="335"/>
        <v>42282.708333333336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1"/>
        <v>131</v>
      </c>
      <c r="P3567" s="5">
        <f t="shared" si="336"/>
        <v>98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41974.576481481483</v>
      </c>
      <c r="T3567" s="12">
        <f t="shared" si="335"/>
        <v>42004.576481481483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1"/>
        <v>105</v>
      </c>
      <c r="P3568" s="5">
        <f t="shared" si="336"/>
        <v>55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41997.549571759257</v>
      </c>
      <c r="T3568" s="12">
        <f t="shared" si="335"/>
        <v>42027.549571759257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1"/>
        <v>109</v>
      </c>
      <c r="P3569" s="5">
        <f t="shared" si="336"/>
        <v>27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42135.852361111109</v>
      </c>
      <c r="T3569" s="12">
        <f t="shared" si="335"/>
        <v>42165.852361111109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1"/>
        <v>111</v>
      </c>
      <c r="P3570" s="5">
        <f t="shared" si="336"/>
        <v>58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41869.574004629634</v>
      </c>
      <c r="T3570" s="12">
        <f t="shared" si="335"/>
        <v>41899.574004629634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1"/>
        <v>100</v>
      </c>
      <c r="P3571" s="5">
        <f t="shared" si="336"/>
        <v>123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41982.521944444445</v>
      </c>
      <c r="T3571" s="12">
        <f t="shared" si="335"/>
        <v>42012.521944444445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1"/>
        <v>114</v>
      </c>
      <c r="P3572" s="5">
        <f t="shared" si="336"/>
        <v>88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41976.165312500001</v>
      </c>
      <c r="T3572" s="12">
        <f t="shared" si="335"/>
        <v>42004.125000000007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1"/>
        <v>122</v>
      </c>
      <c r="P3573" s="5">
        <f t="shared" si="336"/>
        <v>73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41912.900613425925</v>
      </c>
      <c r="T3573" s="12">
        <f t="shared" si="335"/>
        <v>41942.900613425925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1"/>
        <v>100</v>
      </c>
      <c r="P3574" s="5">
        <f t="shared" si="336"/>
        <v>56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42146.61206018518</v>
      </c>
      <c r="T3574" s="12">
        <f t="shared" si="335"/>
        <v>42176.61206018518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1"/>
        <v>103</v>
      </c>
      <c r="P3575" s="5">
        <f t="shared" si="336"/>
        <v>40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41921.417199074072</v>
      </c>
      <c r="T3575" s="12">
        <f t="shared" si="335"/>
        <v>41951.458865740737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1"/>
        <v>106</v>
      </c>
      <c r="P3576" s="5">
        <f t="shared" si="336"/>
        <v>137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41926.776018518525</v>
      </c>
      <c r="T3576" s="12">
        <f t="shared" si="335"/>
        <v>41956.817685185182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1"/>
        <v>101</v>
      </c>
      <c r="P3577" s="5">
        <f t="shared" si="336"/>
        <v>99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42561.617210648146</v>
      </c>
      <c r="T3577" s="12">
        <f t="shared" si="335"/>
        <v>42592.999305555561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1"/>
        <v>100</v>
      </c>
      <c r="P3578" s="5">
        <f t="shared" si="336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42649.382569444446</v>
      </c>
      <c r="T3578" s="12">
        <f t="shared" si="335"/>
        <v>42709.424236111117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1"/>
        <v>130</v>
      </c>
      <c r="P3579" s="5">
        <f t="shared" si="336"/>
        <v>29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42093.620173611118</v>
      </c>
      <c r="T3579" s="12">
        <f t="shared" si="335"/>
        <v>42120.102777777785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1"/>
        <v>100</v>
      </c>
      <c r="P3580" s="5">
        <f t="shared" si="336"/>
        <v>41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42460.775196759256</v>
      </c>
      <c r="T3580" s="12">
        <f t="shared" si="335"/>
        <v>42490.775196759256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1"/>
        <v>100</v>
      </c>
      <c r="P3581" s="5">
        <f t="shared" si="336"/>
        <v>36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42430.803888888891</v>
      </c>
      <c r="T3581" s="12">
        <f t="shared" si="335"/>
        <v>42460.76222222222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1"/>
        <v>114</v>
      </c>
      <c r="P3582" s="5">
        <f t="shared" si="336"/>
        <v>38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42026.009513888894</v>
      </c>
      <c r="T3582" s="12">
        <f t="shared" si="335"/>
        <v>42064.040972222225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1"/>
        <v>100</v>
      </c>
      <c r="P3583" s="5">
        <f t="shared" si="336"/>
        <v>33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41836.51284722222</v>
      </c>
      <c r="T3583" s="12">
        <f t="shared" si="335"/>
        <v>41850.51284722222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1"/>
        <v>287</v>
      </c>
      <c r="P3584" s="5">
        <f t="shared" si="336"/>
        <v>59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42450.929189814815</v>
      </c>
      <c r="T3584" s="12">
        <f t="shared" si="335"/>
        <v>42464.929189814815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1"/>
        <v>109</v>
      </c>
      <c r="P3585" s="5">
        <f t="shared" si="336"/>
        <v>136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42418.259317129632</v>
      </c>
      <c r="T3585" s="12">
        <f t="shared" si="335"/>
        <v>42478.217650462968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1"/>
        <v>116</v>
      </c>
      <c r="P3586" s="5">
        <f t="shared" si="336"/>
        <v>31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42168.358148148145</v>
      </c>
      <c r="T3586" s="12">
        <f t="shared" si="335"/>
        <v>42198.358148148145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7">ROUND((E3587/D3587)*100,0)</f>
        <v>119</v>
      </c>
      <c r="P3587" s="5">
        <f t="shared" si="336"/>
        <v>176</v>
      </c>
      <c r="Q3587" t="str">
        <f t="shared" ref="Q3587:Q3650" si="338">LEFT( N3587, FIND( "/", SUBSTITUTE( N3587, " ", "/", 3 ) ) - 1 )</f>
        <v>theater</v>
      </c>
      <c r="R3587" t="str">
        <f t="shared" ref="R3587:R3650" si="339">RIGHT( N3587, LEN( N3587 ) - FIND( "/",N3587 ) )</f>
        <v>plays</v>
      </c>
      <c r="S3587" s="13">
        <f t="shared" ref="S3587:S3650" si="340">IF(OR(G3587="CA",G3587="MX"),(J3587/86400)+25569+(-5/24), IF(G3587="GB",(J3587/86400)+25569+(1/24), IF(OR(G3587="HK",G3587="SG"),(J3587/86400)+25569+(8/24), IF(G3587="AU",(J3587/86400)+25569+(10/24),IF(G3587="NZ",(J3587/86400)+25569+(12/24), IF(G3587="US",(J3587/86400)+25569+(-4/24),(J3587/86400)+25569+(2/24))) ) ) ))</f>
        <v>41964.54965277778</v>
      </c>
      <c r="T3587" s="12">
        <f t="shared" ref="T3587:T3650" si="341">IF(OR(G3587="CA",G3587="MX"),(I3587/86400)+25569+(-5/24), IF(G3587="GB",(I3587/86400)+25569+(1/24), IF(OR(G3587="HK",G3587="SG"),(I3587/86400)+25569+(8/24), IF(G3587="AU",(I3587/86400)+25569+(10/24),IF(G3587="NZ",(I3587/86400)+25569+(12/24), IF(G3587="US",(I3587/86400)+25569+(-4/24),(I3587/86400)+25569+(2/24))) ) ) ))</f>
        <v>41994.54965277778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7"/>
        <v>109</v>
      </c>
      <c r="P3588" s="5">
        <f t="shared" si="336"/>
        <v>152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42576.530902777777</v>
      </c>
      <c r="T3588" s="12">
        <f t="shared" si="341"/>
        <v>42636.530902777777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7"/>
        <v>127</v>
      </c>
      <c r="P3589" s="5">
        <f t="shared" si="336"/>
        <v>23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42503.581643518519</v>
      </c>
      <c r="T3589" s="12">
        <f t="shared" si="341"/>
        <v>42548.833333333336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7"/>
        <v>101</v>
      </c>
      <c r="P3590" s="5">
        <f t="shared" si="336"/>
        <v>18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42101.870486111111</v>
      </c>
      <c r="T3590" s="12">
        <f t="shared" si="341"/>
        <v>42123.999999999993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7"/>
        <v>128</v>
      </c>
      <c r="P3591" s="5">
        <f t="shared" si="336"/>
        <v>82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42125.480868055558</v>
      </c>
      <c r="T3591" s="12">
        <f t="shared" si="341"/>
        <v>42150.480868055558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7"/>
        <v>100</v>
      </c>
      <c r="P3592" s="5">
        <f t="shared" si="336"/>
        <v>69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41902.375393518516</v>
      </c>
      <c r="T3592" s="12">
        <f t="shared" si="341"/>
        <v>41932.375393518516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7"/>
        <v>175</v>
      </c>
      <c r="P3593" s="5">
        <f t="shared" si="336"/>
        <v>68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42003.781759259262</v>
      </c>
      <c r="T3593" s="12">
        <f t="shared" si="341"/>
        <v>42028.040972222225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7"/>
        <v>127</v>
      </c>
      <c r="P3594" s="5">
        <f t="shared" si="336"/>
        <v>73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41988.663275462961</v>
      </c>
      <c r="T3594" s="12">
        <f t="shared" si="341"/>
        <v>42046.040972222225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7"/>
        <v>111</v>
      </c>
      <c r="P3595" s="5">
        <f t="shared" si="336"/>
        <v>77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41974.731932870374</v>
      </c>
      <c r="T3595" s="12">
        <f t="shared" si="341"/>
        <v>42009.68472222222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7"/>
        <v>126</v>
      </c>
      <c r="P3596" s="5">
        <f t="shared" ref="P3596:P3659" si="342">IF(E3596&gt;0,ROUND((E3596/L3596),0))</f>
        <v>56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42591.900254629632</v>
      </c>
      <c r="T3596" s="12">
        <f t="shared" si="341"/>
        <v>42616.900254629632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7"/>
        <v>119</v>
      </c>
      <c r="P3597" s="5">
        <f t="shared" si="342"/>
        <v>50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42049.84170138889</v>
      </c>
      <c r="T3597" s="12">
        <f t="shared" si="341"/>
        <v>42076.124305555561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7"/>
        <v>108</v>
      </c>
      <c r="P3598" s="5">
        <f t="shared" si="342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2">
        <f t="shared" si="341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7"/>
        <v>103</v>
      </c>
      <c r="P3599" s="5">
        <f t="shared" si="342"/>
        <v>78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42417.418865740743</v>
      </c>
      <c r="T3599" s="12">
        <f t="shared" si="341"/>
        <v>42432.082638888889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7"/>
        <v>110</v>
      </c>
      <c r="P3600" s="5">
        <f t="shared" si="342"/>
        <v>41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41866.632199074076</v>
      </c>
      <c r="T3600" s="12">
        <f t="shared" si="341"/>
        <v>41885.040972222225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7"/>
        <v>202</v>
      </c>
      <c r="P3601" s="5">
        <f t="shared" si="342"/>
        <v>59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42220.628206018526</v>
      </c>
      <c r="T3601" s="12">
        <f t="shared" si="341"/>
        <v>42245.833333333336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7"/>
        <v>130</v>
      </c>
      <c r="P3602" s="5">
        <f t="shared" si="342"/>
        <v>3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42628.68245370371</v>
      </c>
      <c r="T3602" s="12">
        <f t="shared" si="341"/>
        <v>42656.68245370371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7"/>
        <v>104</v>
      </c>
      <c r="P3603" s="5">
        <f t="shared" si="342"/>
        <v>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41991.040300925924</v>
      </c>
      <c r="T3603" s="12">
        <f t="shared" si="341"/>
        <v>42021.040300925924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7"/>
        <v>100</v>
      </c>
      <c r="P3604" s="5">
        <f t="shared" si="342"/>
        <v>82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42447.727766203701</v>
      </c>
      <c r="T3604" s="12">
        <f t="shared" si="341"/>
        <v>42507.727766203701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7"/>
        <v>171</v>
      </c>
      <c r="P3605" s="5">
        <f t="shared" si="342"/>
        <v>45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42283.697685185187</v>
      </c>
      <c r="T3605" s="12">
        <f t="shared" si="341"/>
        <v>42313.739351851858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7"/>
        <v>113</v>
      </c>
      <c r="P3606" s="5">
        <f t="shared" si="342"/>
        <v>49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42482.849027777782</v>
      </c>
      <c r="T3606" s="12">
        <f t="shared" si="341"/>
        <v>42489.124305555561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7"/>
        <v>184</v>
      </c>
      <c r="P3607" s="5">
        <f t="shared" si="342"/>
        <v>31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42383.834791666661</v>
      </c>
      <c r="T3607" s="12">
        <f t="shared" si="341"/>
        <v>42413.834791666661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7"/>
        <v>130</v>
      </c>
      <c r="P3608" s="5">
        <f t="shared" si="342"/>
        <v>61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42566.646493055552</v>
      </c>
      <c r="T3608" s="12">
        <f t="shared" si="341"/>
        <v>42596.646493055552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7"/>
        <v>105</v>
      </c>
      <c r="P3609" s="5">
        <f t="shared" si="342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42339.005578703705</v>
      </c>
      <c r="T3609" s="12">
        <f t="shared" si="341"/>
        <v>42353.041666666664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7"/>
        <v>100</v>
      </c>
      <c r="P3610" s="5">
        <f t="shared" si="342"/>
        <v>30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42506.751041666663</v>
      </c>
      <c r="T3610" s="12">
        <f t="shared" si="341"/>
        <v>42538.624999999993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7"/>
        <v>153</v>
      </c>
      <c r="P3611" s="5">
        <f t="shared" si="342"/>
        <v>143</v>
      </c>
      <c r="Q3611" t="str">
        <f t="shared" si="338"/>
        <v>theater</v>
      </c>
      <c r="R3611" t="str">
        <f t="shared" si="339"/>
        <v>plays</v>
      </c>
      <c r="S3611" s="13">
        <f t="shared" si="340"/>
        <v>42430.033391203702</v>
      </c>
      <c r="T3611" s="12">
        <f t="shared" si="341"/>
        <v>42459.991724537038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7"/>
        <v>162</v>
      </c>
      <c r="P3612" s="5">
        <f t="shared" si="342"/>
        <v>52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42203.47379629629</v>
      </c>
      <c r="T3612" s="12">
        <f t="shared" si="341"/>
        <v>42233.47379629629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7"/>
        <v>136</v>
      </c>
      <c r="P3613" s="5">
        <f t="shared" si="342"/>
        <v>67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42072.412048611113</v>
      </c>
      <c r="T3613" s="12">
        <f t="shared" si="341"/>
        <v>42102.412048611113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7"/>
        <v>144</v>
      </c>
      <c r="P3614" s="5">
        <f t="shared" si="342"/>
        <v>127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41789.518645833326</v>
      </c>
      <c r="T3614" s="12">
        <f t="shared" si="341"/>
        <v>41799.518645833326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7"/>
        <v>100</v>
      </c>
      <c r="P3615" s="5">
        <f t="shared" si="342"/>
        <v>63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41788.423310185186</v>
      </c>
      <c r="T3615" s="12">
        <f t="shared" si="341"/>
        <v>41818.423310185186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7"/>
        <v>101</v>
      </c>
      <c r="P3616" s="5">
        <f t="shared" si="342"/>
        <v>35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42143.875185185192</v>
      </c>
      <c r="T3616" s="12">
        <f t="shared" si="341"/>
        <v>42173.875185185192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7"/>
        <v>107</v>
      </c>
      <c r="P3617" s="5">
        <f t="shared" si="342"/>
        <v>37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42318.635370370372</v>
      </c>
      <c r="T3617" s="12">
        <f t="shared" si="341"/>
        <v>42348.635370370372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7"/>
        <v>125</v>
      </c>
      <c r="P3618" s="5">
        <f t="shared" si="342"/>
        <v>69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42052.991481481477</v>
      </c>
      <c r="T3618" s="12">
        <f t="shared" si="341"/>
        <v>42082.949814814812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7"/>
        <v>119</v>
      </c>
      <c r="P3619" s="5">
        <f t="shared" si="342"/>
        <v>17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42779.651956018519</v>
      </c>
      <c r="T3619" s="12">
        <f t="shared" si="341"/>
        <v>42794.041666666664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7"/>
        <v>101</v>
      </c>
      <c r="P3620" s="5">
        <f t="shared" si="342"/>
        <v>36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42128.669560185182</v>
      </c>
      <c r="T3620" s="12">
        <f t="shared" si="341"/>
        <v>42158.669560185182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7"/>
        <v>113</v>
      </c>
      <c r="P3621" s="5">
        <f t="shared" si="342"/>
        <v>66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42660.965578703705</v>
      </c>
      <c r="T3621" s="12">
        <f t="shared" si="341"/>
        <v>42693.750000000007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7"/>
        <v>105</v>
      </c>
      <c r="P3622" s="5">
        <f t="shared" si="342"/>
        <v>56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42037.771539351852</v>
      </c>
      <c r="T3622" s="12">
        <f t="shared" si="341"/>
        <v>42068.000000000007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7"/>
        <v>110</v>
      </c>
      <c r="P3623" s="5">
        <f t="shared" si="342"/>
        <v>47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42619.76902777778</v>
      </c>
      <c r="T3623" s="12">
        <f t="shared" si="341"/>
        <v>42643.708333333336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7"/>
        <v>100</v>
      </c>
      <c r="P3624" s="5">
        <f t="shared" si="342"/>
        <v>48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41877.055219907408</v>
      </c>
      <c r="T3624" s="12">
        <f t="shared" si="341"/>
        <v>41909.974305555559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7"/>
        <v>120</v>
      </c>
      <c r="P3625" s="5">
        <f t="shared" si="342"/>
        <v>88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41828.570254629631</v>
      </c>
      <c r="T3625" s="12">
        <f t="shared" si="341"/>
        <v>41846.125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7"/>
        <v>105</v>
      </c>
      <c r="P3626" s="5">
        <f t="shared" si="342"/>
        <v>81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42545.607523148152</v>
      </c>
      <c r="T3626" s="12">
        <f t="shared" si="341"/>
        <v>42605.607523148152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7"/>
        <v>103</v>
      </c>
      <c r="P3627" s="5">
        <f t="shared" si="342"/>
        <v>39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42157.694178240738</v>
      </c>
      <c r="T3627" s="12">
        <f t="shared" si="341"/>
        <v>42187.694178240738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7"/>
        <v>102</v>
      </c>
      <c r="P3628" s="5">
        <f t="shared" si="342"/>
        <v>85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41846.708993055552</v>
      </c>
      <c r="T3628" s="12">
        <f t="shared" si="341"/>
        <v>41867.708993055552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7"/>
        <v>100</v>
      </c>
      <c r="P3629" s="5">
        <f t="shared" si="342"/>
        <v>69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42460.57508101852</v>
      </c>
      <c r="T3629" s="12">
        <f t="shared" si="341"/>
        <v>42510.999305555561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7"/>
        <v>0</v>
      </c>
      <c r="P3630" s="5" t="b">
        <f t="shared" si="342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42291.666620370372</v>
      </c>
      <c r="T3630" s="12">
        <f t="shared" si="341"/>
        <v>42351.708287037043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7"/>
        <v>0</v>
      </c>
      <c r="P3631" s="5">
        <f t="shared" si="342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42436.927824074075</v>
      </c>
      <c r="T3631" s="12">
        <f t="shared" si="341"/>
        <v>42495.541666666664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7"/>
        <v>0</v>
      </c>
      <c r="P3632" s="5">
        <f t="shared" si="342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41942.888773148145</v>
      </c>
      <c r="T3632" s="12">
        <f t="shared" si="341"/>
        <v>41972.930439814816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7"/>
        <v>51</v>
      </c>
      <c r="P3633" s="5">
        <f t="shared" si="342"/>
        <v>148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41880.586770833332</v>
      </c>
      <c r="T3633" s="12">
        <f t="shared" si="341"/>
        <v>41904.999305555561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7"/>
        <v>20</v>
      </c>
      <c r="P3634" s="5">
        <f t="shared" si="342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41946.978576388887</v>
      </c>
      <c r="T3634" s="12">
        <f t="shared" si="341"/>
        <v>41966.978576388887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7"/>
        <v>35</v>
      </c>
      <c r="P3635" s="5">
        <f t="shared" si="342"/>
        <v>57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42649.456793981481</v>
      </c>
      <c r="T3635" s="12">
        <f t="shared" si="341"/>
        <v>42692.875000000007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7"/>
        <v>4</v>
      </c>
      <c r="P3636" s="5">
        <f t="shared" si="342"/>
        <v>177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2">
        <f t="shared" si="341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7"/>
        <v>36</v>
      </c>
      <c r="P3637" s="5">
        <f t="shared" si="342"/>
        <v>128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42450.716157407405</v>
      </c>
      <c r="T3637" s="12">
        <f t="shared" si="341"/>
        <v>42480.716157407405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7"/>
        <v>0</v>
      </c>
      <c r="P3638" s="5" t="b">
        <f t="shared" si="342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42226.528113425928</v>
      </c>
      <c r="T3638" s="12">
        <f t="shared" si="341"/>
        <v>42261.528113425928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7"/>
        <v>31</v>
      </c>
      <c r="P3639" s="5">
        <f t="shared" si="342"/>
        <v>66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41975.53396990741</v>
      </c>
      <c r="T3639" s="12">
        <f t="shared" si="341"/>
        <v>42005.53396990741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7"/>
        <v>7</v>
      </c>
      <c r="P3640" s="5">
        <f t="shared" si="342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2">
        <f t="shared" si="341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7"/>
        <v>0</v>
      </c>
      <c r="P3641" s="5">
        <f t="shared" si="342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42590.51048611111</v>
      </c>
      <c r="T3641" s="12">
        <f t="shared" si="341"/>
        <v>42650.46597222222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7"/>
        <v>6</v>
      </c>
      <c r="P3642" s="5">
        <f t="shared" si="342"/>
        <v>18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42104.614930555559</v>
      </c>
      <c r="T3642" s="12">
        <f t="shared" si="341"/>
        <v>42134.614930555559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7"/>
        <v>0</v>
      </c>
      <c r="P3643" s="5" t="b">
        <f t="shared" si="342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41899.460405092592</v>
      </c>
      <c r="T3643" s="12">
        <f t="shared" si="341"/>
        <v>41917.041666666672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7"/>
        <v>2</v>
      </c>
      <c r="P3644" s="5">
        <f t="shared" si="342"/>
        <v>8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42297.899618055562</v>
      </c>
      <c r="T3644" s="12">
        <f t="shared" si="341"/>
        <v>42338.791666666664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7"/>
        <v>0</v>
      </c>
      <c r="P3645" s="5" t="b">
        <f t="shared" si="342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42284.977303240747</v>
      </c>
      <c r="T3645" s="12">
        <f t="shared" si="341"/>
        <v>42325.018969907411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7"/>
        <v>16</v>
      </c>
      <c r="P3646" s="5">
        <f t="shared" si="342"/>
        <v>68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42409.07508101852</v>
      </c>
      <c r="T3646" s="12">
        <f t="shared" si="341"/>
        <v>42437.040972222225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7"/>
        <v>0</v>
      </c>
      <c r="P3647" s="5">
        <f t="shared" si="342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2">
        <f t="shared" si="341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7"/>
        <v>5</v>
      </c>
      <c r="P3648" s="5">
        <f t="shared" si="342"/>
        <v>60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42140.254652777781</v>
      </c>
      <c r="T3648" s="12">
        <f t="shared" si="341"/>
        <v>42171.812500000007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7"/>
        <v>6</v>
      </c>
      <c r="P3649" s="5">
        <f t="shared" si="342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42598.790821759256</v>
      </c>
      <c r="T3649" s="12">
        <f t="shared" si="341"/>
        <v>42643.790821759256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7"/>
        <v>100</v>
      </c>
      <c r="P3650" s="5">
        <f t="shared" si="342"/>
        <v>550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41887.125520833339</v>
      </c>
      <c r="T3650" s="12">
        <f t="shared" si="341"/>
        <v>41917.125520833339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3">ROUND((E3651/D3651)*100,0)</f>
        <v>104</v>
      </c>
      <c r="P3651" s="5">
        <f t="shared" si="342"/>
        <v>98</v>
      </c>
      <c r="Q3651" t="str">
        <f t="shared" ref="Q3651:Q3714" si="344">LEFT( N3651, FIND( "/", SUBSTITUTE( N3651, " ", "/", 3 ) ) - 1 )</f>
        <v>theater</v>
      </c>
      <c r="R3651" t="str">
        <f t="shared" ref="R3651:R3714" si="345">RIGHT( N3651, LEN( N3651 ) - FIND( "/",N3651 ) )</f>
        <v>plays</v>
      </c>
      <c r="S3651" s="13">
        <f t="shared" ref="S3651:S3714" si="346">IF(OR(G3651="CA",G3651="MX"),(J3651/86400)+25569+(-5/24), IF(G3651="GB",(J3651/86400)+25569+(1/24), IF(OR(G3651="HK",G3651="SG"),(J3651/86400)+25569+(8/24), IF(G3651="AU",(J3651/86400)+25569+(10/24),IF(G3651="NZ",(J3651/86400)+25569+(12/24), IF(G3651="US",(J3651/86400)+25569+(-4/24),(J3651/86400)+25569+(2/24))) ) ) ))</f>
        <v>41780.504560185182</v>
      </c>
      <c r="T3651" s="12">
        <f t="shared" ref="T3651:T3714" si="347">IF(OR(G3651="CA",G3651="MX"),(I3651/86400)+25569+(-5/24), IF(G3651="GB",(I3651/86400)+25569+(1/24), IF(OR(G3651="HK",G3651="SG"),(I3651/86400)+25569+(8/24), IF(G3651="AU",(I3651/86400)+25569+(10/24),IF(G3651="NZ",(I3651/86400)+25569+(12/24), IF(G3651="US",(I3651/86400)+25569+(-4/24),(I3651/86400)+25569+(2/24))) ) ) ))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3"/>
        <v>100</v>
      </c>
      <c r="P3652" s="5">
        <f t="shared" si="342"/>
        <v>29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42381.520648148151</v>
      </c>
      <c r="T3652" s="12">
        <f t="shared" si="347"/>
        <v>42402.520648148151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3"/>
        <v>104</v>
      </c>
      <c r="P3653" s="5">
        <f t="shared" si="342"/>
        <v>58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41828.47965277778</v>
      </c>
      <c r="T3653" s="12">
        <f t="shared" si="347"/>
        <v>41861.499305555561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3"/>
        <v>251</v>
      </c>
      <c r="P3654" s="5">
        <f t="shared" si="342"/>
        <v>44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2">
        <f t="shared" si="347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3"/>
        <v>101</v>
      </c>
      <c r="P3655" s="5">
        <f t="shared" si="342"/>
        <v>61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42191.405173611107</v>
      </c>
      <c r="T3655" s="12">
        <f t="shared" si="347"/>
        <v>42221.405173611107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3"/>
        <v>174</v>
      </c>
      <c r="P3656" s="5">
        <f t="shared" si="342"/>
        <v>69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42440.45817129629</v>
      </c>
      <c r="T3656" s="12">
        <f t="shared" si="347"/>
        <v>42463.749999999993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3"/>
        <v>116</v>
      </c>
      <c r="P3657" s="5">
        <f t="shared" si="342"/>
        <v>74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42173.636550925927</v>
      </c>
      <c r="T3657" s="12">
        <f t="shared" si="347"/>
        <v>42203.124305555561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3"/>
        <v>106</v>
      </c>
      <c r="P3658" s="5">
        <f t="shared" si="342"/>
        <v>115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42737.993472222224</v>
      </c>
      <c r="T3658" s="12">
        <f t="shared" si="347"/>
        <v>42768.040972222225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3"/>
        <v>111</v>
      </c>
      <c r="P3659" s="5">
        <f t="shared" si="342"/>
        <v>111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42499.713182870371</v>
      </c>
      <c r="T3659" s="12">
        <f t="shared" si="347"/>
        <v>42522.987500000003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3"/>
        <v>101</v>
      </c>
      <c r="P3660" s="5">
        <f t="shared" ref="P3660:P3723" si="348">IF(E3660&gt;0,ROUND((E3660/L3660),0))</f>
        <v>76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41775.69189814815</v>
      </c>
      <c r="T3660" s="12">
        <f t="shared" si="347"/>
        <v>41821.999305555561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3"/>
        <v>102</v>
      </c>
      <c r="P3661" s="5">
        <f t="shared" si="348"/>
        <v>235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42055.110532407409</v>
      </c>
      <c r="T3661" s="12">
        <f t="shared" si="347"/>
        <v>42082.443749999999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3"/>
        <v>100</v>
      </c>
      <c r="P3662" s="5">
        <f t="shared" si="348"/>
        <v>11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41971.922743055555</v>
      </c>
      <c r="T3662" s="12">
        <f t="shared" si="347"/>
        <v>41996.922743055555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3"/>
        <v>111</v>
      </c>
      <c r="P3663" s="5">
        <f t="shared" si="348"/>
        <v>93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42447.73</v>
      </c>
      <c r="T3663" s="12">
        <f t="shared" si="347"/>
        <v>42470.000000000007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3"/>
        <v>101</v>
      </c>
      <c r="P3664" s="5">
        <f t="shared" si="348"/>
        <v>203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2">
        <f t="shared" si="347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3"/>
        <v>104</v>
      </c>
      <c r="P3665" s="5">
        <f t="shared" si="348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42665.493402777771</v>
      </c>
      <c r="T3665" s="12">
        <f t="shared" si="347"/>
        <v>42725.535069444442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3"/>
        <v>109</v>
      </c>
      <c r="P3666" s="5">
        <f t="shared" si="348"/>
        <v>46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42523.082048611112</v>
      </c>
      <c r="T3666" s="12">
        <f t="shared" si="347"/>
        <v>42537.082048611112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3"/>
        <v>115</v>
      </c>
      <c r="P3667" s="5">
        <f t="shared" si="348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42294.891458333332</v>
      </c>
      <c r="T3667" s="12">
        <f t="shared" si="347"/>
        <v>42305.912499999999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3"/>
        <v>100</v>
      </c>
      <c r="P3668" s="5">
        <f t="shared" si="348"/>
        <v>32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41822.738217592596</v>
      </c>
      <c r="T3668" s="12">
        <f t="shared" si="347"/>
        <v>41844.125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3"/>
        <v>103</v>
      </c>
      <c r="P3669" s="5">
        <f t="shared" si="348"/>
        <v>53</v>
      </c>
      <c r="Q3669" t="str">
        <f t="shared" si="344"/>
        <v>theater</v>
      </c>
      <c r="R3669" t="str">
        <f t="shared" si="345"/>
        <v>plays</v>
      </c>
      <c r="S3669" s="13">
        <f t="shared" si="346"/>
        <v>42174.011793981474</v>
      </c>
      <c r="T3669" s="12">
        <f t="shared" si="347"/>
        <v>42204.011793981474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3"/>
        <v>104</v>
      </c>
      <c r="P3670" s="5">
        <f t="shared" si="348"/>
        <v>37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42185.389490740745</v>
      </c>
      <c r="T3670" s="12">
        <f t="shared" si="347"/>
        <v>42208.606250000004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3"/>
        <v>138</v>
      </c>
      <c r="P3671" s="5">
        <f t="shared" si="348"/>
        <v>81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42136.716863425921</v>
      </c>
      <c r="T3671" s="12">
        <f t="shared" si="347"/>
        <v>42166.716863425921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3"/>
        <v>110</v>
      </c>
      <c r="P3672" s="5">
        <f t="shared" si="348"/>
        <v>20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42142.555682870363</v>
      </c>
      <c r="T3672" s="12">
        <f t="shared" si="347"/>
        <v>42155.999999999993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3"/>
        <v>101</v>
      </c>
      <c r="P3673" s="5">
        <f t="shared" si="348"/>
        <v>88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41820.461423611116</v>
      </c>
      <c r="T3673" s="12">
        <f t="shared" si="347"/>
        <v>41840.999305555561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3"/>
        <v>102</v>
      </c>
      <c r="P3674" s="5">
        <f t="shared" si="348"/>
        <v>53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41878.988240740735</v>
      </c>
      <c r="T3674" s="12">
        <f t="shared" si="347"/>
        <v>41908.988240740735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3"/>
        <v>114</v>
      </c>
      <c r="P3675" s="5">
        <f t="shared" si="348"/>
        <v>40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41914.336770833332</v>
      </c>
      <c r="T3675" s="12">
        <f t="shared" si="347"/>
        <v>41948.577777777777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3"/>
        <v>100</v>
      </c>
      <c r="P3676" s="5">
        <f t="shared" si="348"/>
        <v>145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42556.956354166665</v>
      </c>
      <c r="T3676" s="12">
        <f t="shared" si="347"/>
        <v>42616.956354166665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3"/>
        <v>140</v>
      </c>
      <c r="P3677" s="5">
        <f t="shared" si="348"/>
        <v>23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42493.638680555552</v>
      </c>
      <c r="T3677" s="12">
        <f t="shared" si="347"/>
        <v>42505.999999999993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3"/>
        <v>129</v>
      </c>
      <c r="P3678" s="5">
        <f t="shared" si="348"/>
        <v>64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41876.64912037037</v>
      </c>
      <c r="T3678" s="12">
        <f t="shared" si="347"/>
        <v>41894.64912037037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3"/>
        <v>103</v>
      </c>
      <c r="P3679" s="5">
        <f t="shared" si="348"/>
        <v>62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41802.407615740747</v>
      </c>
      <c r="T3679" s="12">
        <f t="shared" si="347"/>
        <v>41822.999305555561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3"/>
        <v>103</v>
      </c>
      <c r="P3680" s="5">
        <f t="shared" si="348"/>
        <v>66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42120.572893518511</v>
      </c>
      <c r="T3680" s="12">
        <f t="shared" si="347"/>
        <v>42155.572893518511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3"/>
        <v>110</v>
      </c>
      <c r="P3681" s="5">
        <f t="shared" si="348"/>
        <v>73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41786.594687500001</v>
      </c>
      <c r="T3681" s="12">
        <f t="shared" si="347"/>
        <v>41821.040972222225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3"/>
        <v>113</v>
      </c>
      <c r="P3682" s="5">
        <f t="shared" si="348"/>
        <v>100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42627.28743055556</v>
      </c>
      <c r="T3682" s="12">
        <f t="shared" si="347"/>
        <v>42648.28743055556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3"/>
        <v>112</v>
      </c>
      <c r="P3683" s="5">
        <f t="shared" si="348"/>
        <v>62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42374.484837962962</v>
      </c>
      <c r="T3683" s="12">
        <f t="shared" si="347"/>
        <v>42384.484837962962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3"/>
        <v>139</v>
      </c>
      <c r="P3684" s="5">
        <f t="shared" si="348"/>
        <v>62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41772.518726851857</v>
      </c>
      <c r="T3684" s="12">
        <f t="shared" si="347"/>
        <v>41806.124305555561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3"/>
        <v>111</v>
      </c>
      <c r="P3685" s="5">
        <f t="shared" si="348"/>
        <v>59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42632.950185185189</v>
      </c>
      <c r="T3685" s="12">
        <f t="shared" si="347"/>
        <v>42662.950185185189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3"/>
        <v>139</v>
      </c>
      <c r="P3686" s="5">
        <f t="shared" si="348"/>
        <v>45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42219.013726851852</v>
      </c>
      <c r="T3686" s="12">
        <f t="shared" si="347"/>
        <v>42249.013726851852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3"/>
        <v>106</v>
      </c>
      <c r="P3687" s="5">
        <f t="shared" si="348"/>
        <v>42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41753.426608796297</v>
      </c>
      <c r="T3687" s="12">
        <f t="shared" si="347"/>
        <v>41778.708333333336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3"/>
        <v>101</v>
      </c>
      <c r="P3688" s="5">
        <f t="shared" si="348"/>
        <v>59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42230.496064814819</v>
      </c>
      <c r="T3688" s="12">
        <f t="shared" si="347"/>
        <v>42244.999305555561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3"/>
        <v>100</v>
      </c>
      <c r="P3689" s="5">
        <f t="shared" si="348"/>
        <v>200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41787.051562500004</v>
      </c>
      <c r="T3689" s="12">
        <f t="shared" si="347"/>
        <v>41817.051562500004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3"/>
        <v>109</v>
      </c>
      <c r="P3690" s="5">
        <f t="shared" si="348"/>
        <v>84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41829.828749999993</v>
      </c>
      <c r="T3690" s="12">
        <f t="shared" si="347"/>
        <v>41859.828749999993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3"/>
        <v>118</v>
      </c>
      <c r="P3691" s="5">
        <f t="shared" si="348"/>
        <v>57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42147.660173611112</v>
      </c>
      <c r="T3691" s="12">
        <f t="shared" si="347"/>
        <v>42176.767361111117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3"/>
        <v>120</v>
      </c>
      <c r="P3692" s="5">
        <f t="shared" si="348"/>
        <v>58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41940.431516203702</v>
      </c>
      <c r="T3692" s="12">
        <f t="shared" si="347"/>
        <v>41970.473182870373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3"/>
        <v>128</v>
      </c>
      <c r="P3693" s="5">
        <f t="shared" si="348"/>
        <v>187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42020.533900462964</v>
      </c>
      <c r="T3693" s="12">
        <f t="shared" si="347"/>
        <v>42065.040972222225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3"/>
        <v>126</v>
      </c>
      <c r="P3694" s="5">
        <f t="shared" si="348"/>
        <v>74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41891.798368055555</v>
      </c>
      <c r="T3694" s="12">
        <f t="shared" si="347"/>
        <v>41900.833333333336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3"/>
        <v>129</v>
      </c>
      <c r="P3695" s="5">
        <f t="shared" si="348"/>
        <v>31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42309.23297453703</v>
      </c>
      <c r="T3695" s="12">
        <f t="shared" si="347"/>
        <v>42338.979166666664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3"/>
        <v>107</v>
      </c>
      <c r="P3696" s="5">
        <f t="shared" si="348"/>
        <v>63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42489.967210648152</v>
      </c>
      <c r="T3696" s="12">
        <f t="shared" si="347"/>
        <v>42526.916666666664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3"/>
        <v>100</v>
      </c>
      <c r="P3697" s="5">
        <f t="shared" si="348"/>
        <v>121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41995.703819444447</v>
      </c>
      <c r="T3697" s="12">
        <f t="shared" si="347"/>
        <v>42015.703819444447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3"/>
        <v>155</v>
      </c>
      <c r="P3698" s="5">
        <f t="shared" si="348"/>
        <v>40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41988.658749999995</v>
      </c>
      <c r="T3698" s="12">
        <f t="shared" si="347"/>
        <v>42048.658749999995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3"/>
        <v>108</v>
      </c>
      <c r="P3699" s="5">
        <f t="shared" si="348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42479.5075</v>
      </c>
      <c r="T3699" s="12">
        <f t="shared" si="347"/>
        <v>42500.5075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3"/>
        <v>111</v>
      </c>
      <c r="P3700" s="5">
        <f t="shared" si="348"/>
        <v>41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42401.639895833338</v>
      </c>
      <c r="T3700" s="12">
        <f t="shared" si="347"/>
        <v>42431.639895833338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3"/>
        <v>101</v>
      </c>
      <c r="P3701" s="5">
        <f t="shared" si="348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41897.435370370375</v>
      </c>
      <c r="T3701" s="12">
        <f t="shared" si="347"/>
        <v>41927.435370370375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3"/>
        <v>121</v>
      </c>
      <c r="P3702" s="5">
        <f t="shared" si="348"/>
        <v>34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41882.418981481482</v>
      </c>
      <c r="T3702" s="12">
        <f t="shared" si="347"/>
        <v>41912.5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3"/>
        <v>100</v>
      </c>
      <c r="P3703" s="5">
        <f t="shared" si="348"/>
        <v>39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42129.583252314813</v>
      </c>
      <c r="T3703" s="12">
        <f t="shared" si="347"/>
        <v>42159.583252314813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3"/>
        <v>109</v>
      </c>
      <c r="P3704" s="5">
        <f t="shared" si="348"/>
        <v>156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42524.579675925925</v>
      </c>
      <c r="T3704" s="12">
        <f t="shared" si="347"/>
        <v>42561.999305555553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3"/>
        <v>123</v>
      </c>
      <c r="P3705" s="5">
        <f t="shared" si="348"/>
        <v>43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42556.337824074079</v>
      </c>
      <c r="T3705" s="12">
        <f t="shared" si="347"/>
        <v>42595.124305555561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3"/>
        <v>136</v>
      </c>
      <c r="P3706" s="5">
        <f t="shared" si="348"/>
        <v>15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42461.731412037036</v>
      </c>
      <c r="T3706" s="12">
        <f t="shared" si="347"/>
        <v>42521.731412037036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3"/>
        <v>103</v>
      </c>
      <c r="P3707" s="5">
        <f t="shared" si="348"/>
        <v>84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41792.376319444447</v>
      </c>
      <c r="T3707" s="12">
        <f t="shared" si="347"/>
        <v>41813.583333333336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3"/>
        <v>121</v>
      </c>
      <c r="P3708" s="5">
        <f t="shared" si="348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41879.747094907412</v>
      </c>
      <c r="T3708" s="12">
        <f t="shared" si="347"/>
        <v>41894.747094907412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3"/>
        <v>186</v>
      </c>
      <c r="P3709" s="5">
        <f t="shared" si="348"/>
        <v>81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42551.881689814814</v>
      </c>
      <c r="T3709" s="12">
        <f t="shared" si="347"/>
        <v>42573.05972222222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3"/>
        <v>300</v>
      </c>
      <c r="P3710" s="5">
        <f t="shared" si="348"/>
        <v>54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41809.975532407414</v>
      </c>
      <c r="T3710" s="12">
        <f t="shared" si="347"/>
        <v>41823.975532407414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3"/>
        <v>108</v>
      </c>
      <c r="P3711" s="5">
        <f t="shared" si="348"/>
        <v>31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41785.749374999999</v>
      </c>
      <c r="T3711" s="12">
        <f t="shared" si="347"/>
        <v>41815.749374999999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3"/>
        <v>141</v>
      </c>
      <c r="P3712" s="5">
        <f t="shared" si="348"/>
        <v>68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42072.409583333334</v>
      </c>
      <c r="T3712" s="12">
        <f t="shared" si="347"/>
        <v>42097.409583333334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3"/>
        <v>114</v>
      </c>
      <c r="P3713" s="5">
        <f t="shared" si="348"/>
        <v>27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41779.557557870372</v>
      </c>
      <c r="T3713" s="12">
        <f t="shared" si="347"/>
        <v>41805.5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3"/>
        <v>154</v>
      </c>
      <c r="P3714" s="5">
        <f t="shared" si="348"/>
        <v>111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42134.00540509259</v>
      </c>
      <c r="T3714" s="12">
        <f t="shared" si="347"/>
        <v>42155.124305555561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9">ROUND((E3715/D3715)*100,0)</f>
        <v>102</v>
      </c>
      <c r="P3715" s="5">
        <f t="shared" si="348"/>
        <v>107</v>
      </c>
      <c r="Q3715" t="str">
        <f t="shared" ref="Q3715:Q3778" si="350">LEFT( N3715, FIND( "/", SUBSTITUTE( N3715, " ", "/", 3 ) ) - 1 )</f>
        <v>theater</v>
      </c>
      <c r="R3715" t="str">
        <f t="shared" ref="R3715:R3778" si="351">RIGHT( N3715, LEN( N3715 ) - FIND( "/",N3715 ) )</f>
        <v>plays</v>
      </c>
      <c r="S3715" s="13">
        <f t="shared" ref="S3715:S3778" si="352">IF(OR(G3715="CA",G3715="MX"),(J3715/86400)+25569+(-5/24), IF(G3715="GB",(J3715/86400)+25569+(1/24), IF(OR(G3715="HK",G3715="SG"),(J3715/86400)+25569+(8/24), IF(G3715="AU",(J3715/86400)+25569+(10/24),IF(G3715="NZ",(J3715/86400)+25569+(12/24), IF(G3715="US",(J3715/86400)+25569+(-4/24),(J3715/86400)+25569+(2/24))) ) ) ))</f>
        <v>42505.57136574074</v>
      </c>
      <c r="T3715" s="12">
        <f t="shared" ref="T3715:T3778" si="353">IF(OR(G3715="CA",G3715="MX"),(I3715/86400)+25569+(-5/24), IF(G3715="GB",(I3715/86400)+25569+(1/24), IF(OR(G3715="HK",G3715="SG"),(I3715/86400)+25569+(8/24), IF(G3715="AU",(I3715/86400)+25569+(10/24),IF(G3715="NZ",(I3715/86400)+25569+(12/24), IF(G3715="US",(I3715/86400)+25569+(-4/24),(I3715/86400)+25569+(2/24))) ) ) ))</f>
        <v>42525.57136574074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9"/>
        <v>102</v>
      </c>
      <c r="P3716" s="5">
        <f t="shared" si="348"/>
        <v>106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42118.389664351853</v>
      </c>
      <c r="T3716" s="12">
        <f t="shared" si="353"/>
        <v>42149.999305555561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9"/>
        <v>103</v>
      </c>
      <c r="P3717" s="5">
        <f t="shared" si="348"/>
        <v>133</v>
      </c>
      <c r="Q3717" t="str">
        <f t="shared" si="350"/>
        <v>theater</v>
      </c>
      <c r="R3717" t="str">
        <f t="shared" si="351"/>
        <v>plays</v>
      </c>
      <c r="S3717" s="13">
        <f t="shared" si="352"/>
        <v>42037.037256944437</v>
      </c>
      <c r="T3717" s="12">
        <f t="shared" si="353"/>
        <v>42094.577777777777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9"/>
        <v>156</v>
      </c>
      <c r="P3718" s="5">
        <f t="shared" si="348"/>
        <v>52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42360.721168981479</v>
      </c>
      <c r="T3718" s="12">
        <f t="shared" si="353"/>
        <v>42390.721168981479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9"/>
        <v>101</v>
      </c>
      <c r="P3719" s="5">
        <f t="shared" si="348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42102.907974537033</v>
      </c>
      <c r="T3719" s="12">
        <f t="shared" si="353"/>
        <v>42133.907974537033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9"/>
        <v>239</v>
      </c>
      <c r="P3720" s="5">
        <f t="shared" si="348"/>
        <v>26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42032.757812499993</v>
      </c>
      <c r="T3720" s="12">
        <f t="shared" si="353"/>
        <v>42062.757812499993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9"/>
        <v>210</v>
      </c>
      <c r="P3721" s="5">
        <f t="shared" si="348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42147.771597222221</v>
      </c>
      <c r="T3721" s="12">
        <f t="shared" si="353"/>
        <v>42177.771597222221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9"/>
        <v>105</v>
      </c>
      <c r="P3722" s="5">
        <f t="shared" si="348"/>
        <v>86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42165.826458333337</v>
      </c>
      <c r="T3722" s="12">
        <f t="shared" si="353"/>
        <v>42187.826458333337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9"/>
        <v>101</v>
      </c>
      <c r="P3723" s="5">
        <f t="shared" si="348"/>
        <v>115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41927.769490740742</v>
      </c>
      <c r="T3723" s="12">
        <f t="shared" si="353"/>
        <v>41948.811157407406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9"/>
        <v>111</v>
      </c>
      <c r="P3724" s="5">
        <f t="shared" ref="P3724:P3787" si="354">IF(E3724&gt;0,ROUND((E3724/L3724),0))</f>
        <v>48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2">
        <f t="shared" si="353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9"/>
        <v>102</v>
      </c>
      <c r="P3725" s="5">
        <f t="shared" si="354"/>
        <v>73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41943.794699074067</v>
      </c>
      <c r="T3725" s="12">
        <f t="shared" si="353"/>
        <v>41973.836365740739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9"/>
        <v>103</v>
      </c>
      <c r="P3726" s="5">
        <f t="shared" si="354"/>
        <v>50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42465.533101851848</v>
      </c>
      <c r="T3726" s="12">
        <f t="shared" si="353"/>
        <v>42494.999999999993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9"/>
        <v>127</v>
      </c>
      <c r="P3727" s="5">
        <f t="shared" si="354"/>
        <v>25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42401.986886574072</v>
      </c>
      <c r="T3727" s="12">
        <f t="shared" si="353"/>
        <v>42418.937499999993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9"/>
        <v>339</v>
      </c>
      <c r="P3728" s="5">
        <f t="shared" si="354"/>
        <v>63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42461.97420138889</v>
      </c>
      <c r="T3728" s="12">
        <f t="shared" si="353"/>
        <v>42489.708333333336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9"/>
        <v>101</v>
      </c>
      <c r="P3729" s="5">
        <f t="shared" si="354"/>
        <v>61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42632.181643518525</v>
      </c>
      <c r="T3729" s="12">
        <f t="shared" si="353"/>
        <v>42663.038194444445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9"/>
        <v>9</v>
      </c>
      <c r="P3730" s="5">
        <f t="shared" si="354"/>
        <v>60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42205.004351851858</v>
      </c>
      <c r="T3730" s="12">
        <f t="shared" si="353"/>
        <v>42235.004351851858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9"/>
        <v>7</v>
      </c>
      <c r="P3731" s="5">
        <f t="shared" si="354"/>
        <v>72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42041.038333333338</v>
      </c>
      <c r="T3731" s="12">
        <f t="shared" si="353"/>
        <v>42085.996666666666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9"/>
        <v>10</v>
      </c>
      <c r="P3732" s="5">
        <f t="shared" si="354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42203.511099537041</v>
      </c>
      <c r="T3732" s="12">
        <f t="shared" si="353"/>
        <v>42233.511099537041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9"/>
        <v>11</v>
      </c>
      <c r="P3733" s="5">
        <f t="shared" si="354"/>
        <v>52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41983.586180555554</v>
      </c>
      <c r="T3733" s="12">
        <f t="shared" si="353"/>
        <v>42013.974305555559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9"/>
        <v>15</v>
      </c>
      <c r="P3734" s="5">
        <f t="shared" si="354"/>
        <v>33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41968.760798611118</v>
      </c>
      <c r="T3734" s="12">
        <f t="shared" si="353"/>
        <v>42028.583333333336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9"/>
        <v>0</v>
      </c>
      <c r="P3735" s="5" t="b">
        <f t="shared" si="354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42102.857731481483</v>
      </c>
      <c r="T3735" s="12">
        <f t="shared" si="353"/>
        <v>42112.770833333336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9"/>
        <v>28</v>
      </c>
      <c r="P3736" s="5">
        <f t="shared" si="354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42089.734907407408</v>
      </c>
      <c r="T3736" s="12">
        <f t="shared" si="353"/>
        <v>42149.734907407408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9"/>
        <v>13</v>
      </c>
      <c r="P3737" s="5">
        <f t="shared" si="354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42122.734826388885</v>
      </c>
      <c r="T3737" s="12">
        <f t="shared" si="353"/>
        <v>42152.734826388885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9"/>
        <v>1</v>
      </c>
      <c r="P3738" s="5">
        <f t="shared" si="354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42048.753391203696</v>
      </c>
      <c r="T3738" s="12">
        <f t="shared" si="353"/>
        <v>42086.791666666664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9"/>
        <v>21</v>
      </c>
      <c r="P3739" s="5">
        <f t="shared" si="354"/>
        <v>38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42297.524340277778</v>
      </c>
      <c r="T3739" s="12">
        <f t="shared" si="353"/>
        <v>42320.124305555561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9"/>
        <v>18</v>
      </c>
      <c r="P3740" s="5">
        <f t="shared" si="354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41813.980381944442</v>
      </c>
      <c r="T3740" s="12">
        <f t="shared" si="353"/>
        <v>41835.958333333328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9"/>
        <v>20</v>
      </c>
      <c r="P3741" s="5">
        <f t="shared" si="354"/>
        <v>101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42548.491527777776</v>
      </c>
      <c r="T3741" s="12">
        <f t="shared" si="353"/>
        <v>42568.491527777776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9"/>
        <v>18</v>
      </c>
      <c r="P3742" s="5">
        <f t="shared" si="354"/>
        <v>26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41832.923090277778</v>
      </c>
      <c r="T3742" s="12">
        <f t="shared" si="353"/>
        <v>41862.912476851852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9"/>
        <v>0</v>
      </c>
      <c r="P3743" s="5" t="b">
        <f t="shared" si="354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42325.754050925927</v>
      </c>
      <c r="T3743" s="12">
        <f t="shared" si="353"/>
        <v>42355.754050925927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9"/>
        <v>2</v>
      </c>
      <c r="P3744" s="5">
        <f t="shared" si="354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41858.047962962963</v>
      </c>
      <c r="T3744" s="12">
        <f t="shared" si="353"/>
        <v>41888.047962962963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9"/>
        <v>0</v>
      </c>
      <c r="P3745" s="5" t="b">
        <f t="shared" si="354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41793.54356481482</v>
      </c>
      <c r="T3745" s="12">
        <f t="shared" si="353"/>
        <v>41823.54356481482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9"/>
        <v>0</v>
      </c>
      <c r="P3746" s="5" t="b">
        <f t="shared" si="354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41793.647592592599</v>
      </c>
      <c r="T3746" s="12">
        <f t="shared" si="353"/>
        <v>41824.999305555561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9"/>
        <v>10</v>
      </c>
      <c r="P3747" s="5">
        <f t="shared" si="354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41831.531273148146</v>
      </c>
      <c r="T3747" s="12">
        <f t="shared" si="353"/>
        <v>41861.531273148146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9"/>
        <v>2</v>
      </c>
      <c r="P3748" s="5">
        <f t="shared" si="354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42621.222673611112</v>
      </c>
      <c r="T3748" s="12">
        <f t="shared" si="353"/>
        <v>42651.222673611112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9"/>
        <v>1</v>
      </c>
      <c r="P3749" s="5">
        <f t="shared" si="354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42164.341388888883</v>
      </c>
      <c r="T3749" s="12">
        <f t="shared" si="353"/>
        <v>42190.999305555553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9"/>
        <v>104</v>
      </c>
      <c r="P3750" s="5">
        <f t="shared" si="354"/>
        <v>100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42395.539768518523</v>
      </c>
      <c r="T3750" s="12">
        <f t="shared" si="353"/>
        <v>42416.082638888889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9"/>
        <v>105</v>
      </c>
      <c r="P3751" s="5">
        <f t="shared" si="354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42457.960509259261</v>
      </c>
      <c r="T3751" s="12">
        <f t="shared" si="353"/>
        <v>42488.999305555561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9"/>
        <v>100</v>
      </c>
      <c r="P3752" s="5">
        <f t="shared" si="354"/>
        <v>215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42016.81490740741</v>
      </c>
      <c r="T3752" s="12">
        <f t="shared" si="353"/>
        <v>42045.165972222225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9"/>
        <v>133</v>
      </c>
      <c r="P3753" s="5">
        <f t="shared" si="354"/>
        <v>121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42402.868900462963</v>
      </c>
      <c r="T3753" s="12">
        <f t="shared" si="353"/>
        <v>42462.827233796299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9"/>
        <v>113</v>
      </c>
      <c r="P3754" s="5">
        <f t="shared" si="354"/>
        <v>38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42619.844155092585</v>
      </c>
      <c r="T3754" s="12">
        <f t="shared" si="353"/>
        <v>42659.916666666664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9"/>
        <v>103</v>
      </c>
      <c r="P3755" s="5">
        <f t="shared" si="354"/>
        <v>172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42128.657407407409</v>
      </c>
      <c r="T3755" s="12">
        <f t="shared" si="353"/>
        <v>42157.833333333336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9"/>
        <v>120</v>
      </c>
      <c r="P3756" s="5">
        <f t="shared" si="354"/>
        <v>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41808.714548611111</v>
      </c>
      <c r="T3756" s="12">
        <f t="shared" si="353"/>
        <v>41846.040972222225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9"/>
        <v>130</v>
      </c>
      <c r="P3757" s="5">
        <f t="shared" si="354"/>
        <v>25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42445.908645833326</v>
      </c>
      <c r="T3757" s="12">
        <f t="shared" si="353"/>
        <v>42475.908645833326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9"/>
        <v>101</v>
      </c>
      <c r="P3758" s="5">
        <f t="shared" si="354"/>
        <v>268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41771.648125</v>
      </c>
      <c r="T3758" s="12">
        <f t="shared" si="353"/>
        <v>41801.648125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9"/>
        <v>109</v>
      </c>
      <c r="P3759" s="5">
        <f t="shared" si="354"/>
        <v>76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41954.684201388889</v>
      </c>
      <c r="T3759" s="12">
        <f t="shared" si="353"/>
        <v>41974.684201388889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9"/>
        <v>102</v>
      </c>
      <c r="P3760" s="5">
        <f t="shared" si="354"/>
        <v>59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41747.304837962969</v>
      </c>
      <c r="T3760" s="12">
        <f t="shared" si="353"/>
        <v>41778.041666666672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9"/>
        <v>110</v>
      </c>
      <c r="P3761" s="5">
        <f t="shared" si="354"/>
        <v>50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42181.94158564815</v>
      </c>
      <c r="T3761" s="12">
        <f t="shared" si="353"/>
        <v>42241.94158564815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9"/>
        <v>101</v>
      </c>
      <c r="P3762" s="5">
        <f t="shared" si="354"/>
        <v>56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41739.358634259261</v>
      </c>
      <c r="T3762" s="12">
        <f t="shared" si="353"/>
        <v>41764.358634259261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9"/>
        <v>100</v>
      </c>
      <c r="P3763" s="5">
        <f t="shared" si="354"/>
        <v>167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42173.508530092593</v>
      </c>
      <c r="T3763" s="12">
        <f t="shared" si="353"/>
        <v>42226.999999999993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9"/>
        <v>106</v>
      </c>
      <c r="P3764" s="5">
        <f t="shared" si="354"/>
        <v>47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42193.855196759258</v>
      </c>
      <c r="T3764" s="12">
        <f t="shared" si="353"/>
        <v>42218.855196759258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9"/>
        <v>100</v>
      </c>
      <c r="P3765" s="5">
        <f t="shared" si="354"/>
        <v>65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42065.583634259259</v>
      </c>
      <c r="T3765" s="12">
        <f t="shared" si="353"/>
        <v>42095.541967592595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9"/>
        <v>100</v>
      </c>
      <c r="P3766" s="5">
        <f t="shared" si="354"/>
        <v>56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42499.676296296304</v>
      </c>
      <c r="T3766" s="12">
        <f t="shared" si="353"/>
        <v>42518.858333333337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9"/>
        <v>113</v>
      </c>
      <c r="P3767" s="5">
        <f t="shared" si="354"/>
        <v>74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41820.609745370377</v>
      </c>
      <c r="T3767" s="12">
        <f t="shared" si="353"/>
        <v>41850.609745370377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9"/>
        <v>103</v>
      </c>
      <c r="P3768" s="5">
        <f t="shared" si="354"/>
        <v>107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41788.000520833339</v>
      </c>
      <c r="T3768" s="12">
        <f t="shared" si="353"/>
        <v>41823.000520833339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9"/>
        <v>117</v>
      </c>
      <c r="P3769" s="5">
        <f t="shared" si="354"/>
        <v>42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42049.85297453704</v>
      </c>
      <c r="T3769" s="12">
        <f t="shared" si="353"/>
        <v>42064.040972222225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9"/>
        <v>108</v>
      </c>
      <c r="P3770" s="5">
        <f t="shared" si="354"/>
        <v>74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41772.561226851853</v>
      </c>
      <c r="T3770" s="12">
        <f t="shared" si="353"/>
        <v>41802.561226851853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9"/>
        <v>100</v>
      </c>
      <c r="P3771" s="5">
        <f t="shared" si="354"/>
        <v>73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42445.431469907409</v>
      </c>
      <c r="T3771" s="12">
        <f t="shared" si="353"/>
        <v>42475.431469907409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9"/>
        <v>100</v>
      </c>
      <c r="P3772" s="5">
        <f t="shared" si="354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42138.972337962965</v>
      </c>
      <c r="T3772" s="12">
        <f t="shared" si="353"/>
        <v>42168.972337962965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9"/>
        <v>146</v>
      </c>
      <c r="P3773" s="5">
        <f t="shared" si="354"/>
        <v>38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42493.690416666672</v>
      </c>
      <c r="T3773" s="12">
        <f t="shared" si="353"/>
        <v>42507.833333333336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9"/>
        <v>110</v>
      </c>
      <c r="P3774" s="5">
        <f t="shared" si="354"/>
        <v>167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42682.450300925928</v>
      </c>
      <c r="T3774" s="12">
        <f t="shared" si="353"/>
        <v>42703.083333333336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9"/>
        <v>108</v>
      </c>
      <c r="P3775" s="5">
        <f t="shared" si="354"/>
        <v>95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42655.838506944448</v>
      </c>
      <c r="T3775" s="12">
        <f t="shared" si="353"/>
        <v>42688.922222222223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9"/>
        <v>100</v>
      </c>
      <c r="P3776" s="5">
        <f t="shared" si="354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2">
        <f t="shared" si="353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9"/>
        <v>100</v>
      </c>
      <c r="P3777" s="5">
        <f t="shared" si="354"/>
        <v>143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42075.775960648149</v>
      </c>
      <c r="T3777" s="12">
        <f t="shared" si="353"/>
        <v>42103.000000000007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9"/>
        <v>107</v>
      </c>
      <c r="P3778" s="5">
        <f t="shared" si="354"/>
        <v>91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41814.20113425926</v>
      </c>
      <c r="T3778" s="12">
        <f t="shared" si="353"/>
        <v>41851.875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5">ROUND((E3779/D3779)*100,0)</f>
        <v>143</v>
      </c>
      <c r="P3779" s="5">
        <f t="shared" si="354"/>
        <v>49</v>
      </c>
      <c r="Q3779" t="str">
        <f t="shared" ref="Q3779:Q3842" si="356">LEFT( N3779, FIND( "/", SUBSTITUTE( N3779, " ", "/", 3 ) ) - 1 )</f>
        <v>theater</v>
      </c>
      <c r="R3779" t="str">
        <f t="shared" ref="R3779:R3842" si="357">RIGHT( N3779, LEN( N3779 ) - FIND( "/",N3779 ) )</f>
        <v>musical</v>
      </c>
      <c r="S3779" s="13">
        <f t="shared" ref="S3779:S3842" si="358">IF(OR(G3779="CA",G3779="MX"),(J3779/86400)+25569+(-5/24), IF(G3779="GB",(J3779/86400)+25569+(1/24), IF(OR(G3779="HK",G3779="SG"),(J3779/86400)+25569+(8/24), IF(G3779="AU",(J3779/86400)+25569+(10/24),IF(G3779="NZ",(J3779/86400)+25569+(12/24), IF(G3779="US",(J3779/86400)+25569+(-4/24),(J3779/86400)+25569+(2/24))) ) ) ))</f>
        <v>41886.944687500007</v>
      </c>
      <c r="T3779" s="12">
        <f t="shared" ref="T3779:T3842" si="359">IF(OR(G3779="CA",G3779="MX"),(I3779/86400)+25569+(-5/24), IF(G3779="GB",(I3779/86400)+25569+(1/24), IF(OR(G3779="HK",G3779="SG"),(I3779/86400)+25569+(8/24), IF(G3779="AU",(I3779/86400)+25569+(10/24),IF(G3779="NZ",(I3779/86400)+25569+(12/24), IF(G3779="US",(I3779/86400)+25569+(-4/24),(I3779/86400)+25569+(2/24))) ) ) ))</f>
        <v>41909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5"/>
        <v>105</v>
      </c>
      <c r="P3780" s="5">
        <f t="shared" si="354"/>
        <v>70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41989.652546296296</v>
      </c>
      <c r="T3780" s="12">
        <f t="shared" si="359"/>
        <v>42049.652546296296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5"/>
        <v>104</v>
      </c>
      <c r="P3781" s="5">
        <f t="shared" si="354"/>
        <v>136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42425.568749999999</v>
      </c>
      <c r="T3781" s="12">
        <f t="shared" si="359"/>
        <v>42455.527083333334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5"/>
        <v>120</v>
      </c>
      <c r="P3782" s="5">
        <f t="shared" si="354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42166.053067129636</v>
      </c>
      <c r="T3782" s="12">
        <f t="shared" si="359"/>
        <v>42198.670833333337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5"/>
        <v>110</v>
      </c>
      <c r="P3783" s="5">
        <f t="shared" si="354"/>
        <v>95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41865.716261574074</v>
      </c>
      <c r="T3783" s="12">
        <f t="shared" si="359"/>
        <v>41890.716261574074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5"/>
        <v>102</v>
      </c>
      <c r="P3784" s="5">
        <f t="shared" si="354"/>
        <v>75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42546.903900462959</v>
      </c>
      <c r="T3784" s="12">
        <f t="shared" si="359"/>
        <v>42575.999999999993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5"/>
        <v>129</v>
      </c>
      <c r="P3785" s="5">
        <f t="shared" si="354"/>
        <v>64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42419.973611111112</v>
      </c>
      <c r="T3785" s="12">
        <f t="shared" si="359"/>
        <v>42444.500000000007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5"/>
        <v>115</v>
      </c>
      <c r="P3786" s="5">
        <f t="shared" si="354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2">
        <f t="shared" si="35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5"/>
        <v>151</v>
      </c>
      <c r="P3787" s="5">
        <f t="shared" si="354"/>
        <v>101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42548.680196759255</v>
      </c>
      <c r="T3787" s="12">
        <f t="shared" si="359"/>
        <v>42584.460416666661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5"/>
        <v>111</v>
      </c>
      <c r="P3788" s="5">
        <f t="shared" ref="P3788:P3851" si="360">IF(E3788&gt;0,ROUND((E3788/L3788),0))</f>
        <v>94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42486.871238425927</v>
      </c>
      <c r="T3788" s="12">
        <f t="shared" si="359"/>
        <v>42516.871238425927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5"/>
        <v>100</v>
      </c>
      <c r="P3789" s="5">
        <f t="shared" si="360"/>
        <v>35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42167.368125000001</v>
      </c>
      <c r="T3789" s="12">
        <f t="shared" si="359"/>
        <v>42195.999305555561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5"/>
        <v>1</v>
      </c>
      <c r="P3790" s="5">
        <f t="shared" si="360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42333.529155092598</v>
      </c>
      <c r="T3790" s="12">
        <f t="shared" si="359"/>
        <v>42361.512500000004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5"/>
        <v>3</v>
      </c>
      <c r="P3791" s="5">
        <f t="shared" si="360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42138.840486111112</v>
      </c>
      <c r="T3791" s="12">
        <f t="shared" si="359"/>
        <v>42170.840486111112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5"/>
        <v>0</v>
      </c>
      <c r="P3792" s="5" t="b">
        <f t="shared" si="360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42666.500266203708</v>
      </c>
      <c r="T3792" s="12">
        <f t="shared" si="359"/>
        <v>42696.541932870372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5"/>
        <v>0</v>
      </c>
      <c r="P3793" s="5" t="b">
        <f t="shared" si="360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41766.525370370371</v>
      </c>
      <c r="T3793" s="12">
        <f t="shared" si="359"/>
        <v>41826.525370370371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5"/>
        <v>0</v>
      </c>
      <c r="P3794" s="5">
        <f t="shared" si="360"/>
        <v>18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42170.280347222222</v>
      </c>
      <c r="T3794" s="12">
        <f t="shared" si="359"/>
        <v>42200.280347222222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5"/>
        <v>60</v>
      </c>
      <c r="P3795" s="5">
        <f t="shared" si="360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41968.772326388891</v>
      </c>
      <c r="T3795" s="12">
        <f t="shared" si="359"/>
        <v>41989.772326388891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5"/>
        <v>1</v>
      </c>
      <c r="P3796" s="5">
        <f t="shared" si="360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42132.622152777774</v>
      </c>
      <c r="T3796" s="12">
        <f t="shared" si="359"/>
        <v>42162.622152777774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5"/>
        <v>2</v>
      </c>
      <c r="P3797" s="5">
        <f t="shared" si="360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42201.477893518517</v>
      </c>
      <c r="T3797" s="12">
        <f t="shared" si="359"/>
        <v>42244.979166666664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5"/>
        <v>0</v>
      </c>
      <c r="P3798" s="5">
        <f t="shared" si="360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42688.862916666672</v>
      </c>
      <c r="T3798" s="12">
        <f t="shared" si="359"/>
        <v>42748.862916666672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5"/>
        <v>90</v>
      </c>
      <c r="P3799" s="5">
        <f t="shared" si="360"/>
        <v>145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42084.714872685188</v>
      </c>
      <c r="T3799" s="12">
        <f t="shared" si="359"/>
        <v>42114.714872685188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5"/>
        <v>1</v>
      </c>
      <c r="P3800" s="5">
        <f t="shared" si="360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41831.556111111109</v>
      </c>
      <c r="T3800" s="12">
        <f t="shared" si="359"/>
        <v>41861.556111111109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5"/>
        <v>4</v>
      </c>
      <c r="P3801" s="5">
        <f t="shared" si="360"/>
        <v>101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42410.764386574076</v>
      </c>
      <c r="T3801" s="12">
        <f t="shared" si="359"/>
        <v>42440.764386574076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5"/>
        <v>4</v>
      </c>
      <c r="P3802" s="5">
        <f t="shared" si="360"/>
        <v>55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41982.570405092592</v>
      </c>
      <c r="T3802" s="12">
        <f t="shared" si="359"/>
        <v>42015.040972222225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5"/>
        <v>9</v>
      </c>
      <c r="P3803" s="5">
        <f t="shared" si="360"/>
        <v>47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41975.509444444448</v>
      </c>
      <c r="T3803" s="12">
        <f t="shared" si="359"/>
        <v>42006.509444444448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5"/>
        <v>0</v>
      </c>
      <c r="P3804" s="5" t="b">
        <f t="shared" si="360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42268.959560185183</v>
      </c>
      <c r="T3804" s="12">
        <f t="shared" si="359"/>
        <v>42298.959560185183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5"/>
        <v>20</v>
      </c>
      <c r="P3805" s="5">
        <f t="shared" si="360"/>
        <v>59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42403.805185185185</v>
      </c>
      <c r="T3805" s="12">
        <f t="shared" si="359"/>
        <v>42433.805185185185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5"/>
        <v>0</v>
      </c>
      <c r="P3806" s="5" t="b">
        <f t="shared" si="360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42526.842870370376</v>
      </c>
      <c r="T3806" s="12">
        <f t="shared" si="359"/>
        <v>42582.125000000007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5"/>
        <v>0</v>
      </c>
      <c r="P3807" s="5">
        <f t="shared" si="360"/>
        <v>2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41849.720370370371</v>
      </c>
      <c r="T3807" s="12">
        <f t="shared" si="359"/>
        <v>41909.720370370371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5"/>
        <v>0</v>
      </c>
      <c r="P3808" s="5">
        <f t="shared" si="360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41799.675706018512</v>
      </c>
      <c r="T3808" s="12">
        <f t="shared" si="359"/>
        <v>41819.675706018512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5"/>
        <v>30</v>
      </c>
      <c r="P3809" s="5">
        <f t="shared" si="360"/>
        <v>51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42090.742349537039</v>
      </c>
      <c r="T3809" s="12">
        <f t="shared" si="359"/>
        <v>42097.742349537039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5"/>
        <v>100</v>
      </c>
      <c r="P3810" s="5">
        <f t="shared" si="360"/>
        <v>42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42059.49559027778</v>
      </c>
      <c r="T3810" s="12">
        <f t="shared" si="359"/>
        <v>42119.453923611109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5"/>
        <v>101</v>
      </c>
      <c r="P3811" s="5">
        <f t="shared" si="360"/>
        <v>53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41800.568368055552</v>
      </c>
      <c r="T3811" s="12">
        <f t="shared" si="359"/>
        <v>41851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5"/>
        <v>122</v>
      </c>
      <c r="P3812" s="5">
        <f t="shared" si="360"/>
        <v>70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42054.682384259264</v>
      </c>
      <c r="T3812" s="12">
        <f t="shared" si="359"/>
        <v>42084.640717592592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5"/>
        <v>330</v>
      </c>
      <c r="P3813" s="5">
        <f t="shared" si="360"/>
        <v>43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42487.668668981474</v>
      </c>
      <c r="T3813" s="12">
        <f t="shared" si="359"/>
        <v>42521.499999999993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5"/>
        <v>110</v>
      </c>
      <c r="P3814" s="5">
        <f t="shared" si="360"/>
        <v>199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2">
        <f t="shared" si="35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5"/>
        <v>101</v>
      </c>
      <c r="P3815" s="5">
        <f t="shared" si="360"/>
        <v>79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42497.109039351853</v>
      </c>
      <c r="T3815" s="12">
        <f t="shared" si="359"/>
        <v>42535.738194444442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5"/>
        <v>140</v>
      </c>
      <c r="P3816" s="5">
        <f t="shared" si="360"/>
        <v>62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42058.737407407411</v>
      </c>
      <c r="T3816" s="12">
        <f t="shared" si="359"/>
        <v>42094.999305555561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5"/>
        <v>100</v>
      </c>
      <c r="P3817" s="5">
        <f t="shared" si="360"/>
        <v>50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42207.301585648143</v>
      </c>
      <c r="T3817" s="12">
        <f t="shared" si="359"/>
        <v>42236.999999999993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5"/>
        <v>119</v>
      </c>
      <c r="P3818" s="5">
        <f t="shared" si="360"/>
        <v>48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41807.523414351854</v>
      </c>
      <c r="T3818" s="12">
        <f t="shared" si="359"/>
        <v>41837.523414351854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5"/>
        <v>107</v>
      </c>
      <c r="P3819" s="5">
        <f t="shared" si="360"/>
        <v>107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42284.530277777776</v>
      </c>
      <c r="T3819" s="12">
        <f t="shared" si="359"/>
        <v>42300.999305555561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5"/>
        <v>228</v>
      </c>
      <c r="P3820" s="5">
        <f t="shared" si="360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42045.675717592596</v>
      </c>
      <c r="T3820" s="12">
        <f t="shared" si="359"/>
        <v>42075.634050925924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5"/>
        <v>106</v>
      </c>
      <c r="P3821" s="5">
        <f t="shared" si="360"/>
        <v>41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42184.042870370373</v>
      </c>
      <c r="T3821" s="12">
        <f t="shared" si="359"/>
        <v>42202.709722222229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5"/>
        <v>143</v>
      </c>
      <c r="P3822" s="5">
        <f t="shared" si="360"/>
        <v>22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42160.693483796298</v>
      </c>
      <c r="T3822" s="12">
        <f t="shared" si="359"/>
        <v>42190.693483796298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5"/>
        <v>105</v>
      </c>
      <c r="P3823" s="5">
        <f t="shared" si="360"/>
        <v>80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42341.013969907413</v>
      </c>
      <c r="T3823" s="12">
        <f t="shared" si="359"/>
        <v>42373.013969907413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5"/>
        <v>110</v>
      </c>
      <c r="P3824" s="5">
        <f t="shared" si="360"/>
        <v>72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42329.921493055554</v>
      </c>
      <c r="T3824" s="12">
        <f t="shared" si="359"/>
        <v>42389.040972222225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5"/>
        <v>106</v>
      </c>
      <c r="P3825" s="5">
        <f t="shared" si="360"/>
        <v>65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42170.743564814817</v>
      </c>
      <c r="T3825" s="12">
        <f t="shared" si="359"/>
        <v>42204.999305555561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5"/>
        <v>108</v>
      </c>
      <c r="P3826" s="5">
        <f t="shared" si="360"/>
        <v>39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42571.667858796289</v>
      </c>
      <c r="T3826" s="12">
        <f t="shared" si="359"/>
        <v>42583.611805555549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5"/>
        <v>105</v>
      </c>
      <c r="P3827" s="5">
        <f t="shared" si="360"/>
        <v>108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42150.90293981482</v>
      </c>
      <c r="T3827" s="12">
        <f t="shared" si="359"/>
        <v>42171.90293981482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5"/>
        <v>119</v>
      </c>
      <c r="P3828" s="5">
        <f t="shared" si="360"/>
        <v>28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42101.465208333328</v>
      </c>
      <c r="T3828" s="12">
        <f t="shared" si="359"/>
        <v>42131.465208333328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5"/>
        <v>153</v>
      </c>
      <c r="P3829" s="5">
        <f t="shared" si="360"/>
        <v>70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42034.969918981478</v>
      </c>
      <c r="T3829" s="12">
        <f t="shared" si="359"/>
        <v>42090.041666666664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5"/>
        <v>100</v>
      </c>
      <c r="P3830" s="5">
        <f t="shared" si="360"/>
        <v>179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41944.360960648155</v>
      </c>
      <c r="T3830" s="12">
        <f t="shared" si="359"/>
        <v>42004.402627314812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5"/>
        <v>100</v>
      </c>
      <c r="P3831" s="5">
        <f t="shared" si="360"/>
        <v>63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42593.698738425934</v>
      </c>
      <c r="T3831" s="12">
        <f t="shared" si="359"/>
        <v>42613.698738425934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5"/>
        <v>225</v>
      </c>
      <c r="P3832" s="5">
        <f t="shared" si="360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42503.574201388888</v>
      </c>
      <c r="T3832" s="12">
        <f t="shared" si="359"/>
        <v>42517.574201388888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5"/>
        <v>106</v>
      </c>
      <c r="P3833" s="5">
        <f t="shared" si="360"/>
        <v>59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41927.682233796302</v>
      </c>
      <c r="T3833" s="12">
        <f t="shared" si="359"/>
        <v>41948.723900462966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5"/>
        <v>105</v>
      </c>
      <c r="P3834" s="5">
        <f t="shared" si="360"/>
        <v>140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42374.948321759257</v>
      </c>
      <c r="T3834" s="12">
        <f t="shared" si="359"/>
        <v>42419.948321759257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5"/>
        <v>117</v>
      </c>
      <c r="P3835" s="5">
        <f t="shared" si="360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41963.664027777777</v>
      </c>
      <c r="T3835" s="12">
        <f t="shared" si="35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5"/>
        <v>109</v>
      </c>
      <c r="P3836" s="5">
        <f t="shared" si="360"/>
        <v>57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42143.486886574072</v>
      </c>
      <c r="T3836" s="12">
        <f t="shared" si="359"/>
        <v>42173.486886574072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5"/>
        <v>160</v>
      </c>
      <c r="P3837" s="5">
        <f t="shared" si="360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42460.983888888884</v>
      </c>
      <c r="T3837" s="12">
        <f t="shared" si="359"/>
        <v>42481.983888888884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5"/>
        <v>113</v>
      </c>
      <c r="P3838" s="5">
        <f t="shared" si="360"/>
        <v>64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42553.75986111111</v>
      </c>
      <c r="T3838" s="12">
        <f t="shared" si="359"/>
        <v>42585.006249999999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5"/>
        <v>102</v>
      </c>
      <c r="P3839" s="5">
        <f t="shared" si="360"/>
        <v>120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42152.807384259257</v>
      </c>
      <c r="T3839" s="12">
        <f t="shared" si="359"/>
        <v>42188.807384259257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5"/>
        <v>101</v>
      </c>
      <c r="P3840" s="5">
        <f t="shared" si="360"/>
        <v>1008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42116.794085648151</v>
      </c>
      <c r="T3840" s="12">
        <f t="shared" si="359"/>
        <v>42146.794085648151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5"/>
        <v>101</v>
      </c>
      <c r="P3841" s="5">
        <f t="shared" si="360"/>
        <v>63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42154.97597222223</v>
      </c>
      <c r="T3841" s="12">
        <f t="shared" si="359"/>
        <v>42214.97597222223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5"/>
        <v>6500</v>
      </c>
      <c r="P3842" s="5">
        <f t="shared" si="360"/>
        <v>22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42432.743391203701</v>
      </c>
      <c r="T3842" s="12">
        <f t="shared" si="359"/>
        <v>42457.70172453703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1">ROUND((E3843/D3843)*100,0)</f>
        <v>9</v>
      </c>
      <c r="P3843" s="5">
        <f t="shared" si="360"/>
        <v>26</v>
      </c>
      <c r="Q3843" t="str">
        <f t="shared" ref="Q3843:Q3906" si="362">LEFT( N3843, FIND( "/", SUBSTITUTE( N3843, " ", "/", 3 ) ) - 1 )</f>
        <v>theater</v>
      </c>
      <c r="R3843" t="str">
        <f t="shared" ref="R3843:R3906" si="363">RIGHT( N3843, LEN( N3843 ) - FIND( "/",N3843 ) )</f>
        <v>plays</v>
      </c>
      <c r="S3843" s="13">
        <f t="shared" ref="S3843:S3906" si="364">IF(OR(G3843="CA",G3843="MX"),(J3843/86400)+25569+(-5/24), IF(G3843="GB",(J3843/86400)+25569+(1/24), IF(OR(G3843="HK",G3843="SG"),(J3843/86400)+25569+(8/24), IF(G3843="AU",(J3843/86400)+25569+(10/24),IF(G3843="NZ",(J3843/86400)+25569+(12/24), IF(G3843="US",(J3843/86400)+25569+(-4/24),(J3843/86400)+25569+(2/24))) ) ) ))</f>
        <v>41780.619062500002</v>
      </c>
      <c r="T3843" s="12">
        <f t="shared" ref="T3843:T3906" si="365">IF(OR(G3843="CA",G3843="MX"),(I3843/86400)+25569+(-5/24), IF(G3843="GB",(I3843/86400)+25569+(1/24), IF(OR(G3843="HK",G3843="SG"),(I3843/86400)+25569+(8/24), IF(G3843="AU",(I3843/86400)+25569+(10/24),IF(G3843="NZ",(I3843/86400)+25569+(12/24), IF(G3843="US",(I3843/86400)+25569+(-4/24),(I3843/86400)+25569+(2/24))) ) ) ))</f>
        <v>41840.619062500002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1"/>
        <v>22</v>
      </c>
      <c r="P3844" s="5">
        <f t="shared" si="360"/>
        <v>48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41740.535324074073</v>
      </c>
      <c r="T3844" s="12">
        <f t="shared" si="365"/>
        <v>41770.535324074073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1"/>
        <v>21</v>
      </c>
      <c r="P3845" s="5">
        <f t="shared" si="360"/>
        <v>56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41765.905833333338</v>
      </c>
      <c r="T3845" s="12">
        <f t="shared" si="365"/>
        <v>41790.905833333338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1"/>
        <v>41</v>
      </c>
      <c r="P3846" s="5">
        <f t="shared" si="360"/>
        <v>81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41766.450625000005</v>
      </c>
      <c r="T3846" s="12">
        <f t="shared" si="365"/>
        <v>41793.124305555561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1"/>
        <v>2</v>
      </c>
      <c r="P3847" s="5">
        <f t="shared" si="360"/>
        <v>70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42248.46034722223</v>
      </c>
      <c r="T3847" s="12">
        <f t="shared" si="365"/>
        <v>42278.46034722223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1"/>
        <v>3</v>
      </c>
      <c r="P3848" s="5">
        <f t="shared" si="360"/>
        <v>24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41885.054884259262</v>
      </c>
      <c r="T3848" s="12">
        <f t="shared" si="365"/>
        <v>41916.124305555561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1"/>
        <v>16</v>
      </c>
      <c r="P3849" s="5">
        <f t="shared" si="360"/>
        <v>189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42159.057766203703</v>
      </c>
      <c r="T3849" s="12">
        <f t="shared" si="365"/>
        <v>42204.057766203703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1"/>
        <v>16</v>
      </c>
      <c r="P3850" s="5">
        <f t="shared" si="360"/>
        <v>50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42265.650335648148</v>
      </c>
      <c r="T3850" s="12">
        <f t="shared" si="365"/>
        <v>42295.650335648148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1"/>
        <v>7</v>
      </c>
      <c r="P3851" s="5">
        <f t="shared" si="360"/>
        <v>75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42136.85050925926</v>
      </c>
      <c r="T3851" s="12">
        <f t="shared" si="365"/>
        <v>42166.85050925926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1"/>
        <v>4</v>
      </c>
      <c r="P3852" s="5">
        <f t="shared" ref="P3852:P3915" si="366">IF(E3852&gt;0,ROUND((E3852/L3852),0))</f>
        <v>10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41974.957673611112</v>
      </c>
      <c r="T3852" s="12">
        <f t="shared" si="365"/>
        <v>42004.957673611112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1"/>
        <v>34</v>
      </c>
      <c r="P3853" s="5">
        <f t="shared" si="366"/>
        <v>36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42172.48123842592</v>
      </c>
      <c r="T3853" s="12">
        <f t="shared" si="365"/>
        <v>42202.48123842592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1"/>
        <v>0</v>
      </c>
      <c r="P3854" s="5">
        <f t="shared" si="366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42065.024027777785</v>
      </c>
      <c r="T3854" s="12">
        <f t="shared" si="365"/>
        <v>42089.982361111113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1"/>
        <v>0</v>
      </c>
      <c r="P3855" s="5">
        <f t="shared" si="366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41848.673356481486</v>
      </c>
      <c r="T3855" s="12">
        <f t="shared" si="365"/>
        <v>41883.673356481486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1"/>
        <v>16</v>
      </c>
      <c r="P3856" s="5">
        <f t="shared" si="366"/>
        <v>89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42103.718263888892</v>
      </c>
      <c r="T3856" s="12">
        <f t="shared" si="365"/>
        <v>42133.718263888892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1"/>
        <v>3</v>
      </c>
      <c r="P3857" s="5">
        <f t="shared" si="366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42059.804062500007</v>
      </c>
      <c r="T3857" s="12">
        <f t="shared" si="365"/>
        <v>42089.762395833335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1"/>
        <v>0</v>
      </c>
      <c r="P3858" s="5">
        <f t="shared" si="366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42041.576423611114</v>
      </c>
      <c r="T3858" s="12">
        <f t="shared" si="365"/>
        <v>42071.534756944449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1"/>
        <v>5</v>
      </c>
      <c r="P3859" s="5">
        <f t="shared" si="366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41829.570486111115</v>
      </c>
      <c r="T3859" s="12">
        <f t="shared" si="365"/>
        <v>41852.550000000003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1"/>
        <v>2</v>
      </c>
      <c r="P3860" s="5">
        <f t="shared" si="366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42128.472731481474</v>
      </c>
      <c r="T3860" s="12">
        <f t="shared" si="365"/>
        <v>42146.916666666664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1"/>
        <v>0</v>
      </c>
      <c r="P3861" s="5">
        <f t="shared" si="366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41789.726932870377</v>
      </c>
      <c r="T3861" s="12">
        <f t="shared" si="365"/>
        <v>41815.708333333336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1"/>
        <v>18</v>
      </c>
      <c r="P3862" s="5">
        <f t="shared" si="366"/>
        <v>82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41833.494328703709</v>
      </c>
      <c r="T3862" s="12">
        <f t="shared" si="365"/>
        <v>41863.494328703709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1"/>
        <v>5</v>
      </c>
      <c r="P3863" s="5">
        <f t="shared" si="366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41914.423344907409</v>
      </c>
      <c r="T3863" s="12">
        <f t="shared" si="365"/>
        <v>41955.740972222229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1"/>
        <v>0</v>
      </c>
      <c r="P3864" s="5">
        <f t="shared" si="366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42611.094398148147</v>
      </c>
      <c r="T3864" s="12">
        <f t="shared" si="365"/>
        <v>42625.540972222225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1"/>
        <v>0</v>
      </c>
      <c r="P3865" s="5" t="b">
        <f t="shared" si="366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42253.466493055559</v>
      </c>
      <c r="T3865" s="12">
        <f t="shared" si="365"/>
        <v>42313.508159722223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1"/>
        <v>1</v>
      </c>
      <c r="P3866" s="5">
        <f t="shared" si="366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42295.725162037044</v>
      </c>
      <c r="T3866" s="12">
        <f t="shared" si="365"/>
        <v>42325.766828703701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1"/>
        <v>27</v>
      </c>
      <c r="P3867" s="5">
        <f t="shared" si="366"/>
        <v>46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2">
        <f t="shared" si="365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1"/>
        <v>1</v>
      </c>
      <c r="P3868" s="5">
        <f t="shared" si="366"/>
        <v>6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42402.780335648153</v>
      </c>
      <c r="T3868" s="12">
        <f t="shared" si="365"/>
        <v>42451.978472222225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1"/>
        <v>13</v>
      </c>
      <c r="P3869" s="5">
        <f t="shared" si="366"/>
        <v>50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42509.647442129637</v>
      </c>
      <c r="T3869" s="12">
        <f t="shared" si="365"/>
        <v>42539.647442129637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1"/>
        <v>0</v>
      </c>
      <c r="P3870" s="5">
        <f t="shared" si="366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41865.70144675926</v>
      </c>
      <c r="T3870" s="12">
        <f t="shared" si="365"/>
        <v>41890.70144675926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1"/>
        <v>3</v>
      </c>
      <c r="P3871" s="5">
        <f t="shared" si="366"/>
        <v>30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42047.55777777778</v>
      </c>
      <c r="T3871" s="12">
        <f t="shared" si="365"/>
        <v>42076.96597222222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1"/>
        <v>15</v>
      </c>
      <c r="P3872" s="5">
        <f t="shared" si="366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41793.005532407413</v>
      </c>
      <c r="T3872" s="12">
        <f t="shared" si="365"/>
        <v>41823.005532407413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1"/>
        <v>3</v>
      </c>
      <c r="P3873" s="5">
        <f t="shared" si="366"/>
        <v>13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42763.614004629628</v>
      </c>
      <c r="T3873" s="12">
        <f t="shared" si="365"/>
        <v>42823.572337962971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1"/>
        <v>0</v>
      </c>
      <c r="P3874" s="5" t="b">
        <f t="shared" si="366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42179.979120370372</v>
      </c>
      <c r="T3874" s="12">
        <f t="shared" si="365"/>
        <v>42229.979120370372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1"/>
        <v>0</v>
      </c>
      <c r="P3875" s="5" t="b">
        <f t="shared" si="366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42255.529340277782</v>
      </c>
      <c r="T3875" s="12">
        <f t="shared" si="365"/>
        <v>42285.529340277782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1"/>
        <v>0</v>
      </c>
      <c r="P3876" s="5" t="b">
        <f t="shared" si="366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42007.516458333332</v>
      </c>
      <c r="T3876" s="12">
        <f t="shared" si="365"/>
        <v>42028.541666666672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1"/>
        <v>0</v>
      </c>
      <c r="P3877" s="5" t="b">
        <f t="shared" si="366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42615.430150462962</v>
      </c>
      <c r="T3877" s="12">
        <f t="shared" si="365"/>
        <v>42616.500000000007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1"/>
        <v>53</v>
      </c>
      <c r="P3878" s="5">
        <f t="shared" si="366"/>
        <v>45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42372.665833333333</v>
      </c>
      <c r="T3878" s="12">
        <f t="shared" si="365"/>
        <v>42402.665833333333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1"/>
        <v>5</v>
      </c>
      <c r="P3879" s="5">
        <f t="shared" si="366"/>
        <v>89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42682.511018518526</v>
      </c>
      <c r="T3879" s="12">
        <f t="shared" si="365"/>
        <v>42712.511018518526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1"/>
        <v>0</v>
      </c>
      <c r="P3880" s="5">
        <f t="shared" si="366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42154.65215277778</v>
      </c>
      <c r="T3880" s="12">
        <f t="shared" si="365"/>
        <v>42184.999305555561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1"/>
        <v>0</v>
      </c>
      <c r="P3881" s="5" t="b">
        <f t="shared" si="366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41999.902731481481</v>
      </c>
      <c r="T3881" s="12">
        <f t="shared" si="365"/>
        <v>42029.902731481481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1"/>
        <v>13</v>
      </c>
      <c r="P3882" s="5">
        <f t="shared" si="366"/>
        <v>58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41815.856712962959</v>
      </c>
      <c r="T3882" s="12">
        <f t="shared" si="365"/>
        <v>41851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1"/>
        <v>5</v>
      </c>
      <c r="P3883" s="5">
        <f t="shared" si="366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42755.851840277777</v>
      </c>
      <c r="T3883" s="12">
        <f t="shared" si="365"/>
        <v>42785.851840277777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1"/>
        <v>0</v>
      </c>
      <c r="P3884" s="5" t="b">
        <f t="shared" si="366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42374.40011574074</v>
      </c>
      <c r="T3884" s="12">
        <f t="shared" si="365"/>
        <v>42401.377083333333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1"/>
        <v>0</v>
      </c>
      <c r="P3885" s="5" t="b">
        <f t="shared" si="366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41854.644317129627</v>
      </c>
      <c r="T3885" s="12">
        <f t="shared" si="365"/>
        <v>41884.644317129627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1"/>
        <v>0</v>
      </c>
      <c r="P3886" s="5" t="b">
        <f t="shared" si="366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42065.624907407408</v>
      </c>
      <c r="T3886" s="12">
        <f t="shared" si="365"/>
        <v>42090.583240740743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1"/>
        <v>0</v>
      </c>
      <c r="P3887" s="5" t="b">
        <f t="shared" si="366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42469.784618055557</v>
      </c>
      <c r="T3887" s="12">
        <f t="shared" si="365"/>
        <v>42499.784618055557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1"/>
        <v>0</v>
      </c>
      <c r="P3888" s="5" t="b">
        <f t="shared" si="366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41954.644699074073</v>
      </c>
      <c r="T3888" s="12">
        <f t="shared" si="365"/>
        <v>41984.644699074073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1"/>
        <v>2</v>
      </c>
      <c r="P3889" s="5">
        <f t="shared" si="366"/>
        <v>18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42079.691307870373</v>
      </c>
      <c r="T3889" s="12">
        <f t="shared" si="365"/>
        <v>42125.750000000007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1"/>
        <v>27</v>
      </c>
      <c r="P3890" s="5">
        <f t="shared" si="366"/>
        <v>39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42762.587476851848</v>
      </c>
      <c r="T3890" s="12">
        <f t="shared" si="365"/>
        <v>42792.587476851848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1"/>
        <v>1</v>
      </c>
      <c r="P3891" s="5">
        <f t="shared" si="366"/>
        <v>13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41976.838310185187</v>
      </c>
      <c r="T3891" s="12">
        <f t="shared" si="365"/>
        <v>42008.80972222222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1"/>
        <v>17</v>
      </c>
      <c r="P3892" s="5">
        <f t="shared" si="366"/>
        <v>316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42171.591944444452</v>
      </c>
      <c r="T3892" s="12">
        <f t="shared" si="365"/>
        <v>42231.591944444452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1"/>
        <v>33</v>
      </c>
      <c r="P3893" s="5">
        <f t="shared" si="366"/>
        <v>37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42055.965787037036</v>
      </c>
      <c r="T3893" s="12">
        <f t="shared" si="365"/>
        <v>42086.040972222225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1"/>
        <v>0</v>
      </c>
      <c r="P3894" s="5" t="b">
        <f t="shared" si="366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41867.485613425924</v>
      </c>
      <c r="T3894" s="12">
        <f t="shared" si="365"/>
        <v>41875.125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1"/>
        <v>22</v>
      </c>
      <c r="P3895" s="5">
        <f t="shared" si="366"/>
        <v>128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41779.491203703707</v>
      </c>
      <c r="T3895" s="12">
        <f t="shared" si="365"/>
        <v>41821.083333333336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1"/>
        <v>3</v>
      </c>
      <c r="P3896" s="5">
        <f t="shared" si="366"/>
        <v>47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42679.791805555556</v>
      </c>
      <c r="T3896" s="12">
        <f t="shared" si="365"/>
        <v>42710.040972222225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1"/>
        <v>5</v>
      </c>
      <c r="P3897" s="5">
        <f t="shared" si="366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42032.083541666674</v>
      </c>
      <c r="T3897" s="12">
        <f t="shared" si="365"/>
        <v>42063.083541666674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1"/>
        <v>11</v>
      </c>
      <c r="P3898" s="5">
        <f t="shared" si="366"/>
        <v>43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41793.02520833334</v>
      </c>
      <c r="T3898" s="12">
        <f t="shared" si="365"/>
        <v>41807.02520833334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1"/>
        <v>18</v>
      </c>
      <c r="P3899" s="5">
        <f t="shared" si="366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41983.37364583333</v>
      </c>
      <c r="T3899" s="12">
        <f t="shared" si="365"/>
        <v>42013.37364583333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1"/>
        <v>33</v>
      </c>
      <c r="P3900" s="5">
        <f t="shared" si="366"/>
        <v>51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42193.523958333331</v>
      </c>
      <c r="T3900" s="12">
        <f t="shared" si="365"/>
        <v>42233.708333333336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1"/>
        <v>1</v>
      </c>
      <c r="P3901" s="5">
        <f t="shared" si="366"/>
        <v>63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41843.608344907414</v>
      </c>
      <c r="T3901" s="12">
        <f t="shared" si="365"/>
        <v>41863.608344907414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1"/>
        <v>5</v>
      </c>
      <c r="P3902" s="5">
        <f t="shared" si="366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42135.925821759265</v>
      </c>
      <c r="T3902" s="12">
        <f t="shared" si="365"/>
        <v>42165.925821759265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1"/>
        <v>1</v>
      </c>
      <c r="P3903" s="5">
        <f t="shared" si="366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42317.659710648149</v>
      </c>
      <c r="T3903" s="12">
        <f t="shared" si="365"/>
        <v>42357.659710648149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1"/>
        <v>49</v>
      </c>
      <c r="P3904" s="5">
        <f t="shared" si="366"/>
        <v>47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42663.509745370371</v>
      </c>
      <c r="T3904" s="12">
        <f t="shared" si="365"/>
        <v>42688.551412037035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1"/>
        <v>0</v>
      </c>
      <c r="P3905" s="5" t="b">
        <f t="shared" si="366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42185.844502314816</v>
      </c>
      <c r="T3905" s="12">
        <f t="shared" si="365"/>
        <v>42230.651388888895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1"/>
        <v>0</v>
      </c>
      <c r="P3906" s="5">
        <f t="shared" si="366"/>
        <v>2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42095.062500000007</v>
      </c>
      <c r="T3906" s="12">
        <f t="shared" si="365"/>
        <v>42109.044444444451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7">ROUND((E3907/D3907)*100,0)</f>
        <v>12</v>
      </c>
      <c r="P3907" s="5">
        <f t="shared" si="366"/>
        <v>25</v>
      </c>
      <c r="Q3907" t="str">
        <f t="shared" ref="Q3907:Q3970" si="368">LEFT( N3907, FIND( "/", SUBSTITUTE( N3907, " ", "/", 3 ) ) - 1 )</f>
        <v>theater</v>
      </c>
      <c r="R3907" t="str">
        <f t="shared" ref="R3907:R3970" si="369">RIGHT( N3907, LEN( N3907 ) - FIND( "/",N3907 ) )</f>
        <v>plays</v>
      </c>
      <c r="S3907" s="13">
        <f t="shared" ref="S3907:S3970" si="370">IF(OR(G3907="CA",G3907="MX"),(J3907/86400)+25569+(-5/24), IF(G3907="GB",(J3907/86400)+25569+(1/24), IF(OR(G3907="HK",G3907="SG"),(J3907/86400)+25569+(8/24), IF(G3907="AU",(J3907/86400)+25569+(10/24),IF(G3907="NZ",(J3907/86400)+25569+(12/24), IF(G3907="US",(J3907/86400)+25569+(-4/24),(J3907/86400)+25569+(2/24))) ) ) ))</f>
        <v>42124.665543981479</v>
      </c>
      <c r="T3907" s="12">
        <f t="shared" ref="T3907:T3970" si="371">IF(OR(G3907="CA",G3907="MX"),(I3907/86400)+25569+(-5/24), IF(G3907="GB",(I3907/86400)+25569+(1/24), IF(OR(G3907="HK",G3907="SG"),(I3907/86400)+25569+(8/24), IF(G3907="AU",(I3907/86400)+25569+(10/24),IF(G3907="NZ",(I3907/86400)+25569+(12/24), IF(G3907="US",(I3907/86400)+25569+(-4/24),(I3907/86400)+25569+(2/24))) ) ) ))</f>
        <v>42166.999999999993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7"/>
        <v>67</v>
      </c>
      <c r="P3908" s="5">
        <f t="shared" si="366"/>
        <v>63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42143.959409722222</v>
      </c>
      <c r="T3908" s="12">
        <f t="shared" si="371"/>
        <v>42181.600694444445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7"/>
        <v>15</v>
      </c>
      <c r="P3909" s="5">
        <f t="shared" si="366"/>
        <v>38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41906.652847222227</v>
      </c>
      <c r="T3909" s="12">
        <f t="shared" si="371"/>
        <v>41938.672222222223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7"/>
        <v>9</v>
      </c>
      <c r="P3910" s="5">
        <f t="shared" si="366"/>
        <v>16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41833.968703703707</v>
      </c>
      <c r="T3910" s="12">
        <f t="shared" si="371"/>
        <v>41848.968703703707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7"/>
        <v>0</v>
      </c>
      <c r="P3911" s="5">
        <f t="shared" si="366"/>
        <v>34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41863.192615740743</v>
      </c>
      <c r="T3911" s="12">
        <f t="shared" si="371"/>
        <v>41893.192615740743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7"/>
        <v>3</v>
      </c>
      <c r="P3912" s="5">
        <f t="shared" si="366"/>
        <v>62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42224.590243055558</v>
      </c>
      <c r="T3912" s="12">
        <f t="shared" si="371"/>
        <v>42254.590243055558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7"/>
        <v>37</v>
      </c>
      <c r="P3913" s="5">
        <f t="shared" si="366"/>
        <v>83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41939.645567129635</v>
      </c>
      <c r="T3913" s="12">
        <f t="shared" si="371"/>
        <v>41969.6872337963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7"/>
        <v>0</v>
      </c>
      <c r="P3914" s="5">
        <f t="shared" si="366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42059.103356481479</v>
      </c>
      <c r="T3914" s="12">
        <f t="shared" si="371"/>
        <v>42119.024305555555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7"/>
        <v>10</v>
      </c>
      <c r="P3915" s="5">
        <f t="shared" si="366"/>
        <v>143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42308.044548611113</v>
      </c>
      <c r="T3915" s="12">
        <f t="shared" si="371"/>
        <v>42338.086215277777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7"/>
        <v>36</v>
      </c>
      <c r="P3916" s="5">
        <f t="shared" ref="P3916:P3979" si="372">IF(E3916&gt;0,ROUND((E3916/L3916),0))</f>
        <v>34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42114.860601851855</v>
      </c>
      <c r="T3916" s="12">
        <f t="shared" si="371"/>
        <v>42134.999305555553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7"/>
        <v>0</v>
      </c>
      <c r="P3917" s="5">
        <f t="shared" si="372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42493.026724537034</v>
      </c>
      <c r="T3917" s="12">
        <f t="shared" si="371"/>
        <v>42523.026724537034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7"/>
        <v>0</v>
      </c>
      <c r="P3918" s="5" t="b">
        <f t="shared" si="372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42494.555</v>
      </c>
      <c r="T3918" s="12">
        <f t="shared" si="371"/>
        <v>42524.555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7"/>
        <v>0</v>
      </c>
      <c r="P3919" s="5">
        <f t="shared" si="372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41863.568993055553</v>
      </c>
      <c r="T3919" s="12">
        <f t="shared" si="371"/>
        <v>41893.568993055553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7"/>
        <v>0</v>
      </c>
      <c r="P3920" s="5">
        <f t="shared" si="372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41843.706284722219</v>
      </c>
      <c r="T3920" s="12">
        <f t="shared" si="371"/>
        <v>41855.708333333328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7"/>
        <v>2</v>
      </c>
      <c r="P3921" s="5">
        <f t="shared" si="372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42358.726539351854</v>
      </c>
      <c r="T3921" s="12">
        <f t="shared" si="371"/>
        <v>42387.041666666664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7"/>
        <v>5</v>
      </c>
      <c r="P3922" s="5">
        <f t="shared" si="372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42657.428935185184</v>
      </c>
      <c r="T3922" s="12">
        <f t="shared" si="371"/>
        <v>42687.470601851848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7"/>
        <v>0</v>
      </c>
      <c r="P3923" s="5" t="b">
        <f t="shared" si="372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41926.583969907406</v>
      </c>
      <c r="T3923" s="12">
        <f t="shared" si="371"/>
        <v>41938.791666666664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7"/>
        <v>8</v>
      </c>
      <c r="P3924" s="5">
        <f t="shared" si="372"/>
        <v>10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42020.6019675926</v>
      </c>
      <c r="T3924" s="12">
        <f t="shared" si="371"/>
        <v>42065.791666666664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7"/>
        <v>12</v>
      </c>
      <c r="P3925" s="5">
        <f t="shared" si="372"/>
        <v>81</v>
      </c>
      <c r="Q3925" t="str">
        <f t="shared" si="368"/>
        <v>theater</v>
      </c>
      <c r="R3925" t="str">
        <f t="shared" si="369"/>
        <v>plays</v>
      </c>
      <c r="S3925" s="13">
        <f t="shared" si="370"/>
        <v>42076.021655092591</v>
      </c>
      <c r="T3925" s="12">
        <f t="shared" si="371"/>
        <v>42104.021655092591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7"/>
        <v>15</v>
      </c>
      <c r="P3926" s="5">
        <f t="shared" si="372"/>
        <v>57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41786.793078703704</v>
      </c>
      <c r="T3926" s="12">
        <f t="shared" si="371"/>
        <v>41816.793078703704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7"/>
        <v>10</v>
      </c>
      <c r="P3927" s="5">
        <f t="shared" si="372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41820.704155092593</v>
      </c>
      <c r="T3927" s="12">
        <f t="shared" si="371"/>
        <v>41850.704155092593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7"/>
        <v>0</v>
      </c>
      <c r="P3928" s="5">
        <f t="shared" si="372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41970.501712962963</v>
      </c>
      <c r="T3928" s="12">
        <f t="shared" si="371"/>
        <v>42000.501712962963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7"/>
        <v>1</v>
      </c>
      <c r="P3929" s="5">
        <f t="shared" si="372"/>
        <v>13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41830.309074074074</v>
      </c>
      <c r="T3929" s="12">
        <f t="shared" si="371"/>
        <v>41860.309074074074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7"/>
        <v>13</v>
      </c>
      <c r="P3930" s="5">
        <f t="shared" si="372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42265.516516203708</v>
      </c>
      <c r="T3930" s="12">
        <f t="shared" si="371"/>
        <v>42293.040972222225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7"/>
        <v>2</v>
      </c>
      <c r="P3931" s="5">
        <f t="shared" si="372"/>
        <v>32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42601.660474537035</v>
      </c>
      <c r="T3931" s="12">
        <f t="shared" si="371"/>
        <v>42631.660474537035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7"/>
        <v>0</v>
      </c>
      <c r="P3932" s="5" t="b">
        <f t="shared" si="372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42433.75541666666</v>
      </c>
      <c r="T3932" s="12">
        <f t="shared" si="371"/>
        <v>42461.666666666664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7"/>
        <v>0</v>
      </c>
      <c r="P3933" s="5" t="b">
        <f t="shared" si="372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42227.985034722224</v>
      </c>
      <c r="T3933" s="12">
        <f t="shared" si="371"/>
        <v>42252.985034722224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7"/>
        <v>0</v>
      </c>
      <c r="P3934" s="5">
        <f t="shared" si="372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42415.001898148148</v>
      </c>
      <c r="T3934" s="12">
        <f t="shared" si="371"/>
        <v>42444.960231481484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7"/>
        <v>16</v>
      </c>
      <c r="P3935" s="5">
        <f t="shared" si="372"/>
        <v>92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42538.80164351852</v>
      </c>
      <c r="T3935" s="12">
        <f t="shared" si="371"/>
        <v>42567.863194444442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7"/>
        <v>11</v>
      </c>
      <c r="P3936" s="5">
        <f t="shared" si="372"/>
        <v>46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42233.50508101852</v>
      </c>
      <c r="T3936" s="12">
        <f t="shared" si="371"/>
        <v>42278.375000000007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7"/>
        <v>44</v>
      </c>
      <c r="P3937" s="5">
        <f t="shared" si="372"/>
        <v>57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42221.698449074072</v>
      </c>
      <c r="T3937" s="12">
        <f t="shared" si="371"/>
        <v>42281.698449074072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7"/>
        <v>0</v>
      </c>
      <c r="P3938" s="5" t="b">
        <f t="shared" si="372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42675.096296296302</v>
      </c>
      <c r="T3938" s="12">
        <f t="shared" si="371"/>
        <v>42705.137962962966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7"/>
        <v>86</v>
      </c>
      <c r="P3939" s="5">
        <f t="shared" si="372"/>
        <v>249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42534.464814814819</v>
      </c>
      <c r="T3939" s="12">
        <f t="shared" si="371"/>
        <v>42562.464814814819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7"/>
        <v>12</v>
      </c>
      <c r="P3940" s="5">
        <f t="shared" si="372"/>
        <v>79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42151.739050925928</v>
      </c>
      <c r="T3940" s="12">
        <f t="shared" si="371"/>
        <v>42182.739050925928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7"/>
        <v>0</v>
      </c>
      <c r="P3941" s="5">
        <f t="shared" si="372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41915.816886574074</v>
      </c>
      <c r="T3941" s="12">
        <f t="shared" si="371"/>
        <v>41919.604166666664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7"/>
        <v>0</v>
      </c>
      <c r="P3942" s="5">
        <f t="shared" si="372"/>
        <v>6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41961.325821759259</v>
      </c>
      <c r="T3942" s="12">
        <f t="shared" si="371"/>
        <v>42006.325821759259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7"/>
        <v>1</v>
      </c>
      <c r="P3943" s="5">
        <f t="shared" si="372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41940.420567129629</v>
      </c>
      <c r="T3943" s="12">
        <f t="shared" si="371"/>
        <v>41967.875000000007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7"/>
        <v>0</v>
      </c>
      <c r="P3944" s="5" t="b">
        <f t="shared" si="372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42111.737430555557</v>
      </c>
      <c r="T3944" s="12">
        <f t="shared" si="371"/>
        <v>42171.737430555557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7"/>
        <v>36</v>
      </c>
      <c r="P3945" s="5">
        <f t="shared" si="372"/>
        <v>137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42279.611898148149</v>
      </c>
      <c r="T3945" s="12">
        <f t="shared" si="371"/>
        <v>42310.534722222226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7"/>
        <v>0</v>
      </c>
      <c r="P3946" s="5" t="b">
        <f t="shared" si="372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42213.496238425927</v>
      </c>
      <c r="T3946" s="12">
        <f t="shared" si="371"/>
        <v>42243.496238425927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7"/>
        <v>0</v>
      </c>
      <c r="P3947" s="5">
        <f t="shared" si="372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42109.635046296295</v>
      </c>
      <c r="T3947" s="12">
        <f t="shared" si="371"/>
        <v>42139.635046296295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7"/>
        <v>3</v>
      </c>
      <c r="P3948" s="5">
        <f t="shared" si="372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42031.666921296295</v>
      </c>
      <c r="T3948" s="12">
        <f t="shared" si="371"/>
        <v>42063.166666666664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7"/>
        <v>3</v>
      </c>
      <c r="P3949" s="5">
        <f t="shared" si="372"/>
        <v>51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42614.976203703707</v>
      </c>
      <c r="T3949" s="12">
        <f t="shared" si="371"/>
        <v>42644.976203703707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7"/>
        <v>0</v>
      </c>
      <c r="P3950" s="5" t="b">
        <f t="shared" si="372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41829.742164351854</v>
      </c>
      <c r="T3950" s="12">
        <f t="shared" si="371"/>
        <v>41889.742164351854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7"/>
        <v>16</v>
      </c>
      <c r="P3951" s="5">
        <f t="shared" si="372"/>
        <v>49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42016.537280092591</v>
      </c>
      <c r="T3951" s="12">
        <f t="shared" si="371"/>
        <v>42046.537280092591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7"/>
        <v>1</v>
      </c>
      <c r="P3952" s="5">
        <f t="shared" si="372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42439.53564814815</v>
      </c>
      <c r="T3952" s="12">
        <f t="shared" si="371"/>
        <v>42468.607638888891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7"/>
        <v>0</v>
      </c>
      <c r="P3953" s="5">
        <f t="shared" si="372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42433.909050925933</v>
      </c>
      <c r="T3953" s="12">
        <f t="shared" si="371"/>
        <v>42493.867384259262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7"/>
        <v>0</v>
      </c>
      <c r="P3954" s="5">
        <f t="shared" si="372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42243.623726851853</v>
      </c>
      <c r="T3954" s="12">
        <f t="shared" si="371"/>
        <v>42303.623726851853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7"/>
        <v>0</v>
      </c>
      <c r="P3955" s="5" t="b">
        <f t="shared" si="372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42549.881782407414</v>
      </c>
      <c r="T3955" s="12">
        <f t="shared" si="371"/>
        <v>42580.811805555561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7"/>
        <v>0</v>
      </c>
      <c r="P3956" s="5" t="b">
        <f t="shared" si="372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2">
        <f t="shared" si="371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7"/>
        <v>24</v>
      </c>
      <c r="P3957" s="5">
        <f t="shared" si="372"/>
        <v>53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42306.682187500002</v>
      </c>
      <c r="T3957" s="12">
        <f t="shared" si="371"/>
        <v>42336.723854166667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7"/>
        <v>0</v>
      </c>
      <c r="P3958" s="5" t="b">
        <f t="shared" si="372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42457.7653587963</v>
      </c>
      <c r="T3958" s="12">
        <f t="shared" si="371"/>
        <v>42484.847222222226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7"/>
        <v>0</v>
      </c>
      <c r="P3959" s="5">
        <f t="shared" si="372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42513.809652777782</v>
      </c>
      <c r="T3959" s="12">
        <f t="shared" si="371"/>
        <v>42559.809652777782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7"/>
        <v>32</v>
      </c>
      <c r="P3960" s="5">
        <f t="shared" si="372"/>
        <v>40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41816.783703703702</v>
      </c>
      <c r="T3960" s="12">
        <f t="shared" si="371"/>
        <v>41853.416666666672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7"/>
        <v>24</v>
      </c>
      <c r="P3961" s="5">
        <f t="shared" si="372"/>
        <v>24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41880.622175925928</v>
      </c>
      <c r="T3961" s="12">
        <f t="shared" si="371"/>
        <v>41910.622175925928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7"/>
        <v>2</v>
      </c>
      <c r="P3962" s="5">
        <f t="shared" si="372"/>
        <v>11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42342.678888888891</v>
      </c>
      <c r="T3962" s="12">
        <f t="shared" si="371"/>
        <v>42372.678888888891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7"/>
        <v>0</v>
      </c>
      <c r="P3963" s="5">
        <f t="shared" si="372"/>
        <v>11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41745.932986111111</v>
      </c>
      <c r="T3963" s="12">
        <f t="shared" si="371"/>
        <v>41767.932986111111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7"/>
        <v>3</v>
      </c>
      <c r="P3964" s="5">
        <f t="shared" si="372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42311.663124999999</v>
      </c>
      <c r="T3964" s="12">
        <f t="shared" si="371"/>
        <v>42336.663124999999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7"/>
        <v>0</v>
      </c>
      <c r="P3965" s="5" t="b">
        <f t="shared" si="372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2">
        <f t="shared" si="371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7"/>
        <v>6</v>
      </c>
      <c r="P3966" s="5">
        <f t="shared" si="372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42053.555393518523</v>
      </c>
      <c r="T3966" s="12">
        <f t="shared" si="371"/>
        <v>42113.513726851852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7"/>
        <v>14</v>
      </c>
      <c r="P3967" s="5">
        <f t="shared" si="372"/>
        <v>71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42414.069212962968</v>
      </c>
      <c r="T3967" s="12">
        <f t="shared" si="371"/>
        <v>42474.027546296296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7"/>
        <v>1</v>
      </c>
      <c r="P3968" s="5">
        <f t="shared" si="372"/>
        <v>23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41801.54488425926</v>
      </c>
      <c r="T3968" s="12">
        <f t="shared" si="371"/>
        <v>41843.957638888889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7"/>
        <v>24</v>
      </c>
      <c r="P3969" s="5">
        <f t="shared" si="372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42770.123923611114</v>
      </c>
      <c r="T3969" s="12">
        <f t="shared" si="371"/>
        <v>42800.123923611114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7"/>
        <v>11</v>
      </c>
      <c r="P3970" s="5">
        <f t="shared" si="372"/>
        <v>48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42452.648993055562</v>
      </c>
      <c r="T3970" s="12">
        <f t="shared" si="371"/>
        <v>42512.648993055562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3">ROUND((E3971/D3971)*100,0)</f>
        <v>7</v>
      </c>
      <c r="P3971" s="5">
        <f t="shared" si="372"/>
        <v>35</v>
      </c>
      <c r="Q3971" t="str">
        <f t="shared" ref="Q3971:Q4034" si="374">LEFT( N3971, FIND( "/", SUBSTITUTE( N3971, " ", "/", 3 ) ) - 1 )</f>
        <v>theater</v>
      </c>
      <c r="R3971" t="str">
        <f t="shared" ref="R3971:R4034" si="375">RIGHT( N3971, LEN( N3971 ) - FIND( "/",N3971 ) )</f>
        <v>plays</v>
      </c>
      <c r="S3971" s="13">
        <f t="shared" ref="S3971:S4034" si="376">IF(OR(G3971="CA",G3971="MX"),(J3971/86400)+25569+(-5/24), IF(G3971="GB",(J3971/86400)+25569+(1/24), IF(OR(G3971="HK",G3971="SG"),(J3971/86400)+25569+(8/24), IF(G3971="AU",(J3971/86400)+25569+(10/24),IF(G3971="NZ",(J3971/86400)+25569+(12/24), IF(G3971="US",(J3971/86400)+25569+(-4/24),(J3971/86400)+25569+(2/24))) ) ) ))</f>
        <v>42601.688032407408</v>
      </c>
      <c r="T3971" s="12">
        <f t="shared" ref="T3971:T4034" si="377">IF(OR(G3971="CA",G3971="MX"),(I3971/86400)+25569+(-5/24), IF(G3971="GB",(I3971/86400)+25569+(1/24), IF(OR(G3971="HK",G3971="SG"),(I3971/86400)+25569+(8/24), IF(G3971="AU",(I3971/86400)+25569+(10/24),IF(G3971="NZ",(I3971/86400)+25569+(12/24), IF(G3971="US",(I3971/86400)+25569+(-4/24),(I3971/86400)+25569+(2/24))) ) ) ))</f>
        <v>42610.996527777781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3"/>
        <v>0</v>
      </c>
      <c r="P3972" s="5">
        <f t="shared" si="372"/>
        <v>6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42447.696886574078</v>
      </c>
      <c r="T3972" s="12">
        <f t="shared" si="377"/>
        <v>42477.696886574078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3"/>
        <v>1</v>
      </c>
      <c r="P3973" s="5">
        <f t="shared" si="372"/>
        <v>23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41811.369513888894</v>
      </c>
      <c r="T3973" s="12">
        <f t="shared" si="377"/>
        <v>41841.369513888894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3"/>
        <v>21</v>
      </c>
      <c r="P3974" s="5">
        <f t="shared" si="372"/>
        <v>26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41980.900856481479</v>
      </c>
      <c r="T3974" s="12">
        <f t="shared" si="377"/>
        <v>42040.900856481479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3"/>
        <v>78</v>
      </c>
      <c r="P3975" s="5">
        <f t="shared" si="372"/>
        <v>106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42469.517476851855</v>
      </c>
      <c r="T3975" s="12">
        <f t="shared" si="377"/>
        <v>42499.000000000007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3"/>
        <v>32</v>
      </c>
      <c r="P3976" s="5">
        <f t="shared" si="372"/>
        <v>29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42493.588518518511</v>
      </c>
      <c r="T3976" s="12">
        <f t="shared" si="377"/>
        <v>42523.588518518511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3"/>
        <v>0</v>
      </c>
      <c r="P3977" s="5" t="b">
        <f t="shared" si="372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42534.700208333335</v>
      </c>
      <c r="T3977" s="12">
        <f t="shared" si="377"/>
        <v>42564.700208333335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3"/>
        <v>48</v>
      </c>
      <c r="P3978" s="5">
        <f t="shared" si="372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41830.691678240742</v>
      </c>
      <c r="T3978" s="12">
        <f t="shared" si="377"/>
        <v>41852.125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3"/>
        <v>1</v>
      </c>
      <c r="P3979" s="5">
        <f t="shared" si="372"/>
        <v>218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42543.621898148151</v>
      </c>
      <c r="T3979" s="12">
        <f t="shared" si="377"/>
        <v>42573.621898148151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3"/>
        <v>11</v>
      </c>
      <c r="P3980" s="5">
        <f t="shared" ref="P3980:P4043" si="378">IF(E3980&gt;0,ROUND((E3980/L3980),0))</f>
        <v>27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41975.476307870376</v>
      </c>
      <c r="T3980" s="12">
        <f t="shared" si="377"/>
        <v>42035.476307870376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3"/>
        <v>2</v>
      </c>
      <c r="P3981" s="5">
        <f t="shared" si="378"/>
        <v>18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42069.945104166669</v>
      </c>
      <c r="T3981" s="12">
        <f t="shared" si="377"/>
        <v>42092.874999999993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3"/>
        <v>18</v>
      </c>
      <c r="P3982" s="5">
        <f t="shared" si="378"/>
        <v>64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41795.432256944448</v>
      </c>
      <c r="T3982" s="12">
        <f t="shared" si="377"/>
        <v>41825.432256944448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3"/>
        <v>4</v>
      </c>
      <c r="P3983" s="5">
        <f t="shared" si="378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42508.013298611113</v>
      </c>
      <c r="T3983" s="12">
        <f t="shared" si="377"/>
        <v>42568.013298611113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3"/>
        <v>20</v>
      </c>
      <c r="P3984" s="5">
        <f t="shared" si="378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42132.851620370369</v>
      </c>
      <c r="T3984" s="12">
        <f t="shared" si="377"/>
        <v>42192.851620370369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3"/>
        <v>35</v>
      </c>
      <c r="P3985" s="5">
        <f t="shared" si="378"/>
        <v>84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41747.703194444446</v>
      </c>
      <c r="T3985" s="12">
        <f t="shared" si="377"/>
        <v>41779.124305555561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3"/>
        <v>6</v>
      </c>
      <c r="P3986" s="5">
        <f t="shared" si="378"/>
        <v>10</v>
      </c>
      <c r="Q3986" t="str">
        <f t="shared" si="374"/>
        <v>theater</v>
      </c>
      <c r="R3986" t="str">
        <f t="shared" si="375"/>
        <v>plays</v>
      </c>
      <c r="S3986" s="13">
        <f t="shared" si="376"/>
        <v>41921.00513888889</v>
      </c>
      <c r="T3986" s="12">
        <f t="shared" si="377"/>
        <v>41951.041666666664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3"/>
        <v>32</v>
      </c>
      <c r="P3987" s="5">
        <f t="shared" si="378"/>
        <v>34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42399.54074074074</v>
      </c>
      <c r="T3987" s="12">
        <f t="shared" si="377"/>
        <v>42420.711805555555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3"/>
        <v>10</v>
      </c>
      <c r="P3988" s="5">
        <f t="shared" si="378"/>
        <v>38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42467.590208333328</v>
      </c>
      <c r="T3988" s="12">
        <f t="shared" si="377"/>
        <v>42496.586111111108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3"/>
        <v>38</v>
      </c>
      <c r="P3989" s="5">
        <f t="shared" si="378"/>
        <v>12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41765.966319444444</v>
      </c>
      <c r="T3989" s="12">
        <f t="shared" si="377"/>
        <v>41775.966319444444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3"/>
        <v>2</v>
      </c>
      <c r="P3990" s="5">
        <f t="shared" si="378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42229.914502314816</v>
      </c>
      <c r="T3990" s="12">
        <f t="shared" si="377"/>
        <v>42244.914502314816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3"/>
        <v>0</v>
      </c>
      <c r="P3991" s="5" t="b">
        <f t="shared" si="378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42286.583113425928</v>
      </c>
      <c r="T3991" s="12">
        <f t="shared" si="377"/>
        <v>42316.624780092599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3"/>
        <v>4</v>
      </c>
      <c r="P3992" s="5">
        <f t="shared" si="378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42401.714039351849</v>
      </c>
      <c r="T3992" s="12">
        <f t="shared" si="377"/>
        <v>42431.714039351849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3"/>
        <v>20</v>
      </c>
      <c r="P3993" s="5">
        <f t="shared" si="378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42125.477800925924</v>
      </c>
      <c r="T3993" s="12">
        <f t="shared" si="377"/>
        <v>42155.477800925924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3"/>
        <v>5</v>
      </c>
      <c r="P3994" s="5">
        <f t="shared" si="378"/>
        <v>60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42289.773831018516</v>
      </c>
      <c r="T3994" s="12">
        <f t="shared" si="377"/>
        <v>42349.815497685187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3"/>
        <v>0</v>
      </c>
      <c r="P3995" s="5">
        <f t="shared" si="378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42107.698055555556</v>
      </c>
      <c r="T3995" s="12">
        <f t="shared" si="377"/>
        <v>42137.698055555556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3"/>
        <v>0</v>
      </c>
      <c r="P3996" s="5">
        <f t="shared" si="378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41809.223263888889</v>
      </c>
      <c r="T3996" s="12">
        <f t="shared" si="377"/>
        <v>41839.223263888889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3"/>
        <v>35</v>
      </c>
      <c r="P3997" s="5">
        <f t="shared" si="378"/>
        <v>18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42019.725428240738</v>
      </c>
      <c r="T3997" s="12">
        <f t="shared" si="377"/>
        <v>42049.518749999996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3"/>
        <v>17</v>
      </c>
      <c r="P3998" s="5">
        <f t="shared" si="378"/>
        <v>29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41950.100277777783</v>
      </c>
      <c r="T3998" s="12">
        <f t="shared" si="377"/>
        <v>41963.50277777778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3"/>
        <v>0</v>
      </c>
      <c r="P3999" s="5" t="b">
        <f t="shared" si="378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42069.433113425919</v>
      </c>
      <c r="T3999" s="12">
        <f t="shared" si="377"/>
        <v>42099.391446759262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3"/>
        <v>57</v>
      </c>
      <c r="P4000" s="5">
        <f t="shared" si="378"/>
        <v>60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42061.796597222223</v>
      </c>
      <c r="T4000" s="12">
        <f t="shared" si="377"/>
        <v>42091.754930555559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3"/>
        <v>17</v>
      </c>
      <c r="P4001" s="5">
        <f t="shared" si="378"/>
        <v>83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41842.66201388889</v>
      </c>
      <c r="T4001" s="12">
        <f t="shared" si="377"/>
        <v>41882.660983796297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3"/>
        <v>0</v>
      </c>
      <c r="P4002" s="5">
        <f t="shared" si="378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42437.478680555556</v>
      </c>
      <c r="T4002" s="12">
        <f t="shared" si="377"/>
        <v>42497.437013888892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3"/>
        <v>38</v>
      </c>
      <c r="P4003" s="5">
        <f t="shared" si="378"/>
        <v>32</v>
      </c>
      <c r="Q4003" t="str">
        <f t="shared" si="374"/>
        <v>theater</v>
      </c>
      <c r="R4003" t="str">
        <f t="shared" si="375"/>
        <v>plays</v>
      </c>
      <c r="S4003" s="13">
        <f t="shared" si="376"/>
        <v>42776.005879629629</v>
      </c>
      <c r="T4003" s="12">
        <f t="shared" si="377"/>
        <v>42795.833333333336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3"/>
        <v>2</v>
      </c>
      <c r="P4004" s="5">
        <f t="shared" si="378"/>
        <v>6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41878.876863425925</v>
      </c>
      <c r="T4004" s="12">
        <f t="shared" si="377"/>
        <v>41908.876863425925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3"/>
        <v>10</v>
      </c>
      <c r="P4005" s="5">
        <f t="shared" si="378"/>
        <v>101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42020.420682870368</v>
      </c>
      <c r="T4005" s="12">
        <f t="shared" si="377"/>
        <v>42050.420682870368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3"/>
        <v>0</v>
      </c>
      <c r="P4006" s="5">
        <f t="shared" si="378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41889.996030092596</v>
      </c>
      <c r="T4006" s="12">
        <f t="shared" si="377"/>
        <v>41919.996030092596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3"/>
        <v>1</v>
      </c>
      <c r="P4007" s="5">
        <f t="shared" si="378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41872.641030092593</v>
      </c>
      <c r="T4007" s="12">
        <f t="shared" si="377"/>
        <v>41932.641030092593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3"/>
        <v>0</v>
      </c>
      <c r="P4008" s="5">
        <f t="shared" si="378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42391.60633101852</v>
      </c>
      <c r="T4008" s="12">
        <f t="shared" si="377"/>
        <v>42416.60633101852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3"/>
        <v>0</v>
      </c>
      <c r="P4009" s="5">
        <f t="shared" si="378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41848.606261574074</v>
      </c>
      <c r="T4009" s="12">
        <f t="shared" si="377"/>
        <v>41877.519444444442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3"/>
        <v>6</v>
      </c>
      <c r="P4010" s="5">
        <f t="shared" si="378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42178.005868055552</v>
      </c>
      <c r="T4010" s="12">
        <f t="shared" si="377"/>
        <v>42208.005868055552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3"/>
        <v>4</v>
      </c>
      <c r="P4011" s="5">
        <f t="shared" si="378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41851.742592592593</v>
      </c>
      <c r="T4011" s="12">
        <f t="shared" si="377"/>
        <v>41891.742592592593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3"/>
        <v>24</v>
      </c>
      <c r="P4012" s="5">
        <f t="shared" si="378"/>
        <v>46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41921.603773148148</v>
      </c>
      <c r="T4012" s="12">
        <f t="shared" si="377"/>
        <v>41938.603773148148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3"/>
        <v>8</v>
      </c>
      <c r="P4013" s="5">
        <f t="shared" si="378"/>
        <v>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42002.586550925924</v>
      </c>
      <c r="T4013" s="12">
        <f t="shared" si="377"/>
        <v>42032.586550925924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3"/>
        <v>0</v>
      </c>
      <c r="P4014" s="5" t="b">
        <f t="shared" si="378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42096.586215277777</v>
      </c>
      <c r="T4014" s="12">
        <f t="shared" si="377"/>
        <v>42126.586215277777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3"/>
        <v>1</v>
      </c>
      <c r="P4015" s="5">
        <f t="shared" si="378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42021.134525462963</v>
      </c>
      <c r="T4015" s="12">
        <f t="shared" si="377"/>
        <v>42051.134525462963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3"/>
        <v>0</v>
      </c>
      <c r="P4016" s="5" t="b">
        <f t="shared" si="378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42419.079502314817</v>
      </c>
      <c r="T4016" s="12">
        <f t="shared" si="377"/>
        <v>42434.079502314817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3"/>
        <v>0</v>
      </c>
      <c r="P4017" s="5">
        <f t="shared" si="378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42174.614155092597</v>
      </c>
      <c r="T4017" s="12">
        <f t="shared" si="377"/>
        <v>42204.614155092597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3"/>
        <v>14</v>
      </c>
      <c r="P4018" s="5">
        <f t="shared" si="378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41869.914351851847</v>
      </c>
      <c r="T4018" s="12">
        <f t="shared" si="377"/>
        <v>41899.914351851847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3"/>
        <v>1</v>
      </c>
      <c r="P4019" s="5">
        <f t="shared" si="378"/>
        <v>53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41856.505486111113</v>
      </c>
      <c r="T4019" s="12">
        <f t="shared" si="377"/>
        <v>41886.505486111113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3"/>
        <v>9</v>
      </c>
      <c r="P4020" s="5">
        <f t="shared" si="378"/>
        <v>33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42620.952638888884</v>
      </c>
      <c r="T4020" s="12">
        <f t="shared" si="377"/>
        <v>42650.952638888884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3"/>
        <v>1</v>
      </c>
      <c r="P4021" s="5">
        <f t="shared" si="378"/>
        <v>7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42417.50921296297</v>
      </c>
      <c r="T4021" s="12">
        <f t="shared" si="377"/>
        <v>42475.519444444442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3"/>
        <v>17</v>
      </c>
      <c r="P4022" s="5">
        <f t="shared" si="378"/>
        <v>33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42057.024293981485</v>
      </c>
      <c r="T4022" s="12">
        <f t="shared" si="377"/>
        <v>42086.982627314814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3"/>
        <v>1</v>
      </c>
      <c r="P4023" s="5">
        <f t="shared" si="378"/>
        <v>63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41878.744884259264</v>
      </c>
      <c r="T4023" s="12">
        <f t="shared" si="377"/>
        <v>41938.744884259264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3"/>
        <v>70</v>
      </c>
      <c r="P4024" s="5">
        <f t="shared" si="378"/>
        <v>64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41990.417442129634</v>
      </c>
      <c r="T4024" s="12">
        <f t="shared" si="377"/>
        <v>42035.95416666667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3"/>
        <v>0</v>
      </c>
      <c r="P4025" s="5" t="b">
        <f t="shared" si="378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42408.832905092597</v>
      </c>
      <c r="T4025" s="12">
        <f t="shared" si="377"/>
        <v>42453.791238425933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3"/>
        <v>1</v>
      </c>
      <c r="P4026" s="5">
        <f t="shared" si="378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42217.503437500003</v>
      </c>
      <c r="T4026" s="12">
        <f t="shared" si="377"/>
        <v>42247.503437500003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3"/>
        <v>5</v>
      </c>
      <c r="P4027" s="5">
        <f t="shared" si="378"/>
        <v>63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42151.321018518523</v>
      </c>
      <c r="T4027" s="12">
        <f t="shared" si="377"/>
        <v>42211.321018518523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3"/>
        <v>0</v>
      </c>
      <c r="P4028" s="5" t="b">
        <f t="shared" si="378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42282.48887731482</v>
      </c>
      <c r="T4028" s="12">
        <f t="shared" si="377"/>
        <v>42342.530543981484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3"/>
        <v>7</v>
      </c>
      <c r="P4029" s="5">
        <f t="shared" si="378"/>
        <v>31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42768.804178240745</v>
      </c>
      <c r="T4029" s="12">
        <f t="shared" si="377"/>
        <v>42788.875000000007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3"/>
        <v>28</v>
      </c>
      <c r="P4030" s="5">
        <f t="shared" si="378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41765.771990740745</v>
      </c>
      <c r="T4030" s="12">
        <f t="shared" si="377"/>
        <v>41795.771990740745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3"/>
        <v>0</v>
      </c>
      <c r="P4031" s="5" t="b">
        <f t="shared" si="378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42321.858449074076</v>
      </c>
      <c r="T4031" s="12">
        <f t="shared" si="377"/>
        <v>42351.858449074076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3"/>
        <v>16</v>
      </c>
      <c r="P4032" s="5">
        <f t="shared" si="378"/>
        <v>67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42374.48841435185</v>
      </c>
      <c r="T4032" s="12">
        <f t="shared" si="377"/>
        <v>42403.617361111115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3"/>
        <v>0</v>
      </c>
      <c r="P4033" s="5" t="b">
        <f t="shared" si="378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41941.41856481482</v>
      </c>
      <c r="T4033" s="12">
        <f t="shared" si="377"/>
        <v>41991.460231481484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3"/>
        <v>7</v>
      </c>
      <c r="P4034" s="5">
        <f t="shared" si="378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42293.642546296302</v>
      </c>
      <c r="T4034" s="12">
        <f t="shared" si="377"/>
        <v>42353.684212962966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9">ROUND((E4035/D4035)*100,0)</f>
        <v>26</v>
      </c>
      <c r="P4035" s="5">
        <f t="shared" si="378"/>
        <v>65</v>
      </c>
      <c r="Q4035" t="str">
        <f t="shared" ref="Q4035:Q4098" si="380">LEFT( N4035, FIND( "/", SUBSTITUTE( N4035, " ", "/", 3 ) ) - 1 )</f>
        <v>theater</v>
      </c>
      <c r="R4035" t="str">
        <f t="shared" ref="R4035:R4098" si="381">RIGHT( N4035, LEN( N4035 ) - FIND( "/",N4035 ) )</f>
        <v>plays</v>
      </c>
      <c r="S4035" s="13">
        <f t="shared" ref="S4035:S4098" si="382">IF(OR(G4035="CA",G4035="MX"),(J4035/86400)+25569+(-5/24), IF(G4035="GB",(J4035/86400)+25569+(1/24), IF(OR(G4035="HK",G4035="SG"),(J4035/86400)+25569+(8/24), IF(G4035="AU",(J4035/86400)+25569+(10/24),IF(G4035="NZ",(J4035/86400)+25569+(12/24), IF(G4035="US",(J4035/86400)+25569+(-4/24),(J4035/86400)+25569+(2/24))) ) ) ))</f>
        <v>42614.31046296296</v>
      </c>
      <c r="T4035" s="12">
        <f t="shared" ref="T4035:T4098" si="383">IF(OR(G4035="CA",G4035="MX"),(I4035/86400)+25569+(-5/24), IF(G4035="GB",(I4035/86400)+25569+(1/24), IF(OR(G4035="HK",G4035="SG"),(I4035/86400)+25569+(8/24), IF(G4035="AU",(I4035/86400)+25569+(10/24),IF(G4035="NZ",(I4035/86400)+25569+(12/24), IF(G4035="US",(I4035/86400)+25569+(-4/24),(I4035/86400)+25569+(2/24))) ) ) ))</f>
        <v>42645.416666666664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9"/>
        <v>1</v>
      </c>
      <c r="P4036" s="5">
        <f t="shared" si="378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42067.780671296299</v>
      </c>
      <c r="T4036" s="12">
        <f t="shared" si="383"/>
        <v>42097.739004629628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9"/>
        <v>37</v>
      </c>
      <c r="P4037" s="5">
        <f t="shared" si="378"/>
        <v>147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41903.716284722228</v>
      </c>
      <c r="T4037" s="12">
        <f t="shared" si="383"/>
        <v>41933.716284722228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9"/>
        <v>47</v>
      </c>
      <c r="P4038" s="5">
        <f t="shared" si="378"/>
        <v>166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41804.770416666674</v>
      </c>
      <c r="T4038" s="12">
        <f t="shared" si="383"/>
        <v>41821.770833333336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9"/>
        <v>11</v>
      </c>
      <c r="P4039" s="5">
        <f t="shared" si="378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42496.904108796298</v>
      </c>
      <c r="T4039" s="12">
        <f t="shared" si="383"/>
        <v>42514.434027777781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9"/>
        <v>12</v>
      </c>
      <c r="P4040" s="5">
        <f t="shared" si="378"/>
        <v>75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41869.632060185184</v>
      </c>
      <c r="T4040" s="12">
        <f t="shared" si="383"/>
        <v>41929.632060185184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9"/>
        <v>60</v>
      </c>
      <c r="P4041" s="5">
        <f t="shared" si="378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42305.504247685189</v>
      </c>
      <c r="T4041" s="12">
        <f t="shared" si="383"/>
        <v>42339.082638888889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9"/>
        <v>31</v>
      </c>
      <c r="P4042" s="5">
        <f t="shared" si="378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42144.064861111117</v>
      </c>
      <c r="T4042" s="12">
        <f t="shared" si="383"/>
        <v>42202.958333333336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9"/>
        <v>0</v>
      </c>
      <c r="P4043" s="5">
        <f t="shared" si="378"/>
        <v>11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42559.515671296293</v>
      </c>
      <c r="T4043" s="12">
        <f t="shared" si="383"/>
        <v>42619.515671296293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9"/>
        <v>0</v>
      </c>
      <c r="P4044" s="5">
        <f t="shared" ref="P4044:P4107" si="384">IF(E4044&gt;0,ROUND((E4044/L4044),0))</f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41994.917407407411</v>
      </c>
      <c r="T4044" s="12">
        <f t="shared" si="383"/>
        <v>42024.636111111111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9"/>
        <v>0</v>
      </c>
      <c r="P4045" s="5" t="b">
        <f t="shared" si="384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2">
        <f t="shared" si="383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9"/>
        <v>38</v>
      </c>
      <c r="P4046" s="5">
        <f t="shared" si="384"/>
        <v>56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42074.053032407413</v>
      </c>
      <c r="T4046" s="12">
        <f t="shared" si="383"/>
        <v>42104.041666666664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9"/>
        <v>0</v>
      </c>
      <c r="P4047" s="5">
        <f t="shared" si="384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41842.617928240739</v>
      </c>
      <c r="T4047" s="12">
        <f t="shared" si="383"/>
        <v>41872.617928240739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9"/>
        <v>8</v>
      </c>
      <c r="P4048" s="5">
        <f t="shared" si="384"/>
        <v>38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41904.483912037038</v>
      </c>
      <c r="T4048" s="12">
        <f t="shared" si="383"/>
        <v>41934.483912037038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9"/>
        <v>2</v>
      </c>
      <c r="P4049" s="5">
        <f t="shared" si="384"/>
        <v>28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41990.855821759258</v>
      </c>
      <c r="T4049" s="12">
        <f t="shared" si="383"/>
        <v>42014.875000000007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9"/>
        <v>18</v>
      </c>
      <c r="P4050" s="5">
        <f t="shared" si="384"/>
        <v>33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42436.550775462958</v>
      </c>
      <c r="T4050" s="12">
        <f t="shared" si="383"/>
        <v>42471.509108796294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9"/>
        <v>0</v>
      </c>
      <c r="P4051" s="5">
        <f t="shared" si="384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42169.79184027778</v>
      </c>
      <c r="T4051" s="12">
        <f t="shared" si="383"/>
        <v>42199.79184027778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9"/>
        <v>0</v>
      </c>
      <c r="P4052" s="5">
        <f t="shared" si="384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41905.46980324074</v>
      </c>
      <c r="T4052" s="12">
        <f t="shared" si="383"/>
        <v>41935.46980324074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9"/>
        <v>0</v>
      </c>
      <c r="P4053" s="5" t="b">
        <f t="shared" si="384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41761.643483796295</v>
      </c>
      <c r="T4053" s="12">
        <f t="shared" si="383"/>
        <v>41768.120138888895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9"/>
        <v>38</v>
      </c>
      <c r="P4054" s="5">
        <f t="shared" si="384"/>
        <v>87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41865.71199074074</v>
      </c>
      <c r="T4054" s="12">
        <f t="shared" si="383"/>
        <v>41925.71199074074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9"/>
        <v>22</v>
      </c>
      <c r="P4055" s="5">
        <f t="shared" si="384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41928.731805555552</v>
      </c>
      <c r="T4055" s="12">
        <f t="shared" si="383"/>
        <v>41958.874999999993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9"/>
        <v>0</v>
      </c>
      <c r="P4056" s="5" t="b">
        <f t="shared" si="384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42613.67459490741</v>
      </c>
      <c r="T4056" s="12">
        <f t="shared" si="383"/>
        <v>42644.000000000007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9"/>
        <v>18</v>
      </c>
      <c r="P4057" s="5">
        <f t="shared" si="384"/>
        <v>42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41779.69017361111</v>
      </c>
      <c r="T4057" s="12">
        <f t="shared" si="383"/>
        <v>41809.69017361111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9"/>
        <v>53</v>
      </c>
      <c r="P4058" s="5">
        <f t="shared" si="384"/>
        <v>88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42534.766655092593</v>
      </c>
      <c r="T4058" s="12">
        <f t="shared" si="383"/>
        <v>42554.665972222225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9"/>
        <v>22</v>
      </c>
      <c r="P4059" s="5">
        <f t="shared" si="384"/>
        <v>129</v>
      </c>
      <c r="Q4059" t="str">
        <f t="shared" si="380"/>
        <v>theater</v>
      </c>
      <c r="R4059" t="str">
        <f t="shared" si="381"/>
        <v>plays</v>
      </c>
      <c r="S4059" s="13">
        <f t="shared" si="382"/>
        <v>42311.010185185187</v>
      </c>
      <c r="T4059" s="12">
        <f t="shared" si="383"/>
        <v>42333.999999999993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9"/>
        <v>3</v>
      </c>
      <c r="P4060" s="5">
        <f t="shared" si="384"/>
        <v>24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42445.89402777778</v>
      </c>
      <c r="T4060" s="12">
        <f t="shared" si="383"/>
        <v>42460.999305555561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9"/>
        <v>3</v>
      </c>
      <c r="P4061" s="5">
        <f t="shared" si="384"/>
        <v>36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2">
        <f t="shared" si="383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9"/>
        <v>3</v>
      </c>
      <c r="P4062" s="5">
        <f t="shared" si="384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2">
        <f t="shared" si="383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9"/>
        <v>0</v>
      </c>
      <c r="P4063" s="5" t="b">
        <f t="shared" si="384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42420.974803240744</v>
      </c>
      <c r="T4063" s="12">
        <f t="shared" si="383"/>
        <v>42480.933136574073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9"/>
        <v>2</v>
      </c>
      <c r="P4064" s="5">
        <f t="shared" si="384"/>
        <v>163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42523.572546296295</v>
      </c>
      <c r="T4064" s="12">
        <f t="shared" si="383"/>
        <v>42553.572546296295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9"/>
        <v>1</v>
      </c>
      <c r="P4065" s="5">
        <f t="shared" si="384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41787.723194444443</v>
      </c>
      <c r="T4065" s="12">
        <f t="shared" si="383"/>
        <v>41817.723194444443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9"/>
        <v>19</v>
      </c>
      <c r="P4066" s="5">
        <f t="shared" si="384"/>
        <v>64</v>
      </c>
      <c r="Q4066" t="str">
        <f t="shared" si="380"/>
        <v>theater</v>
      </c>
      <c r="R4066" t="str">
        <f t="shared" si="381"/>
        <v>plays</v>
      </c>
      <c r="S4066" s="13">
        <f t="shared" si="382"/>
        <v>42094.004930555551</v>
      </c>
      <c r="T4066" s="12">
        <f t="shared" si="383"/>
        <v>42124.004930555551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9"/>
        <v>1</v>
      </c>
      <c r="P4067" s="5">
        <f t="shared" si="384"/>
        <v>7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41833.784849537042</v>
      </c>
      <c r="T4067" s="12">
        <f t="shared" si="383"/>
        <v>41863.784849537042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9"/>
        <v>0</v>
      </c>
      <c r="P4068" s="5">
        <f t="shared" si="384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42478.872546296298</v>
      </c>
      <c r="T4068" s="12">
        <f t="shared" si="383"/>
        <v>42508.872546296298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9"/>
        <v>61</v>
      </c>
      <c r="P4069" s="5">
        <f t="shared" si="384"/>
        <v>179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42234.95081018519</v>
      </c>
      <c r="T4069" s="12">
        <f t="shared" si="383"/>
        <v>42274.95081018519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9"/>
        <v>1</v>
      </c>
      <c r="P4070" s="5">
        <f t="shared" si="384"/>
        <v>35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42718.796932870369</v>
      </c>
      <c r="T4070" s="12">
        <f t="shared" si="383"/>
        <v>42748.795138888891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9"/>
        <v>34</v>
      </c>
      <c r="P4071" s="5">
        <f t="shared" si="384"/>
        <v>33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42022.703194444439</v>
      </c>
      <c r="T4071" s="12">
        <f t="shared" si="383"/>
        <v>42063.541666666664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9"/>
        <v>17</v>
      </c>
      <c r="P4072" s="5">
        <f t="shared" si="384"/>
        <v>28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42031.500231481485</v>
      </c>
      <c r="T4072" s="12">
        <f t="shared" si="383"/>
        <v>42063.958333333336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9"/>
        <v>0</v>
      </c>
      <c r="P4073" s="5" t="b">
        <f t="shared" si="384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2">
        <f t="shared" si="383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9"/>
        <v>0</v>
      </c>
      <c r="P4074" s="5">
        <f t="shared" si="384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41812.816099537034</v>
      </c>
      <c r="T4074" s="12">
        <f t="shared" si="383"/>
        <v>41872.816099537034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9"/>
        <v>1</v>
      </c>
      <c r="P4075" s="5">
        <f t="shared" si="384"/>
        <v>19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42078.178541666668</v>
      </c>
      <c r="T4075" s="12">
        <f t="shared" si="383"/>
        <v>42133.000000000007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9"/>
        <v>27</v>
      </c>
      <c r="P4076" s="5">
        <f t="shared" si="384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42283.594618055555</v>
      </c>
      <c r="T4076" s="12">
        <f t="shared" si="383"/>
        <v>42313.636284722219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9"/>
        <v>29</v>
      </c>
      <c r="P4077" s="5">
        <f t="shared" si="384"/>
        <v>44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41779.087604166663</v>
      </c>
      <c r="T4077" s="12">
        <f t="shared" si="383"/>
        <v>41820.769444444442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9"/>
        <v>0</v>
      </c>
      <c r="P4078" s="5" t="b">
        <f t="shared" si="384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41905.62903935185</v>
      </c>
      <c r="T4078" s="12">
        <f t="shared" si="383"/>
        <v>41933.660416666673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9"/>
        <v>9</v>
      </c>
      <c r="P4079" s="5">
        <f t="shared" si="384"/>
        <v>223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42695.543912037036</v>
      </c>
      <c r="T4079" s="12">
        <f t="shared" si="383"/>
        <v>42725.543912037036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9"/>
        <v>0</v>
      </c>
      <c r="P4080" s="5" t="b">
        <f t="shared" si="384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42732.829189814809</v>
      </c>
      <c r="T4080" s="12">
        <f t="shared" si="383"/>
        <v>42762.829189814809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9"/>
        <v>0</v>
      </c>
      <c r="P4081" s="5">
        <f t="shared" si="384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42510.772233796299</v>
      </c>
      <c r="T4081" s="12">
        <f t="shared" si="383"/>
        <v>42540.772233796299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9"/>
        <v>0</v>
      </c>
      <c r="P4082" s="5" t="b">
        <f t="shared" si="384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42511.531435185192</v>
      </c>
      <c r="T4082" s="12">
        <f t="shared" si="383"/>
        <v>42535.620833333334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9"/>
        <v>16</v>
      </c>
      <c r="P4083" s="5">
        <f t="shared" si="384"/>
        <v>29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42041.414641203701</v>
      </c>
      <c r="T4083" s="12">
        <f t="shared" si="383"/>
        <v>42071.372974537044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9"/>
        <v>2</v>
      </c>
      <c r="P4084" s="5">
        <f t="shared" si="384"/>
        <v>2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42307.022604166668</v>
      </c>
      <c r="T4084" s="12">
        <f t="shared" si="383"/>
        <v>42322.791666666664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9"/>
        <v>22</v>
      </c>
      <c r="P4085" s="5">
        <f t="shared" si="384"/>
        <v>127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42353.595092592594</v>
      </c>
      <c r="T4085" s="12">
        <f t="shared" si="383"/>
        <v>42383.595092592594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9"/>
        <v>0</v>
      </c>
      <c r="P4086" s="5">
        <f t="shared" si="384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42622.519745370373</v>
      </c>
      <c r="T4086" s="12">
        <f t="shared" si="383"/>
        <v>42652.519745370373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9"/>
        <v>0</v>
      </c>
      <c r="P4087" s="5">
        <f t="shared" si="384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42058.437210648153</v>
      </c>
      <c r="T4087" s="12">
        <f t="shared" si="383"/>
        <v>42086.999305555561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9"/>
        <v>5</v>
      </c>
      <c r="P4088" s="5">
        <f t="shared" si="384"/>
        <v>9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42304.774293981485</v>
      </c>
      <c r="T4088" s="12">
        <f t="shared" si="383"/>
        <v>42329.000000000007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9"/>
        <v>0</v>
      </c>
      <c r="P4089" s="5" t="b">
        <f t="shared" si="384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42538.576226851852</v>
      </c>
      <c r="T4089" s="12">
        <f t="shared" si="383"/>
        <v>42568.576226851852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9"/>
        <v>11</v>
      </c>
      <c r="P4090" s="5">
        <f t="shared" si="384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41990.65421296296</v>
      </c>
      <c r="T4090" s="12">
        <f t="shared" si="383"/>
        <v>42020.476388888885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9"/>
        <v>5</v>
      </c>
      <c r="P4091" s="5">
        <f t="shared" si="384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42122.565833333334</v>
      </c>
      <c r="T4091" s="12">
        <f t="shared" si="383"/>
        <v>42155.565972222226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9"/>
        <v>3</v>
      </c>
      <c r="P4092" s="5">
        <f t="shared" si="384"/>
        <v>11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42209.506215277775</v>
      </c>
      <c r="T4092" s="12">
        <f t="shared" si="383"/>
        <v>42223.458333333336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9"/>
        <v>13</v>
      </c>
      <c r="P4093" s="5">
        <f t="shared" si="384"/>
        <v>26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41990.33971064815</v>
      </c>
      <c r="T4093" s="12">
        <f t="shared" si="383"/>
        <v>42020.33971064815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9"/>
        <v>0</v>
      </c>
      <c r="P4094" s="5">
        <f t="shared" si="384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42039.028321759259</v>
      </c>
      <c r="T4094" s="12">
        <f t="shared" si="383"/>
        <v>42098.986655092594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9"/>
        <v>2</v>
      </c>
      <c r="P4095" s="5">
        <f t="shared" si="384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42178.857557870368</v>
      </c>
      <c r="T4095" s="12">
        <f t="shared" si="383"/>
        <v>42238.857557870368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9"/>
        <v>37</v>
      </c>
      <c r="P4096" s="5">
        <f t="shared" si="384"/>
        <v>91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41889.920138888891</v>
      </c>
      <c r="T4096" s="12">
        <f t="shared" si="383"/>
        <v>41934.040972222225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9"/>
        <v>3</v>
      </c>
      <c r="P4097" s="5">
        <f t="shared" si="384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2">
        <f t="shared" si="383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9"/>
        <v>11</v>
      </c>
      <c r="P4098" s="5">
        <f t="shared" si="384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42750.571979166663</v>
      </c>
      <c r="T4098" s="12">
        <f t="shared" si="383"/>
        <v>42794.410416666666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5">ROUND((E4099/D4099)*100,0)</f>
        <v>0</v>
      </c>
      <c r="P4099" s="5" t="b">
        <f t="shared" si="384"/>
        <v>0</v>
      </c>
      <c r="Q4099" t="str">
        <f t="shared" ref="Q4099:Q4115" si="386">LEFT( N4099, FIND( "/", SUBSTITUTE( N4099, " ", "/", 3 ) ) - 1 )</f>
        <v>theater</v>
      </c>
      <c r="R4099" t="str">
        <f t="shared" ref="R4099:R4115" si="387">RIGHT( N4099, LEN( N4099 ) - FIND( "/",N4099 ) )</f>
        <v>plays</v>
      </c>
      <c r="S4099" s="13">
        <f t="shared" ref="S4099:S4115" si="388">IF(OR(G4099="CA",G4099="MX"),(J4099/86400)+25569+(-5/24), IF(G4099="GB",(J4099/86400)+25569+(1/24), IF(OR(G4099="HK",G4099="SG"),(J4099/86400)+25569+(8/24), IF(G4099="AU",(J4099/86400)+25569+(10/24),IF(G4099="NZ",(J4099/86400)+25569+(12/24), IF(G4099="US",(J4099/86400)+25569+(-4/24),(J4099/86400)+25569+(2/24))) ) ) ))</f>
        <v>42344.866168981483</v>
      </c>
      <c r="T4099" s="12">
        <f t="shared" ref="T4099:T4115" si="389">IF(OR(G4099="CA",G4099="MX"),(I4099/86400)+25569+(-5/24), IF(G4099="GB",(I4099/86400)+25569+(1/24), IF(OR(G4099="HK",G4099="SG"),(I4099/86400)+25569+(8/24), IF(G4099="AU",(I4099/86400)+25569+(10/24),IF(G4099="NZ",(I4099/86400)+25569+(12/24), IF(G4099="US",(I4099/86400)+25569+(-4/24),(I4099/86400)+25569+(2/24))) ) ) ))</f>
        <v>42401.038194444445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5"/>
        <v>0</v>
      </c>
      <c r="P4100" s="5" t="b">
        <f t="shared" si="384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42495.555520833332</v>
      </c>
      <c r="T4100" s="12">
        <f t="shared" si="389"/>
        <v>42525.555520833332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5"/>
        <v>1</v>
      </c>
      <c r="P4101" s="5">
        <f t="shared" si="384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42570.683715277781</v>
      </c>
      <c r="T4101" s="12">
        <f t="shared" si="389"/>
        <v>42615.683715277781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5"/>
        <v>0</v>
      </c>
      <c r="P4102" s="5" t="b">
        <f t="shared" si="384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41926.958217592597</v>
      </c>
      <c r="T4102" s="12">
        <f t="shared" si="389"/>
        <v>41936.958217592597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5"/>
        <v>0</v>
      </c>
      <c r="P4103" s="5" t="b">
        <f t="shared" si="384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42730.737060185187</v>
      </c>
      <c r="T4103" s="12">
        <f t="shared" si="389"/>
        <v>42760.737060185187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5"/>
        <v>27</v>
      </c>
      <c r="P4104" s="5">
        <f t="shared" si="384"/>
        <v>23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42475.681400462963</v>
      </c>
      <c r="T4104" s="12">
        <f t="shared" si="389"/>
        <v>42505.681400462963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5"/>
        <v>10</v>
      </c>
      <c r="P4105" s="5">
        <f t="shared" si="384"/>
        <v>17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42188.666273148156</v>
      </c>
      <c r="T4105" s="12">
        <f t="shared" si="389"/>
        <v>42242.605555555558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5"/>
        <v>21</v>
      </c>
      <c r="P4106" s="5">
        <f t="shared" si="384"/>
        <v>46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42640.694837962961</v>
      </c>
      <c r="T4106" s="12">
        <f t="shared" si="389"/>
        <v>42670.694837962961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5"/>
        <v>7</v>
      </c>
      <c r="P4107" s="5">
        <f t="shared" si="384"/>
        <v>383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2">
        <f t="shared" si="38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5"/>
        <v>71</v>
      </c>
      <c r="P4108" s="5">
        <f t="shared" ref="P4108:P4115" si="390">IF(E4108&gt;0,ROUND((E4108/L4108),0))</f>
        <v>107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42052.882708333338</v>
      </c>
      <c r="T4108" s="12">
        <f t="shared" si="389"/>
        <v>42095.875000000007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5"/>
        <v>2</v>
      </c>
      <c r="P4109" s="5">
        <f t="shared" si="390"/>
        <v>10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41883.750011574077</v>
      </c>
      <c r="T4109" s="12">
        <f t="shared" si="389"/>
        <v>41906.750011574077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5"/>
        <v>2</v>
      </c>
      <c r="P4110" s="5">
        <f t="shared" si="390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42766.865011574075</v>
      </c>
      <c r="T4110" s="12">
        <f t="shared" si="389"/>
        <v>42797.041666666664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5"/>
        <v>0</v>
      </c>
      <c r="P4111" s="5" t="b">
        <f t="shared" si="390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42307.581064814811</v>
      </c>
      <c r="T4111" s="12">
        <f t="shared" si="389"/>
        <v>42337.622731481482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5"/>
        <v>29</v>
      </c>
      <c r="P4112" s="5">
        <f t="shared" si="390"/>
        <v>14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42512.668414351851</v>
      </c>
      <c r="T4112" s="12">
        <f t="shared" si="389"/>
        <v>42572.668414351851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5"/>
        <v>3</v>
      </c>
      <c r="P4113" s="5">
        <f t="shared" si="390"/>
        <v>16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42028.969212962962</v>
      </c>
      <c r="T4113" s="12">
        <f t="shared" si="389"/>
        <v>42058.969212962962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5"/>
        <v>0</v>
      </c>
      <c r="P4114" s="5">
        <f t="shared" si="390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42401.02993055556</v>
      </c>
      <c r="T4114" s="12">
        <f t="shared" si="389"/>
        <v>42428.083333333336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5"/>
        <v>0</v>
      </c>
      <c r="P4115" s="5">
        <f t="shared" si="390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42358.406516203708</v>
      </c>
      <c r="T4115" s="12">
        <f t="shared" si="389"/>
        <v>42377.106944444451</v>
      </c>
    </row>
  </sheetData>
  <conditionalFormatting sqref="F1:F1048576">
    <cfRule type="containsText" dxfId="6" priority="3" operator="containsText" text="successful">
      <formula>NOT(ISERROR(SEARCH("successful",F1)))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canceled">
      <formula>NOT(ISERROR(SEARCH("canceled",F1)))</formula>
    </cfRule>
    <cfRule type="containsText" dxfId="3" priority="6" operator="containsText" text="failed">
      <formula>NOT(ISERROR(SEARCH("failed",F1)))</formula>
    </cfRule>
    <cfRule type="containsText" dxfId="2" priority="7" operator="containsText" text="faileed">
      <formula>NOT(ISERROR(SEARCH("faileed",F1)))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successul">
      <formula>NOT(ISERROR(SEARCH("successul",F1)))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5CAC71"/>
        <color rgb="FF2659BE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9E0000"/>
        <color rgb="FF5CAC7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7B11A-0169-4A54-959D-EFAF4447C7FC}">
  <dimension ref="A1:F14"/>
  <sheetViews>
    <sheetView workbookViewId="0">
      <selection activeCell="A3" sqref="A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8364</v>
      </c>
    </row>
    <row r="3" spans="1:6" x14ac:dyDescent="0.55000000000000004">
      <c r="A3" s="7" t="s">
        <v>8363</v>
      </c>
      <c r="B3" s="7" t="s">
        <v>8362</v>
      </c>
    </row>
    <row r="4" spans="1:6" x14ac:dyDescent="0.55000000000000004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55000000000000004">
      <c r="A5" s="8" t="s">
        <v>8310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55000000000000004">
      <c r="A6" s="8" t="s">
        <v>8336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55000000000000004">
      <c r="A7" s="8" t="s">
        <v>8333</v>
      </c>
      <c r="B7" s="5">
        <v>80</v>
      </c>
      <c r="C7" s="5">
        <v>140</v>
      </c>
      <c r="D7" s="5"/>
      <c r="E7" s="5"/>
      <c r="F7" s="5">
        <v>220</v>
      </c>
    </row>
    <row r="8" spans="1:6" x14ac:dyDescent="0.55000000000000004">
      <c r="A8" s="8" t="s">
        <v>8331</v>
      </c>
      <c r="B8" s="5"/>
      <c r="C8" s="5"/>
      <c r="D8" s="5">
        <v>24</v>
      </c>
      <c r="E8" s="5"/>
      <c r="F8" s="5">
        <v>24</v>
      </c>
    </row>
    <row r="9" spans="1:6" x14ac:dyDescent="0.55000000000000004">
      <c r="A9" s="8" t="s">
        <v>8325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55000000000000004">
      <c r="A10" s="8" t="s">
        <v>8338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55000000000000004">
      <c r="A11" s="8" t="s">
        <v>8322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55000000000000004">
      <c r="A12" s="8" t="s">
        <v>8319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55000000000000004">
      <c r="A13" s="8" t="s">
        <v>8317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55000000000000004">
      <c r="A14" s="8" t="s">
        <v>8361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6E7CB-3945-4BC8-9884-286BA2CCFE80}">
  <dimension ref="A1:F47"/>
  <sheetViews>
    <sheetView topLeftCell="A4" workbookViewId="0">
      <selection activeCell="C5" sqref="C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8364</v>
      </c>
    </row>
    <row r="2" spans="1:6" x14ac:dyDescent="0.55000000000000004">
      <c r="A2" s="7" t="s">
        <v>8308</v>
      </c>
      <c r="B2" t="s">
        <v>8364</v>
      </c>
    </row>
    <row r="4" spans="1:6" x14ac:dyDescent="0.55000000000000004">
      <c r="A4" s="7" t="s">
        <v>8363</v>
      </c>
      <c r="B4" s="7" t="s">
        <v>8362</v>
      </c>
    </row>
    <row r="5" spans="1:6" x14ac:dyDescent="0.55000000000000004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8" t="s">
        <v>8316</v>
      </c>
      <c r="B6" s="5"/>
      <c r="C6" s="5">
        <v>100</v>
      </c>
      <c r="D6" s="5"/>
      <c r="E6" s="5"/>
      <c r="F6" s="5">
        <v>100</v>
      </c>
    </row>
    <row r="7" spans="1:6" x14ac:dyDescent="0.55000000000000004">
      <c r="A7" s="8" t="s">
        <v>8344</v>
      </c>
      <c r="B7" s="5"/>
      <c r="C7" s="5"/>
      <c r="D7" s="5">
        <v>20</v>
      </c>
      <c r="E7" s="5"/>
      <c r="F7" s="5">
        <v>20</v>
      </c>
    </row>
    <row r="8" spans="1:6" x14ac:dyDescent="0.55000000000000004">
      <c r="A8" s="8" t="s">
        <v>8332</v>
      </c>
      <c r="B8" s="5"/>
      <c r="C8" s="5"/>
      <c r="D8" s="5">
        <v>24</v>
      </c>
      <c r="E8" s="5"/>
      <c r="F8" s="5">
        <v>24</v>
      </c>
    </row>
    <row r="9" spans="1:6" x14ac:dyDescent="0.55000000000000004">
      <c r="A9" s="8" t="s">
        <v>8358</v>
      </c>
      <c r="B9" s="5"/>
      <c r="C9" s="5">
        <v>40</v>
      </c>
      <c r="D9" s="5"/>
      <c r="E9" s="5"/>
      <c r="F9" s="5">
        <v>40</v>
      </c>
    </row>
    <row r="10" spans="1:6" x14ac:dyDescent="0.55000000000000004">
      <c r="A10" s="8" t="s">
        <v>8354</v>
      </c>
      <c r="B10" s="5">
        <v>40</v>
      </c>
      <c r="C10" s="5"/>
      <c r="D10" s="5"/>
      <c r="E10" s="5"/>
      <c r="F10" s="5">
        <v>40</v>
      </c>
    </row>
    <row r="11" spans="1:6" x14ac:dyDescent="0.55000000000000004">
      <c r="A11" s="8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55000000000000004">
      <c r="A12" s="8" t="s">
        <v>8314</v>
      </c>
      <c r="B12" s="5"/>
      <c r="C12" s="5">
        <v>80</v>
      </c>
      <c r="D12" s="5"/>
      <c r="E12" s="5"/>
      <c r="F12" s="5">
        <v>80</v>
      </c>
    </row>
    <row r="13" spans="1:6" x14ac:dyDescent="0.55000000000000004">
      <c r="A13" s="8" t="s">
        <v>8330</v>
      </c>
      <c r="B13" s="5">
        <v>40</v>
      </c>
      <c r="C13" s="5"/>
      <c r="D13" s="5"/>
      <c r="E13" s="5"/>
      <c r="F13" s="5">
        <v>40</v>
      </c>
    </row>
    <row r="14" spans="1:6" x14ac:dyDescent="0.55000000000000004">
      <c r="A14" s="8" t="s">
        <v>8347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55000000000000004">
      <c r="A15" s="8" t="s">
        <v>8324</v>
      </c>
      <c r="B15" s="5"/>
      <c r="C15" s="5">
        <v>40</v>
      </c>
      <c r="D15" s="5"/>
      <c r="E15" s="5"/>
      <c r="F15" s="5">
        <v>40</v>
      </c>
    </row>
    <row r="16" spans="1:6" x14ac:dyDescent="0.55000000000000004">
      <c r="A16" s="8" t="s">
        <v>8337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55000000000000004">
      <c r="A17" s="8" t="s">
        <v>8348</v>
      </c>
      <c r="B17" s="5"/>
      <c r="C17" s="5">
        <v>20</v>
      </c>
      <c r="D17" s="5"/>
      <c r="E17" s="5"/>
      <c r="F17" s="5">
        <v>20</v>
      </c>
    </row>
    <row r="18" spans="1:6" x14ac:dyDescent="0.55000000000000004">
      <c r="A18" s="8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55000000000000004">
      <c r="A19" s="8" t="s">
        <v>8329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55000000000000004">
      <c r="A20" s="8" t="s">
        <v>8328</v>
      </c>
      <c r="B20" s="5"/>
      <c r="C20" s="5">
        <v>60</v>
      </c>
      <c r="D20" s="5"/>
      <c r="E20" s="5"/>
      <c r="F20" s="5">
        <v>60</v>
      </c>
    </row>
    <row r="21" spans="1:6" x14ac:dyDescent="0.55000000000000004">
      <c r="A21" s="8" t="s">
        <v>8356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55000000000000004">
      <c r="A22" s="8" t="s">
        <v>8327</v>
      </c>
      <c r="B22" s="5">
        <v>20</v>
      </c>
      <c r="C22" s="5"/>
      <c r="D22" s="5"/>
      <c r="E22" s="5"/>
      <c r="F22" s="5">
        <v>20</v>
      </c>
    </row>
    <row r="23" spans="1:6" x14ac:dyDescent="0.55000000000000004">
      <c r="A23" s="8" t="s">
        <v>8335</v>
      </c>
      <c r="B23" s="5"/>
      <c r="C23" s="5">
        <v>40</v>
      </c>
      <c r="D23" s="5"/>
      <c r="E23" s="5"/>
      <c r="F23" s="5">
        <v>40</v>
      </c>
    </row>
    <row r="24" spans="1:6" x14ac:dyDescent="0.55000000000000004">
      <c r="A24" s="8" t="s">
        <v>8359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55000000000000004">
      <c r="A25" s="8" t="s">
        <v>8343</v>
      </c>
      <c r="B25" s="5"/>
      <c r="C25" s="5">
        <v>20</v>
      </c>
      <c r="D25" s="5"/>
      <c r="E25" s="5"/>
      <c r="F25" s="5">
        <v>20</v>
      </c>
    </row>
    <row r="26" spans="1:6" x14ac:dyDescent="0.55000000000000004">
      <c r="A26" s="8" t="s">
        <v>8323</v>
      </c>
      <c r="B26" s="5">
        <v>60</v>
      </c>
      <c r="C26" s="5"/>
      <c r="D26" s="5"/>
      <c r="E26" s="5"/>
      <c r="F26" s="5">
        <v>60</v>
      </c>
    </row>
    <row r="27" spans="1:6" x14ac:dyDescent="0.55000000000000004">
      <c r="A27" s="8" t="s">
        <v>8350</v>
      </c>
      <c r="B27" s="5"/>
      <c r="C27" s="5">
        <v>20</v>
      </c>
      <c r="D27" s="5"/>
      <c r="E27" s="5"/>
      <c r="F27" s="5">
        <v>20</v>
      </c>
    </row>
    <row r="28" spans="1:6" x14ac:dyDescent="0.55000000000000004">
      <c r="A28" s="8" t="s">
        <v>8339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55000000000000004">
      <c r="A29" s="8" t="s">
        <v>8345</v>
      </c>
      <c r="B29" s="5"/>
      <c r="C29" s="5">
        <v>20</v>
      </c>
      <c r="D29" s="5"/>
      <c r="E29" s="5"/>
      <c r="F29" s="5">
        <v>20</v>
      </c>
    </row>
    <row r="30" spans="1:6" x14ac:dyDescent="0.55000000000000004">
      <c r="A30" s="8" t="s">
        <v>8318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55000000000000004">
      <c r="A31" s="8" t="s">
        <v>8346</v>
      </c>
      <c r="B31" s="5">
        <v>40</v>
      </c>
      <c r="C31" s="5"/>
      <c r="D31" s="5"/>
      <c r="E31" s="5"/>
      <c r="F31" s="5">
        <v>40</v>
      </c>
    </row>
    <row r="32" spans="1:6" x14ac:dyDescent="0.55000000000000004">
      <c r="A32" s="8" t="s">
        <v>8342</v>
      </c>
      <c r="B32" s="5">
        <v>20</v>
      </c>
      <c r="C32" s="5"/>
      <c r="D32" s="5"/>
      <c r="E32" s="5"/>
      <c r="F32" s="5">
        <v>20</v>
      </c>
    </row>
    <row r="33" spans="1:6" x14ac:dyDescent="0.55000000000000004">
      <c r="A33" s="8" t="s">
        <v>8353</v>
      </c>
      <c r="B33" s="5"/>
      <c r="C33" s="5">
        <v>20</v>
      </c>
      <c r="D33" s="5"/>
      <c r="E33" s="5"/>
      <c r="F33" s="5">
        <v>20</v>
      </c>
    </row>
    <row r="34" spans="1:6" x14ac:dyDescent="0.55000000000000004">
      <c r="A34" s="8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55000000000000004">
      <c r="A35" s="8" t="s">
        <v>8313</v>
      </c>
      <c r="B35" s="5"/>
      <c r="C35" s="5"/>
      <c r="D35" s="5">
        <v>40</v>
      </c>
      <c r="E35" s="5"/>
      <c r="F35" s="5">
        <v>40</v>
      </c>
    </row>
    <row r="36" spans="1:6" x14ac:dyDescent="0.55000000000000004">
      <c r="A36" s="8" t="s">
        <v>8312</v>
      </c>
      <c r="B36" s="5">
        <v>60</v>
      </c>
      <c r="C36" s="5"/>
      <c r="D36" s="5"/>
      <c r="E36" s="5"/>
      <c r="F36" s="5">
        <v>60</v>
      </c>
    </row>
    <row r="37" spans="1:6" x14ac:dyDescent="0.55000000000000004">
      <c r="A37" s="8" t="s">
        <v>8352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55000000000000004">
      <c r="A38" s="8" t="s">
        <v>8355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55000000000000004">
      <c r="A39" s="8" t="s">
        <v>8357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55000000000000004">
      <c r="A40" s="8" t="s">
        <v>8351</v>
      </c>
      <c r="B40" s="5">
        <v>80</v>
      </c>
      <c r="C40" s="5"/>
      <c r="D40" s="5"/>
      <c r="E40" s="5"/>
      <c r="F40" s="5">
        <v>80</v>
      </c>
    </row>
    <row r="41" spans="1:6" x14ac:dyDescent="0.55000000000000004">
      <c r="A41" s="8" t="s">
        <v>8311</v>
      </c>
      <c r="B41" s="5">
        <v>60</v>
      </c>
      <c r="C41" s="5"/>
      <c r="D41" s="5"/>
      <c r="E41" s="5"/>
      <c r="F41" s="5">
        <v>60</v>
      </c>
    </row>
    <row r="42" spans="1:6" x14ac:dyDescent="0.55000000000000004">
      <c r="A42" s="8" t="s">
        <v>8341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55000000000000004">
      <c r="A43" s="8" t="s">
        <v>8334</v>
      </c>
      <c r="B43" s="5"/>
      <c r="C43" s="5">
        <v>100</v>
      </c>
      <c r="D43" s="5"/>
      <c r="E43" s="5"/>
      <c r="F43" s="5">
        <v>100</v>
      </c>
    </row>
    <row r="44" spans="1:6" x14ac:dyDescent="0.55000000000000004">
      <c r="A44" s="8" t="s">
        <v>8321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55000000000000004">
      <c r="A45" s="8" t="s">
        <v>8320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55000000000000004">
      <c r="A46" s="8" t="s">
        <v>8340</v>
      </c>
      <c r="B46" s="5"/>
      <c r="C46" s="5"/>
      <c r="D46" s="5">
        <v>20</v>
      </c>
      <c r="E46" s="5"/>
      <c r="F46" s="5">
        <v>20</v>
      </c>
    </row>
    <row r="47" spans="1:6" x14ac:dyDescent="0.55000000000000004">
      <c r="A47" s="8" t="s">
        <v>8361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0FDAD-5BA5-4547-98BE-25CCA5B82C75}">
  <dimension ref="A1:F18"/>
  <sheetViews>
    <sheetView workbookViewId="0">
      <selection activeCell="C24" sqref="C2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7" t="s">
        <v>8398</v>
      </c>
      <c r="B1" t="s">
        <v>8364</v>
      </c>
    </row>
    <row r="2" spans="1:6" x14ac:dyDescent="0.55000000000000004">
      <c r="A2" s="7" t="s">
        <v>8308</v>
      </c>
      <c r="B2" t="s">
        <v>8364</v>
      </c>
    </row>
    <row r="4" spans="1:6" x14ac:dyDescent="0.55000000000000004">
      <c r="A4" s="7" t="s">
        <v>8363</v>
      </c>
      <c r="B4" s="7" t="s">
        <v>8362</v>
      </c>
    </row>
    <row r="5" spans="1:6" x14ac:dyDescent="0.55000000000000004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55000000000000004">
      <c r="A6" s="14" t="s">
        <v>8396</v>
      </c>
      <c r="B6" s="5">
        <v>183</v>
      </c>
      <c r="C6" s="5">
        <v>148</v>
      </c>
      <c r="D6" s="5">
        <v>34</v>
      </c>
      <c r="E6" s="5">
        <v>2</v>
      </c>
      <c r="F6" s="5">
        <v>367</v>
      </c>
    </row>
    <row r="7" spans="1:6" x14ac:dyDescent="0.55000000000000004">
      <c r="A7" s="14" t="s">
        <v>8392</v>
      </c>
      <c r="B7" s="5">
        <v>201</v>
      </c>
      <c r="C7" s="5">
        <v>106</v>
      </c>
      <c r="D7" s="5">
        <v>27</v>
      </c>
      <c r="E7" s="5">
        <v>18</v>
      </c>
      <c r="F7" s="5">
        <v>352</v>
      </c>
    </row>
    <row r="8" spans="1:6" x14ac:dyDescent="0.55000000000000004">
      <c r="A8" s="14" t="s">
        <v>8393</v>
      </c>
      <c r="B8" s="5">
        <v>180</v>
      </c>
      <c r="C8" s="5">
        <v>108</v>
      </c>
      <c r="D8" s="5">
        <v>28</v>
      </c>
      <c r="E8" s="5">
        <v>30</v>
      </c>
      <c r="F8" s="5">
        <v>346</v>
      </c>
    </row>
    <row r="9" spans="1:6" x14ac:dyDescent="0.55000000000000004">
      <c r="A9" s="14" t="s">
        <v>8394</v>
      </c>
      <c r="B9" s="5">
        <v>193</v>
      </c>
      <c r="C9" s="5">
        <v>103</v>
      </c>
      <c r="D9" s="5">
        <v>27</v>
      </c>
      <c r="E9" s="5"/>
      <c r="F9" s="5">
        <v>323</v>
      </c>
    </row>
    <row r="10" spans="1:6" x14ac:dyDescent="0.55000000000000004">
      <c r="A10" s="14" t="s">
        <v>8386</v>
      </c>
      <c r="B10" s="5">
        <v>233</v>
      </c>
      <c r="C10" s="5">
        <v>126</v>
      </c>
      <c r="D10" s="5">
        <v>26</v>
      </c>
      <c r="E10" s="5"/>
      <c r="F10" s="5">
        <v>385</v>
      </c>
    </row>
    <row r="11" spans="1:6" x14ac:dyDescent="0.55000000000000004">
      <c r="A11" s="14" t="s">
        <v>8387</v>
      </c>
      <c r="B11" s="5">
        <v>212</v>
      </c>
      <c r="C11" s="5">
        <v>147</v>
      </c>
      <c r="D11" s="5">
        <v>27</v>
      </c>
      <c r="E11" s="5"/>
      <c r="F11" s="5">
        <v>386</v>
      </c>
    </row>
    <row r="12" spans="1:6" x14ac:dyDescent="0.55000000000000004">
      <c r="A12" s="14" t="s">
        <v>8395</v>
      </c>
      <c r="B12" s="5">
        <v>193</v>
      </c>
      <c r="C12" s="5">
        <v>149</v>
      </c>
      <c r="D12" s="5">
        <v>44</v>
      </c>
      <c r="E12" s="5"/>
      <c r="F12" s="5">
        <v>386</v>
      </c>
    </row>
    <row r="13" spans="1:6" x14ac:dyDescent="0.55000000000000004">
      <c r="A13" s="14" t="s">
        <v>8388</v>
      </c>
      <c r="B13" s="5">
        <v>167</v>
      </c>
      <c r="C13" s="5">
        <v>134</v>
      </c>
      <c r="D13" s="5">
        <v>32</v>
      </c>
      <c r="E13" s="5"/>
      <c r="F13" s="5">
        <v>333</v>
      </c>
    </row>
    <row r="14" spans="1:6" x14ac:dyDescent="0.55000000000000004">
      <c r="A14" s="14" t="s">
        <v>8389</v>
      </c>
      <c r="B14" s="5">
        <v>147</v>
      </c>
      <c r="C14" s="5">
        <v>127</v>
      </c>
      <c r="D14" s="5">
        <v>24</v>
      </c>
      <c r="E14" s="5"/>
      <c r="F14" s="5">
        <v>298</v>
      </c>
    </row>
    <row r="15" spans="1:6" x14ac:dyDescent="0.55000000000000004">
      <c r="A15" s="14" t="s">
        <v>8390</v>
      </c>
      <c r="B15" s="5">
        <v>183</v>
      </c>
      <c r="C15" s="5">
        <v>149</v>
      </c>
      <c r="D15" s="5">
        <v>20</v>
      </c>
      <c r="E15" s="5"/>
      <c r="F15" s="5">
        <v>352</v>
      </c>
    </row>
    <row r="16" spans="1:6" x14ac:dyDescent="0.55000000000000004">
      <c r="A16" s="14" t="s">
        <v>8391</v>
      </c>
      <c r="B16" s="5">
        <v>181</v>
      </c>
      <c r="C16" s="5">
        <v>114</v>
      </c>
      <c r="D16" s="5">
        <v>37</v>
      </c>
      <c r="E16" s="5"/>
      <c r="F16" s="5">
        <v>332</v>
      </c>
    </row>
    <row r="17" spans="1:6" x14ac:dyDescent="0.55000000000000004">
      <c r="A17" s="14" t="s">
        <v>8397</v>
      </c>
      <c r="B17" s="5">
        <v>112</v>
      </c>
      <c r="C17" s="5">
        <v>119</v>
      </c>
      <c r="D17" s="5">
        <v>23</v>
      </c>
      <c r="E17" s="5"/>
      <c r="F17" s="5">
        <v>254</v>
      </c>
    </row>
    <row r="18" spans="1:6" x14ac:dyDescent="0.55000000000000004">
      <c r="A18" s="14" t="s">
        <v>8361</v>
      </c>
      <c r="B18" s="5">
        <v>2185</v>
      </c>
      <c r="C18" s="5">
        <v>1530</v>
      </c>
      <c r="D18" s="5">
        <v>349</v>
      </c>
      <c r="E18" s="5">
        <v>50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E6332-A83B-4AD2-8E02-5C3EFEB65969}">
  <dimension ref="A1:H13"/>
  <sheetViews>
    <sheetView workbookViewId="0">
      <selection activeCell="B2" sqref="B2"/>
    </sheetView>
  </sheetViews>
  <sheetFormatPr defaultRowHeight="14.4" x14ac:dyDescent="0.55000000000000004"/>
  <cols>
    <col min="1" max="1" width="25.1015625" customWidth="1"/>
    <col min="2" max="2" width="19.41796875" customWidth="1"/>
    <col min="3" max="3" width="17.15625" customWidth="1"/>
    <col min="4" max="4" width="20.68359375" customWidth="1"/>
    <col min="5" max="5" width="15.3671875" customWidth="1"/>
    <col min="6" max="6" width="24.3671875" style="10" customWidth="1"/>
    <col min="7" max="8" width="22.9453125" style="10" customWidth="1"/>
    <col min="9" max="9" width="22.9453125" customWidth="1"/>
  </cols>
  <sheetData>
    <row r="1" spans="1:8" x14ac:dyDescent="0.55000000000000004">
      <c r="A1" s="1" t="s">
        <v>8365</v>
      </c>
      <c r="B1" s="1" t="s">
        <v>8366</v>
      </c>
      <c r="C1" s="1" t="s">
        <v>8371</v>
      </c>
      <c r="D1" s="1" t="s">
        <v>8367</v>
      </c>
      <c r="E1" s="1" t="s">
        <v>8368</v>
      </c>
      <c r="F1" s="9" t="s">
        <v>8372</v>
      </c>
      <c r="G1" s="9" t="s">
        <v>8369</v>
      </c>
      <c r="H1" s="9" t="s">
        <v>8370</v>
      </c>
    </row>
    <row r="2" spans="1:8" x14ac:dyDescent="0.55000000000000004">
      <c r="A2" t="s">
        <v>8373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0">
        <f>(B2/E2)</f>
        <v>0.71081677704194257</v>
      </c>
      <c r="G2" s="10">
        <f>(C2/E2)</f>
        <v>0.24944812362030905</v>
      </c>
      <c r="H2" s="10">
        <f>(D2/E2)</f>
        <v>3.9735099337748346E-2</v>
      </c>
    </row>
    <row r="3" spans="1:8" x14ac:dyDescent="0.55000000000000004">
      <c r="A3" t="s">
        <v>8374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(C3/E3)</f>
        <v>0.29745042492917845</v>
      </c>
      <c r="H3" s="10">
        <f t="shared" ref="H3:H13" si="3">(D3/E3)</f>
        <v>4.2492917847025496E-2</v>
      </c>
    </row>
    <row r="4" spans="1:8" x14ac:dyDescent="0.55000000000000004">
      <c r="A4" t="s">
        <v>8375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55000000000000004">
      <c r="A5" t="s">
        <v>8376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55000000000000004">
      <c r="A6" t="s">
        <v>8377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55000000000000004">
      <c r="A7" t="s">
        <v>8378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55000000000000004">
      <c r="A8" t="s">
        <v>8379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55000000000000004">
      <c r="A9" t="s">
        <v>8380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55000000000000004">
      <c r="A10" t="s">
        <v>8381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55000000000000004">
      <c r="A11" t="s">
        <v>8382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55000000000000004">
      <c r="A12" t="s">
        <v>8383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55000000000000004">
      <c r="A13" t="s">
        <v>8384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50F4C-4849-4AC4-8211-910B54FFB660}">
  <dimension ref="A1:B23"/>
  <sheetViews>
    <sheetView tabSelected="1" workbookViewId="0">
      <selection activeCell="B3" sqref="B3"/>
    </sheetView>
  </sheetViews>
  <sheetFormatPr defaultRowHeight="14.4" x14ac:dyDescent="0.55000000000000004"/>
  <cols>
    <col min="1" max="1" width="12.05078125" bestFit="1" customWidth="1"/>
    <col min="2" max="22" width="14.68359375" bestFit="1" customWidth="1"/>
    <col min="23" max="23" width="10.20703125" bestFit="1" customWidth="1"/>
  </cols>
  <sheetData>
    <row r="1" spans="1:2" x14ac:dyDescent="0.55000000000000004">
      <c r="A1" s="7" t="s">
        <v>8360</v>
      </c>
      <c r="B1" t="s">
        <v>8385</v>
      </c>
    </row>
    <row r="2" spans="1:2" x14ac:dyDescent="0.55000000000000004">
      <c r="A2" s="8" t="s">
        <v>8239</v>
      </c>
      <c r="B2">
        <v>2</v>
      </c>
    </row>
    <row r="3" spans="1:2" x14ac:dyDescent="0.55000000000000004">
      <c r="A3" s="8" t="s">
        <v>8226</v>
      </c>
      <c r="B3">
        <v>10</v>
      </c>
    </row>
    <row r="4" spans="1:2" x14ac:dyDescent="0.55000000000000004">
      <c r="A4" s="8" t="s">
        <v>8242</v>
      </c>
      <c r="B4">
        <v>2</v>
      </c>
    </row>
    <row r="5" spans="1:2" x14ac:dyDescent="0.55000000000000004">
      <c r="A5" s="8" t="s">
        <v>8229</v>
      </c>
      <c r="B5">
        <v>-5</v>
      </c>
    </row>
    <row r="6" spans="1:2" x14ac:dyDescent="0.55000000000000004">
      <c r="A6" s="8" t="s">
        <v>8240</v>
      </c>
      <c r="B6">
        <v>2</v>
      </c>
    </row>
    <row r="7" spans="1:2" x14ac:dyDescent="0.55000000000000004">
      <c r="A7" s="8" t="s">
        <v>8236</v>
      </c>
      <c r="B7">
        <v>2</v>
      </c>
    </row>
    <row r="8" spans="1:2" x14ac:dyDescent="0.55000000000000004">
      <c r="A8" s="8" t="s">
        <v>8232</v>
      </c>
      <c r="B8">
        <v>2</v>
      </c>
    </row>
    <row r="9" spans="1:2" x14ac:dyDescent="0.55000000000000004">
      <c r="A9" s="8" t="s">
        <v>8227</v>
      </c>
      <c r="B9">
        <v>2</v>
      </c>
    </row>
    <row r="10" spans="1:2" x14ac:dyDescent="0.55000000000000004">
      <c r="A10" s="8" t="s">
        <v>8230</v>
      </c>
      <c r="B10">
        <v>2</v>
      </c>
    </row>
    <row r="11" spans="1:2" x14ac:dyDescent="0.55000000000000004">
      <c r="A11" s="8" t="s">
        <v>8225</v>
      </c>
      <c r="B11">
        <v>1</v>
      </c>
    </row>
    <row r="12" spans="1:2" x14ac:dyDescent="0.55000000000000004">
      <c r="A12" s="8" t="s">
        <v>8231</v>
      </c>
      <c r="B12">
        <v>8</v>
      </c>
    </row>
    <row r="13" spans="1:2" x14ac:dyDescent="0.55000000000000004">
      <c r="A13" s="8" t="s">
        <v>8241</v>
      </c>
      <c r="B13">
        <v>1</v>
      </c>
    </row>
    <row r="14" spans="1:2" x14ac:dyDescent="0.55000000000000004">
      <c r="A14" s="8" t="s">
        <v>8237</v>
      </c>
      <c r="B14">
        <v>2</v>
      </c>
    </row>
    <row r="15" spans="1:2" x14ac:dyDescent="0.55000000000000004">
      <c r="A15" s="8" t="s">
        <v>8243</v>
      </c>
      <c r="B15">
        <v>2</v>
      </c>
    </row>
    <row r="16" spans="1:2" x14ac:dyDescent="0.55000000000000004">
      <c r="A16" s="8" t="s">
        <v>8238</v>
      </c>
      <c r="B16">
        <v>-5</v>
      </c>
    </row>
    <row r="17" spans="1:2" x14ac:dyDescent="0.55000000000000004">
      <c r="A17" s="8" t="s">
        <v>8233</v>
      </c>
      <c r="B17">
        <v>2</v>
      </c>
    </row>
    <row r="18" spans="1:2" x14ac:dyDescent="0.55000000000000004">
      <c r="A18" s="8" t="s">
        <v>8234</v>
      </c>
      <c r="B18">
        <v>2</v>
      </c>
    </row>
    <row r="19" spans="1:2" x14ac:dyDescent="0.55000000000000004">
      <c r="A19" s="8" t="s">
        <v>8228</v>
      </c>
      <c r="B19">
        <v>12</v>
      </c>
    </row>
    <row r="20" spans="1:2" x14ac:dyDescent="0.55000000000000004">
      <c r="A20" s="8" t="s">
        <v>8235</v>
      </c>
      <c r="B20">
        <v>2</v>
      </c>
    </row>
    <row r="21" spans="1:2" x14ac:dyDescent="0.55000000000000004">
      <c r="A21" s="8" t="s">
        <v>8244</v>
      </c>
      <c r="B21">
        <v>8</v>
      </c>
    </row>
    <row r="22" spans="1:2" x14ac:dyDescent="0.55000000000000004">
      <c r="A22" s="8" t="s">
        <v>8224</v>
      </c>
      <c r="B22">
        <v>-5</v>
      </c>
    </row>
    <row r="23" spans="1:2" x14ac:dyDescent="0.55000000000000004">
      <c r="A23" s="8" t="s">
        <v>8361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mariam</cp:lastModifiedBy>
  <dcterms:created xsi:type="dcterms:W3CDTF">2017-04-20T15:17:24Z</dcterms:created>
  <dcterms:modified xsi:type="dcterms:W3CDTF">2018-05-31T00:10:04Z</dcterms:modified>
</cp:coreProperties>
</file>