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-444" windowWidth="23256" windowHeight="13176" tabRatio="500"/>
  </bookViews>
  <sheets>
    <sheet name="Data" sheetId="7" r:id="rId1"/>
    <sheet name="About" sheetId="2" r:id="rId2"/>
    <sheet name="Footnotes" sheetId="3" r:id="rId3"/>
    <sheet name="Settings" sheetId="4" r:id="rId4"/>
    <sheet name="Download" sheetId="5" r:id="rId5"/>
    <sheet name="v" sheetId="6" r:id="rId6"/>
    <sheet name="OriginalData" sheetId="1" r:id="rId7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" l="1"/>
  <c r="C5" i="5"/>
  <c r="C4" i="5"/>
  <c r="C18" i="2"/>
  <c r="B1" i="2"/>
</calcChain>
</file>

<file path=xl/sharedStrings.xml><?xml version="1.0" encoding="utf-8"?>
<sst xmlns="http://schemas.openxmlformats.org/spreadsheetml/2006/main" count="565" uniqueCount="302">
  <si>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</si>
  <si>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</si>
  <si>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</si>
  <si>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</si>
  <si>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</si>
  <si>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</si>
  <si>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</si>
  <si>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</si>
  <si>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</si>
  <si>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</si>
  <si>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</si>
  <si>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</si>
  <si>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</si>
  <si>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</si>
  <si>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</si>
  <si>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</si>
  <si>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</si>
  <si>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</si>
  <si>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</si>
  <si>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</si>
  <si>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</si>
  <si>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</si>
  <si>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</si>
  <si>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</si>
  <si>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</si>
  <si>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</si>
  <si>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</si>
  <si>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</si>
  <si>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</si>
  <si>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</si>
  <si>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</si>
  <si>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</si>
  <si>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</si>
  <si>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</si>
  <si>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</si>
  <si>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</si>
  <si>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</si>
  <si>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</si>
  <si>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</si>
  <si>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</si>
  <si>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</si>
  <si>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</si>
  <si>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</si>
  <si>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</si>
  <si>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</si>
  <si>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</si>
  <si>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</si>
  <si>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</si>
  <si>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</si>
  <si>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</si>
  <si>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</si>
  <si>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</si>
  <si>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</si>
  <si>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</si>
  <si>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</si>
  <si>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</si>
  <si>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</si>
  <si>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</si>
  <si>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</si>
  <si>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</si>
  <si>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</si>
  <si>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</si>
  <si>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</si>
  <si>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</si>
  <si>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</si>
  <si>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</si>
  <si>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</si>
  <si>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</si>
  <si>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</si>
  <si>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</si>
  <si>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</si>
  <si>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</si>
  <si>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</si>
  <si>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</si>
  <si>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</si>
  <si>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</si>
  <si>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</si>
  <si>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</si>
  <si>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</si>
  <si>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</si>
  <si>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</si>
  <si>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</si>
  <si>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</si>
  <si>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</si>
  <si>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</si>
  <si>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</si>
  <si>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</si>
  <si>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</si>
  <si>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</si>
  <si>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</si>
  <si>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</si>
  <si>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</si>
  <si>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</si>
  <si>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</si>
  <si>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</si>
  <si>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</si>
  <si>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</si>
  <si>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</si>
  <si>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</si>
  <si>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</si>
  <si>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</si>
  <si>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</si>
  <si>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</si>
  <si>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</si>
  <si>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</si>
  <si>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</si>
  <si>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</si>
  <si>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</si>
  <si>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</si>
  <si>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</si>
  <si>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</si>
  <si>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</si>
  <si>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</si>
  <si>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</si>
  <si>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</si>
  <si>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</si>
  <si>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</si>
  <si>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</si>
  <si>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</si>
  <si>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</si>
  <si>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</si>
  <si>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</si>
  <si>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</si>
  <si>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</si>
  <si>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</si>
  <si>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</si>
  <si>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</si>
  <si>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</si>
  <si>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</si>
  <si>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</si>
  <si>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</si>
  <si>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</si>
  <si>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</si>
  <si>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</si>
  <si>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</si>
  <si>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</si>
  <si>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</si>
  <si>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</si>
  <si>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</si>
  <si>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</si>
  <si>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</si>
  <si>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</si>
  <si>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</si>
  <si>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</si>
  <si>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</si>
  <si>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</si>
  <si>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</si>
  <si>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</si>
  <si>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</si>
  <si>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</si>
  <si>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</si>
  <si>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</si>
  <si>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</si>
  <si>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</si>
  <si>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</si>
  <si>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</si>
  <si>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</si>
  <si>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</si>
  <si>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</si>
  <si>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</si>
  <si>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</si>
  <si>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</si>
  <si>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</si>
  <si>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</si>
  <si>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</si>
  <si>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</si>
  <si>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</si>
  <si>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</si>
  <si>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</si>
  <si>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</si>
  <si>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</si>
  <si>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</si>
  <si>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</si>
  <si>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</si>
  <si>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</si>
  <si>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</si>
  <si>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</si>
  <si>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</si>
  <si>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</si>
  <si>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</si>
  <si>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</si>
  <si>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</si>
  <si>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</si>
  <si>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</si>
  <si>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</si>
  <si>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</si>
  <si>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</si>
  <si>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</si>
  <si>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</si>
  <si>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</si>
  <si>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</si>
  <si>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</si>
  <si>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</si>
  <si>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</si>
  <si>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</si>
  <si>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</si>
  <si>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</si>
  <si>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</si>
  <si>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</si>
  <si>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</si>
  <si>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</si>
  <si>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</si>
  <si>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</si>
  <si>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</si>
  <si>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</si>
  <si>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</si>
  <si>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</si>
  <si>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</si>
  <si>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</si>
  <si>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</si>
  <si>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</si>
  <si>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</si>
  <si>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</si>
  <si>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</si>
  <si>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</si>
  <si>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</si>
  <si>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</si>
  <si>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</si>
  <si>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</si>
  <si>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</si>
  <si>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</si>
  <si>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</si>
  <si>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</si>
  <si>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</si>
  <si>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</si>
  <si>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</si>
  <si>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</si>
  <si>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</si>
  <si>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</si>
  <si>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</si>
  <si>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</si>
  <si>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</si>
  <si>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</si>
  <si>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</si>
  <si>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</si>
  <si>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</si>
  <si>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</si>
  <si>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</si>
  <si>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</si>
  <si>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</si>
  <si>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</si>
  <si>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</si>
  <si>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</si>
  <si>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</si>
  <si>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</si>
  <si>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</si>
  <si>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</si>
  <si>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</si>
  <si>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</si>
  <si>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</si>
  <si>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</si>
  <si>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</si>
  <si>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</si>
  <si>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</si>
  <si>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</si>
  <si>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</si>
  <si>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</si>
  <si>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</si>
  <si>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</si>
  <si>
    <t>Definition and explanations</t>
  </si>
  <si>
    <t>Indicator name</t>
  </si>
  <si>
    <t>Literacy rate, adult total (% of people ages 15 and above)</t>
  </si>
  <si>
    <t>Definition of indicator</t>
  </si>
  <si>
    <t>Adult literacy rate is the percentage of people ages 15 and above who can, with understanding, read and write a short, simple statement on their everyday life.</t>
  </si>
  <si>
    <t>Unit of measurement</t>
  </si>
  <si>
    <t>Data source</t>
  </si>
  <si>
    <t>Source organization(s)</t>
  </si>
  <si>
    <t>UNESCO</t>
  </si>
  <si>
    <t>Link to source organization</t>
  </si>
  <si>
    <t>http://stats.uis.unesco.org</t>
  </si>
  <si>
    <t>Complete reference</t>
  </si>
  <si>
    <t>UNESCO Institute for Statistics</t>
  </si>
  <si>
    <t>Link to complete reference</t>
  </si>
  <si>
    <t>http://stats.uis.unesco.org/unesco/TableViewer/tableView.aspx?ReportId=210</t>
  </si>
  <si>
    <t>Specific information about this indicator</t>
  </si>
  <si>
    <t>Uploader</t>
  </si>
  <si>
    <t>ML</t>
  </si>
  <si>
    <t>Date uploaded</t>
  </si>
  <si>
    <t>2013 october</t>
  </si>
  <si>
    <t>Afghanistan 2011 from UNICEF Afghanistan factsheet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</si>
  <si>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</si>
  <si>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</si>
  <si>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</si>
  <si>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</si>
  <si>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</si>
  <si>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</si>
  <si>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</si>
  <si>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</si>
  <si>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</si>
  <si>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</si>
  <si>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</si>
  <si>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</si>
  <si>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</si>
  <si>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</si>
  <si>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</si>
  <si>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</si>
  <si>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</si>
  <si>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</si>
  <si>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</si>
  <si>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</si>
  <si>
    <t>Cote dIvoire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</si>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</sst>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34" x14ac:knownFonts="1">
    <font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Calibri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b/>
      <sz val="10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u/>
      <sz val="10"/>
      <color rgb="FF0000FF"/>
      <name val="Arial"/>
    </font>
    <font>
      <sz val="10"/>
      <color rgb="FF010000"/>
      <name val="Arial"/>
    </font>
    <font>
      <sz val="10"/>
      <color rgb="FF010000"/>
      <name val="Arial"/>
    </font>
    <font>
      <i/>
      <sz val="10"/>
      <color rgb="FF010000"/>
      <name val="Arial"/>
    </font>
    <font>
      <b/>
      <sz val="24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24"/>
      <color rgb="FF010000"/>
      <name val="Arial"/>
    </font>
    <font>
      <sz val="10"/>
      <color rgb="FF010000"/>
      <name val="Arial"/>
    </font>
    <font>
      <b/>
      <sz val="11"/>
      <color rgb="FF000000"/>
      <name val="Calibri"/>
    </font>
    <font>
      <sz val="10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i/>
      <sz val="10"/>
      <color rgb="FF6666CC"/>
      <name val="Arial"/>
    </font>
    <font>
      <b/>
      <sz val="10"/>
      <color rgb="FF010000"/>
      <name val="Arial"/>
    </font>
    <font>
      <sz val="11"/>
      <color rgb="FF000000"/>
      <name val="Calibri"/>
    </font>
    <font>
      <b/>
      <sz val="10"/>
      <color rgb="FF010000"/>
      <name val="Arial"/>
    </font>
    <font>
      <u/>
      <sz val="10"/>
      <color theme="11"/>
      <name val="Arial"/>
    </font>
  </fonts>
  <fills count="2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35">
    <xf numFmtId="0" fontId="0" fillId="0" borderId="0" xfId="0" applyAlignment="1">
      <alignment wrapText="1"/>
    </xf>
    <xf numFmtId="164" fontId="1" fillId="0" borderId="1" xfId="0" applyNumberFormat="1" applyFont="1" applyBorder="1" applyAlignment="1">
      <alignment horizontal="right" vertical="center"/>
    </xf>
    <xf numFmtId="0" fontId="2" fillId="0" borderId="0" xfId="0" applyFont="1"/>
    <xf numFmtId="0" fontId="4" fillId="3" borderId="3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/>
    </xf>
    <xf numFmtId="0" fontId="7" fillId="0" borderId="0" xfId="0" applyFont="1" applyAlignment="1">
      <alignment horizontal="left" wrapText="1"/>
    </xf>
    <xf numFmtId="0" fontId="8" fillId="0" borderId="6" xfId="0" applyFont="1" applyBorder="1" applyAlignment="1">
      <alignment horizontal="left"/>
    </xf>
    <xf numFmtId="0" fontId="9" fillId="5" borderId="7" xfId="0" applyFont="1" applyFill="1" applyBorder="1" applyAlignment="1">
      <alignment horizontal="left"/>
    </xf>
    <xf numFmtId="0" fontId="11" fillId="7" borderId="9" xfId="0" applyFont="1" applyFill="1" applyBorder="1" applyAlignment="1">
      <alignment horizontal="left" vertical="center"/>
    </xf>
    <xf numFmtId="0" fontId="12" fillId="0" borderId="10" xfId="0" applyFont="1" applyBorder="1" applyAlignment="1">
      <alignment wrapText="1"/>
    </xf>
    <xf numFmtId="0" fontId="13" fillId="8" borderId="11" xfId="0" applyFont="1" applyFill="1" applyBorder="1" applyAlignment="1">
      <alignment horizontal="left" wrapText="1"/>
    </xf>
    <xf numFmtId="0" fontId="14" fillId="0" borderId="12" xfId="0" applyFont="1" applyBorder="1" applyAlignment="1">
      <alignment horizontal="left" vertical="center"/>
    </xf>
    <xf numFmtId="0" fontId="15" fillId="9" borderId="13" xfId="0" applyFont="1" applyFill="1" applyBorder="1" applyAlignment="1">
      <alignment horizontal="left" vertical="top" wrapText="1"/>
    </xf>
    <xf numFmtId="0" fontId="18" fillId="12" borderId="16" xfId="0" applyFont="1" applyFill="1" applyBorder="1" applyAlignment="1">
      <alignment horizontal="right"/>
    </xf>
    <xf numFmtId="0" fontId="20" fillId="14" borderId="18" xfId="0" applyFont="1" applyFill="1" applyBorder="1" applyAlignment="1">
      <alignment horizontal="left" vertical="top" wrapText="1"/>
    </xf>
    <xf numFmtId="0" fontId="21" fillId="0" borderId="0" xfId="0" applyFont="1" applyAlignment="1">
      <alignment wrapText="1"/>
    </xf>
    <xf numFmtId="0" fontId="23" fillId="16" borderId="20" xfId="0" applyFont="1" applyFill="1" applyBorder="1" applyAlignment="1">
      <alignment horizontal="left" vertical="top" wrapText="1"/>
    </xf>
    <xf numFmtId="1" fontId="24" fillId="0" borderId="0" xfId="0" applyNumberFormat="1" applyFont="1"/>
    <xf numFmtId="0" fontId="25" fillId="17" borderId="21" xfId="0" applyFont="1" applyFill="1" applyBorder="1" applyAlignment="1">
      <alignment horizontal="left"/>
    </xf>
    <xf numFmtId="0" fontId="26" fillId="18" borderId="22" xfId="0" applyFont="1" applyFill="1" applyBorder="1" applyAlignment="1">
      <alignment horizontal="left" wrapText="1"/>
    </xf>
    <xf numFmtId="0" fontId="27" fillId="0" borderId="23" xfId="0" applyFont="1" applyBorder="1" applyAlignment="1">
      <alignment horizontal="left" wrapText="1"/>
    </xf>
    <xf numFmtId="0" fontId="28" fillId="19" borderId="24" xfId="0" applyFont="1" applyFill="1" applyBorder="1" applyAlignment="1">
      <alignment horizontal="left"/>
    </xf>
    <xf numFmtId="0" fontId="29" fillId="20" borderId="25" xfId="0" applyFont="1" applyFill="1" applyBorder="1" applyAlignment="1">
      <alignment horizontal="left" vertical="center" wrapText="1"/>
    </xf>
    <xf numFmtId="0" fontId="30" fillId="21" borderId="26" xfId="0" applyFont="1" applyFill="1" applyBorder="1" applyAlignment="1">
      <alignment horizontal="left" vertical="top" wrapText="1"/>
    </xf>
    <xf numFmtId="0" fontId="31" fillId="0" borderId="0" xfId="0" applyFont="1"/>
    <xf numFmtId="0" fontId="0" fillId="0" borderId="0" xfId="0" applyFont="1" applyAlignment="1">
      <alignment wrapText="1"/>
    </xf>
    <xf numFmtId="0" fontId="22" fillId="15" borderId="19" xfId="0" applyFont="1" applyFill="1" applyBorder="1" applyAlignment="1">
      <alignment horizontal="left" vertical="top" wrapText="1"/>
    </xf>
    <xf numFmtId="0" fontId="16" fillId="10" borderId="1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wrapText="1"/>
    </xf>
    <xf numFmtId="0" fontId="19" fillId="13" borderId="17" xfId="0" applyFont="1" applyFill="1" applyBorder="1" applyAlignment="1">
      <alignment horizontal="left" wrapText="1"/>
    </xf>
    <xf numFmtId="0" fontId="17" fillId="11" borderId="15" xfId="0" applyFont="1" applyFill="1" applyBorder="1" applyAlignment="1">
      <alignment horizontal="left" wrapText="1"/>
    </xf>
    <xf numFmtId="0" fontId="10" fillId="6" borderId="8" xfId="0" applyFont="1" applyFill="1" applyBorder="1" applyAlignment="1">
      <alignment horizontal="left" vertical="top" wrapText="1"/>
    </xf>
    <xf numFmtId="0" fontId="32" fillId="22" borderId="27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38"/>
  <sheetViews>
    <sheetView tabSelected="1" workbookViewId="0"/>
  </sheetViews>
  <sheetFormatPr defaultRowHeight="13.2" x14ac:dyDescent="0.25"/>
  <cols>
    <col min="1" max="1" width="7.44140625" style="34" bestFit="1" customWidth="1"/>
    <col min="2" max="2" width="8.44140625" style="34" bestFit="1" customWidth="1"/>
    <col min="3" max="3" width="11.5546875" style="34" bestFit="1" customWidth="1"/>
    <col min="4" max="4" width="8" style="34" bestFit="1" customWidth="1"/>
    <col min="5" max="5" width="5.5546875" style="34" bestFit="1" customWidth="1"/>
    <col min="6" max="7" width="11.5546875" style="34" bestFit="1" customWidth="1"/>
    <col min="8" max="8" width="8.77734375" style="34" bestFit="1" customWidth="1"/>
    <col min="9" max="9" width="7.5546875" style="34" bestFit="1" customWidth="1"/>
    <col min="10" max="11" width="11.5546875" style="34" bestFit="1" customWidth="1"/>
    <col min="12" max="12" width="7.88671875" style="34" bestFit="1" customWidth="1"/>
    <col min="13" max="15" width="11.5546875" style="34" bestFit="1" customWidth="1"/>
    <col min="16" max="16" width="8" style="34" bestFit="1" customWidth="1"/>
    <col min="17" max="17" width="6.6640625" style="34" bestFit="1" customWidth="1"/>
    <col min="18" max="18" width="11.5546875" style="34" bestFit="1" customWidth="1"/>
    <col min="19" max="19" width="8.5546875" style="34" bestFit="1" customWidth="1"/>
    <col min="20" max="21" width="11.5546875" style="34" bestFit="1" customWidth="1"/>
    <col min="22" max="22" width="8.77734375" style="34" bestFit="1" customWidth="1"/>
    <col min="23" max="23" width="11.5546875" style="34" bestFit="1" customWidth="1"/>
    <col min="24" max="24" width="7.44140625" style="34" bestFit="1" customWidth="1"/>
    <col min="25" max="26" width="11.5546875" style="34" bestFit="1" customWidth="1"/>
    <col min="27" max="27" width="8.33203125" style="34" bestFit="1" customWidth="1"/>
    <col min="28" max="32" width="11.5546875" style="34" bestFit="1" customWidth="1"/>
    <col min="33" max="33" width="6.6640625" style="34" bestFit="1" customWidth="1"/>
    <col min="34" max="39" width="11.5546875" style="34" bestFit="1" customWidth="1"/>
    <col min="40" max="40" width="7.33203125" style="34" bestFit="1" customWidth="1"/>
    <col min="41" max="44" width="11.5546875" style="34" bestFit="1" customWidth="1"/>
    <col min="45" max="45" width="7.6640625" style="34" bestFit="1" customWidth="1"/>
    <col min="46" max="47" width="11.5546875" style="34" bestFit="1" customWidth="1"/>
    <col min="48" max="48" width="8.21875" style="34" bestFit="1" customWidth="1"/>
    <col min="49" max="49" width="6.21875" style="34" bestFit="1" customWidth="1"/>
    <col min="50" max="52" width="11.5546875" style="34" bestFit="1" customWidth="1"/>
    <col min="53" max="53" width="6.88671875" style="34" bestFit="1" customWidth="1"/>
    <col min="54" max="54" width="6.6640625" style="34" bestFit="1" customWidth="1"/>
    <col min="55" max="59" width="11.5546875" style="34" bestFit="1" customWidth="1"/>
    <col min="60" max="60" width="6.21875" style="34" bestFit="1" customWidth="1"/>
    <col min="61" max="61" width="8.44140625" style="34" bestFit="1" customWidth="1"/>
    <col min="62" max="62" width="8.33203125" style="34" bestFit="1" customWidth="1"/>
    <col min="63" max="63" width="7" style="34" bestFit="1" customWidth="1"/>
    <col min="64" max="64" width="8.6640625" style="34" bestFit="1" customWidth="1"/>
    <col min="65" max="65" width="11.5546875" style="34" bestFit="1" customWidth="1"/>
    <col min="66" max="66" width="8.44140625" style="34" bestFit="1" customWidth="1"/>
    <col min="67" max="71" width="11.5546875" style="34" bestFit="1" customWidth="1"/>
    <col min="72" max="72" width="7.5546875" style="34" bestFit="1" customWidth="1"/>
    <col min="73" max="74" width="11.5546875" style="34" bestFit="1" customWidth="1"/>
    <col min="75" max="75" width="6.77734375" style="34" bestFit="1" customWidth="1"/>
    <col min="76" max="76" width="8.5546875" style="34" bestFit="1" customWidth="1"/>
    <col min="77" max="77" width="3.33203125" style="34" bestFit="1" customWidth="1"/>
    <col min="78" max="78" width="6.88671875" style="34" bestFit="1" customWidth="1"/>
    <col min="79" max="80" width="6.77734375" style="34" bestFit="1" customWidth="1"/>
    <col min="81" max="81" width="8.88671875" style="34"/>
    <col min="82" max="84" width="11.5546875" style="34" bestFit="1" customWidth="1"/>
    <col min="85" max="85" width="8.44140625" style="34" bestFit="1" customWidth="1"/>
    <col min="86" max="86" width="11.5546875" style="34" bestFit="1" customWidth="1"/>
    <col min="87" max="87" width="7.88671875" style="34" bestFit="1" customWidth="1"/>
    <col min="88" max="88" width="11.5546875" style="34" bestFit="1" customWidth="1"/>
    <col min="89" max="89" width="8.33203125" style="34" bestFit="1" customWidth="1"/>
    <col min="90" max="90" width="8" style="34" bestFit="1" customWidth="1"/>
    <col min="91" max="91" width="8.6640625" style="34" bestFit="1" customWidth="1"/>
    <col min="92" max="92" width="5.77734375" style="34" bestFit="1" customWidth="1"/>
    <col min="93" max="93" width="11.5546875" style="34" bestFit="1" customWidth="1"/>
    <col min="94" max="94" width="8.88671875" style="34"/>
    <col min="95" max="95" width="11.5546875" style="34" bestFit="1" customWidth="1"/>
    <col min="96" max="96" width="10.5546875" style="34" bestFit="1" customWidth="1"/>
    <col min="97" max="98" width="11.5546875" style="34" bestFit="1" customWidth="1"/>
    <col min="99" max="99" width="8.33203125" style="34" bestFit="1" customWidth="1"/>
    <col min="100" max="100" width="11.5546875" style="34" bestFit="1" customWidth="1"/>
    <col min="101" max="101" width="5.77734375" style="34" bestFit="1" customWidth="1"/>
    <col min="102" max="102" width="11.5546875" style="34" bestFit="1" customWidth="1"/>
    <col min="103" max="103" width="6.88671875" style="34" bestFit="1" customWidth="1"/>
    <col min="104" max="107" width="11.5546875" style="34" bestFit="1" customWidth="1"/>
    <col min="108" max="108" width="6.5546875" style="34" bestFit="1" customWidth="1"/>
    <col min="109" max="109" width="5.88671875" style="34" bestFit="1" customWidth="1"/>
    <col min="110" max="111" width="11.5546875" style="34" bestFit="1" customWidth="1"/>
    <col min="112" max="112" width="10.5546875" style="34" bestFit="1" customWidth="1"/>
    <col min="113" max="113" width="6" style="34" bestFit="1" customWidth="1"/>
    <col min="114" max="114" width="6.5546875" style="34" bestFit="1" customWidth="1"/>
    <col min="115" max="117" width="11.5546875" style="34" bestFit="1" customWidth="1"/>
    <col min="118" max="118" width="6.6640625" style="34" bestFit="1" customWidth="1"/>
    <col min="119" max="119" width="11.5546875" style="34" bestFit="1" customWidth="1"/>
    <col min="120" max="121" width="6.44140625" style="34" bestFit="1" customWidth="1"/>
    <col min="122" max="122" width="6.88671875" style="34" bestFit="1" customWidth="1"/>
    <col min="123" max="130" width="11.5546875" style="34" bestFit="1" customWidth="1"/>
    <col min="131" max="131" width="8.77734375" style="34" bestFit="1" customWidth="1"/>
    <col min="132" max="132" width="11.5546875" style="34" bestFit="1" customWidth="1"/>
    <col min="133" max="133" width="8.21875" style="34" bestFit="1" customWidth="1"/>
    <col min="134" max="141" width="11.5546875" style="34" bestFit="1" customWidth="1"/>
    <col min="142" max="142" width="7.6640625" style="34" bestFit="1" customWidth="1"/>
    <col min="143" max="143" width="8.44140625" style="34" bestFit="1" customWidth="1"/>
    <col min="144" max="145" width="11.5546875" style="34" bestFit="1" customWidth="1"/>
    <col min="146" max="146" width="7.33203125" style="34" bestFit="1" customWidth="1"/>
    <col min="147" max="147" width="11.5546875" style="34" bestFit="1" customWidth="1"/>
    <col min="148" max="148" width="8.88671875" style="34"/>
    <col min="149" max="149" width="11.5546875" style="34" bestFit="1" customWidth="1"/>
    <col min="150" max="150" width="7.44140625" style="34" bestFit="1" customWidth="1"/>
    <col min="151" max="151" width="10.5546875" style="34" bestFit="1" customWidth="1"/>
    <col min="152" max="152" width="8.88671875" style="34"/>
    <col min="153" max="153" width="8.109375" style="34" bestFit="1" customWidth="1"/>
    <col min="154" max="157" width="11.5546875" style="34" bestFit="1" customWidth="1"/>
    <col min="158" max="158" width="5.88671875" style="34" bestFit="1" customWidth="1"/>
    <col min="159" max="159" width="11.5546875" style="34" bestFit="1" customWidth="1"/>
    <col min="160" max="160" width="8.6640625" style="34" bestFit="1" customWidth="1"/>
    <col min="161" max="161" width="11.5546875" style="34" bestFit="1" customWidth="1"/>
    <col min="162" max="162" width="8.109375" style="34" bestFit="1" customWidth="1"/>
    <col min="163" max="163" width="7.33203125" style="34" bestFit="1" customWidth="1"/>
    <col min="164" max="164" width="8.77734375" style="34" bestFit="1" customWidth="1"/>
    <col min="165" max="167" width="11.5546875" style="34" bestFit="1" customWidth="1"/>
    <col min="168" max="168" width="4.6640625" style="34" bestFit="1" customWidth="1"/>
    <col min="169" max="169" width="6.6640625" style="34" bestFit="1" customWidth="1"/>
    <col min="170" max="171" width="8" style="34" bestFit="1" customWidth="1"/>
    <col min="172" max="172" width="7.109375" style="34" bestFit="1" customWidth="1"/>
    <col min="173" max="176" width="11.5546875" style="34" bestFit="1" customWidth="1"/>
    <col min="177" max="177" width="10.5546875" style="34" bestFit="1" customWidth="1"/>
    <col min="178" max="180" width="11.5546875" style="34" bestFit="1" customWidth="1"/>
    <col min="181" max="181" width="7.21875" style="34" bestFit="1" customWidth="1"/>
    <col min="182" max="185" width="11.5546875" style="34" bestFit="1" customWidth="1"/>
    <col min="186" max="186" width="7.6640625" style="34" bestFit="1" customWidth="1"/>
    <col min="187" max="189" width="11.5546875" style="34" bestFit="1" customWidth="1"/>
    <col min="190" max="190" width="7.6640625" style="34" bestFit="1" customWidth="1"/>
    <col min="191" max="191" width="6.5546875" style="34" bestFit="1" customWidth="1"/>
    <col min="192" max="192" width="8" style="34" bestFit="1" customWidth="1"/>
    <col min="193" max="193" width="5.44140625" style="34" bestFit="1" customWidth="1"/>
    <col min="194" max="194" width="6" style="34" bestFit="1" customWidth="1"/>
    <col min="195" max="195" width="8.44140625" style="34" bestFit="1" customWidth="1"/>
    <col min="196" max="196" width="8.77734375" style="34" bestFit="1" customWidth="1"/>
    <col min="197" max="197" width="10.5546875" style="34" bestFit="1" customWidth="1"/>
    <col min="198" max="198" width="6.5546875" style="34" bestFit="1" customWidth="1"/>
    <col min="199" max="201" width="11.5546875" style="34" bestFit="1" customWidth="1"/>
    <col min="202" max="202" width="8.5546875" style="34" bestFit="1" customWidth="1"/>
    <col min="203" max="203" width="8.88671875" style="34"/>
    <col min="204" max="204" width="8.5546875" style="34" bestFit="1" customWidth="1"/>
    <col min="205" max="207" width="11.5546875" style="34" bestFit="1" customWidth="1"/>
    <col min="208" max="208" width="8" style="34" bestFit="1" customWidth="1"/>
    <col min="209" max="209" width="11.5546875" style="34" bestFit="1" customWidth="1"/>
    <col min="210" max="210" width="8" style="34" bestFit="1" customWidth="1"/>
    <col min="211" max="211" width="7.44140625" style="34" bestFit="1" customWidth="1"/>
    <col min="212" max="212" width="8.77734375" style="34" bestFit="1" customWidth="1"/>
    <col min="213" max="213" width="11.5546875" style="34" bestFit="1" customWidth="1"/>
    <col min="214" max="214" width="7" style="34" bestFit="1" customWidth="1"/>
    <col min="215" max="215" width="6.21875" style="34" bestFit="1" customWidth="1"/>
    <col min="216" max="219" width="11.5546875" style="34" bestFit="1" customWidth="1"/>
    <col min="220" max="220" width="8" style="34" bestFit="1" customWidth="1"/>
    <col min="221" max="221" width="11.5546875" style="34" bestFit="1" customWidth="1"/>
    <col min="222" max="222" width="7.44140625" style="34" bestFit="1" customWidth="1"/>
    <col min="223" max="223" width="8.21875" style="34" bestFit="1" customWidth="1"/>
    <col min="224" max="224" width="11.5546875" style="34" bestFit="1" customWidth="1"/>
    <col min="225" max="225" width="6.6640625" style="34" bestFit="1" customWidth="1"/>
    <col min="226" max="228" width="11.5546875" style="34" bestFit="1" customWidth="1"/>
    <col min="229" max="229" width="10.5546875" style="34" bestFit="1" customWidth="1"/>
    <col min="230" max="230" width="11.5546875" style="34" bestFit="1" customWidth="1"/>
    <col min="231" max="231" width="7.21875" style="34" bestFit="1" customWidth="1"/>
    <col min="232" max="232" width="11.5546875" style="34" bestFit="1" customWidth="1"/>
    <col min="233" max="233" width="8.33203125" style="34" bestFit="1" customWidth="1"/>
    <col min="234" max="237" width="11.5546875" style="34" bestFit="1" customWidth="1"/>
    <col min="238" max="238" width="6.6640625" style="34" bestFit="1" customWidth="1"/>
    <col min="239" max="239" width="6.109375" style="34" bestFit="1" customWidth="1"/>
    <col min="240" max="242" width="11.5546875" style="34" bestFit="1" customWidth="1"/>
    <col min="243" max="243" width="8.109375" style="34" bestFit="1" customWidth="1"/>
    <col min="244" max="244" width="6.109375" style="34" bestFit="1" customWidth="1"/>
    <col min="245" max="245" width="11.5546875" style="34" bestFit="1" customWidth="1"/>
    <col min="246" max="246" width="5.88671875" style="34" bestFit="1" customWidth="1"/>
    <col min="247" max="250" width="11.5546875" style="34" bestFit="1" customWidth="1"/>
    <col min="251" max="251" width="6.6640625" style="34" bestFit="1" customWidth="1"/>
    <col min="252" max="252" width="7.88671875" style="34" bestFit="1" customWidth="1"/>
    <col min="253" max="253" width="11.5546875" style="34" bestFit="1" customWidth="1"/>
    <col min="254" max="254" width="8.44140625" style="34" bestFit="1" customWidth="1"/>
    <col min="255" max="255" width="7.88671875" style="34" bestFit="1" customWidth="1"/>
    <col min="256" max="256" width="8.21875" style="34" bestFit="1" customWidth="1"/>
    <col min="257" max="257" width="8.88671875" style="34"/>
    <col min="258" max="258" width="11.5546875" style="34" bestFit="1" customWidth="1"/>
    <col min="259" max="259" width="8.6640625" style="34" bestFit="1" customWidth="1"/>
    <col min="260" max="261" width="11.5546875" style="34" bestFit="1" customWidth="1"/>
    <col min="262" max="16384" width="8.88671875" style="34"/>
  </cols>
  <sheetData>
    <row r="1" spans="1:261" ht="66" x14ac:dyDescent="0.25">
      <c r="A1" s="34" t="s">
        <v>301</v>
      </c>
      <c r="B1" s="34" t="s">
        <v>208</v>
      </c>
      <c r="C1" s="34" t="s">
        <v>0</v>
      </c>
      <c r="D1" s="34" t="s">
        <v>209</v>
      </c>
      <c r="E1" s="34" t="s">
        <v>258</v>
      </c>
      <c r="F1" s="34" t="s">
        <v>1</v>
      </c>
      <c r="G1" s="34" t="s">
        <v>2</v>
      </c>
      <c r="H1" s="34" t="s">
        <v>210</v>
      </c>
      <c r="I1" s="34" t="s">
        <v>3</v>
      </c>
      <c r="J1" s="34" t="s">
        <v>4</v>
      </c>
      <c r="K1" s="34" t="s">
        <v>5</v>
      </c>
      <c r="L1" s="34" t="s">
        <v>6</v>
      </c>
      <c r="M1" s="34" t="s">
        <v>7</v>
      </c>
      <c r="N1" s="34" t="s">
        <v>8</v>
      </c>
      <c r="O1" s="34" t="s">
        <v>9</v>
      </c>
      <c r="P1" s="34" t="s">
        <v>10</v>
      </c>
      <c r="Q1" s="34" t="s">
        <v>11</v>
      </c>
      <c r="R1" s="34" t="s">
        <v>12</v>
      </c>
      <c r="S1" s="34" t="s">
        <v>13</v>
      </c>
      <c r="T1" s="34" t="s">
        <v>14</v>
      </c>
      <c r="U1" s="34" t="s">
        <v>15</v>
      </c>
      <c r="V1" s="34" t="s">
        <v>16</v>
      </c>
      <c r="W1" s="34" t="s">
        <v>17</v>
      </c>
      <c r="X1" s="34" t="s">
        <v>18</v>
      </c>
      <c r="Y1" s="34" t="s">
        <v>19</v>
      </c>
      <c r="Z1" s="34" t="s">
        <v>20</v>
      </c>
      <c r="AA1" s="34" t="s">
        <v>21</v>
      </c>
      <c r="AB1" s="34" t="s">
        <v>22</v>
      </c>
      <c r="AC1" s="34" t="s">
        <v>23</v>
      </c>
      <c r="AD1" s="34" t="s">
        <v>24</v>
      </c>
      <c r="AE1" s="34" t="s">
        <v>25</v>
      </c>
      <c r="AF1" s="34" t="s">
        <v>26</v>
      </c>
      <c r="AG1" s="34" t="s">
        <v>27</v>
      </c>
      <c r="AH1" s="34" t="s">
        <v>28</v>
      </c>
      <c r="AI1" s="34" t="s">
        <v>29</v>
      </c>
      <c r="AJ1" s="34" t="s">
        <v>30</v>
      </c>
      <c r="AK1" s="34" t="s">
        <v>31</v>
      </c>
      <c r="AL1" s="34" t="s">
        <v>32</v>
      </c>
      <c r="AM1" s="34" t="s">
        <v>33</v>
      </c>
      <c r="AN1" s="34" t="s">
        <v>34</v>
      </c>
      <c r="AO1" s="34" t="s">
        <v>35</v>
      </c>
      <c r="AP1" s="34" t="s">
        <v>36</v>
      </c>
      <c r="AQ1" s="34" t="s">
        <v>37</v>
      </c>
      <c r="AR1" s="34" t="s">
        <v>38</v>
      </c>
      <c r="AS1" s="34" t="s">
        <v>211</v>
      </c>
      <c r="AT1" s="34" t="s">
        <v>39</v>
      </c>
      <c r="AU1" s="34" t="s">
        <v>40</v>
      </c>
      <c r="AV1" s="34" t="s">
        <v>212</v>
      </c>
      <c r="AW1" s="34" t="s">
        <v>213</v>
      </c>
      <c r="AX1" s="34" t="s">
        <v>41</v>
      </c>
      <c r="AY1" s="34" t="s">
        <v>42</v>
      </c>
      <c r="AZ1" s="34" t="s">
        <v>43</v>
      </c>
      <c r="BA1" s="34" t="s">
        <v>44</v>
      </c>
      <c r="BB1" s="34" t="s">
        <v>45</v>
      </c>
      <c r="BC1" s="34" t="s">
        <v>46</v>
      </c>
      <c r="BD1" s="34" t="s">
        <v>300</v>
      </c>
      <c r="BE1" s="34" t="s">
        <v>47</v>
      </c>
      <c r="BF1" s="34" t="s">
        <v>48</v>
      </c>
      <c r="BG1" s="34" t="s">
        <v>49</v>
      </c>
      <c r="BH1" s="34" t="s">
        <v>50</v>
      </c>
      <c r="BI1" s="34" t="s">
        <v>214</v>
      </c>
      <c r="BJ1" s="34" t="s">
        <v>51</v>
      </c>
      <c r="BK1" s="34" t="s">
        <v>52</v>
      </c>
      <c r="BL1" s="34" t="s">
        <v>53</v>
      </c>
      <c r="BM1" s="34" t="s">
        <v>54</v>
      </c>
      <c r="BN1" s="34" t="s">
        <v>215</v>
      </c>
      <c r="BO1" s="34" t="s">
        <v>55</v>
      </c>
      <c r="BP1" s="34" t="s">
        <v>56</v>
      </c>
      <c r="BQ1" s="34" t="s">
        <v>57</v>
      </c>
      <c r="BR1" s="34" t="s">
        <v>58</v>
      </c>
      <c r="BS1" s="34" t="s">
        <v>59</v>
      </c>
      <c r="BT1" s="34" t="s">
        <v>216</v>
      </c>
      <c r="BU1" s="34" t="s">
        <v>60</v>
      </c>
      <c r="BV1" s="34" t="s">
        <v>61</v>
      </c>
      <c r="BW1" s="34" t="s">
        <v>217</v>
      </c>
      <c r="BX1" s="34" t="s">
        <v>218</v>
      </c>
      <c r="BY1" s="34" t="s">
        <v>62</v>
      </c>
      <c r="BZ1" s="34" t="s">
        <v>63</v>
      </c>
      <c r="CA1" s="34" t="s">
        <v>64</v>
      </c>
      <c r="CB1" s="34" t="s">
        <v>219</v>
      </c>
      <c r="CC1" s="34" t="s">
        <v>220</v>
      </c>
      <c r="CD1" s="34" t="s">
        <v>65</v>
      </c>
      <c r="CE1" s="34" t="s">
        <v>66</v>
      </c>
      <c r="CF1" s="34" t="s">
        <v>67</v>
      </c>
      <c r="CG1" s="34" t="s">
        <v>68</v>
      </c>
      <c r="CH1" s="34" t="s">
        <v>69</v>
      </c>
      <c r="CI1" s="34" t="s">
        <v>70</v>
      </c>
      <c r="CJ1" s="34" t="s">
        <v>71</v>
      </c>
      <c r="CK1" s="34" t="s">
        <v>221</v>
      </c>
      <c r="CL1" s="34" t="s">
        <v>72</v>
      </c>
      <c r="CM1" s="34" t="s">
        <v>222</v>
      </c>
      <c r="CN1" s="34" t="s">
        <v>223</v>
      </c>
      <c r="CO1" s="34" t="s">
        <v>73</v>
      </c>
      <c r="CP1" s="34" t="s">
        <v>224</v>
      </c>
      <c r="CQ1" s="34" t="s">
        <v>74</v>
      </c>
      <c r="CR1" s="34" t="s">
        <v>75</v>
      </c>
      <c r="CS1" s="34" t="s">
        <v>76</v>
      </c>
      <c r="CT1" s="34" t="s">
        <v>77</v>
      </c>
      <c r="CU1" s="34" t="s">
        <v>78</v>
      </c>
      <c r="CV1" s="34" t="s">
        <v>79</v>
      </c>
      <c r="CW1" s="34" t="s">
        <v>80</v>
      </c>
      <c r="CX1" s="34" t="s">
        <v>81</v>
      </c>
      <c r="CY1" s="34" t="s">
        <v>82</v>
      </c>
      <c r="CZ1" s="34" t="s">
        <v>83</v>
      </c>
      <c r="DA1" s="34" t="s">
        <v>84</v>
      </c>
      <c r="DB1" s="34" t="s">
        <v>85</v>
      </c>
      <c r="DC1" s="34" t="s">
        <v>86</v>
      </c>
      <c r="DD1" s="34" t="s">
        <v>87</v>
      </c>
      <c r="DE1" s="34" t="s">
        <v>225</v>
      </c>
      <c r="DF1" s="34" t="s">
        <v>88</v>
      </c>
      <c r="DG1" s="34" t="s">
        <v>89</v>
      </c>
      <c r="DH1" s="34" t="s">
        <v>90</v>
      </c>
      <c r="DI1" s="34" t="s">
        <v>91</v>
      </c>
      <c r="DJ1" s="34" t="s">
        <v>226</v>
      </c>
      <c r="DK1" s="34" t="s">
        <v>92</v>
      </c>
      <c r="DL1" s="34" t="s">
        <v>93</v>
      </c>
      <c r="DM1" s="34" t="s">
        <v>94</v>
      </c>
      <c r="DN1" s="34" t="s">
        <v>95</v>
      </c>
      <c r="DO1" s="34" t="s">
        <v>96</v>
      </c>
      <c r="DP1" s="34" t="s">
        <v>97</v>
      </c>
      <c r="DQ1" s="34" t="s">
        <v>227</v>
      </c>
      <c r="DR1" s="34" t="s">
        <v>228</v>
      </c>
      <c r="DS1" s="34" t="s">
        <v>98</v>
      </c>
      <c r="DT1" s="34" t="s">
        <v>99</v>
      </c>
      <c r="DU1" s="34" t="s">
        <v>100</v>
      </c>
      <c r="DV1" s="34" t="s">
        <v>101</v>
      </c>
      <c r="DW1" s="34" t="s">
        <v>102</v>
      </c>
      <c r="DX1" s="34" t="s">
        <v>103</v>
      </c>
      <c r="DY1" s="34" t="s">
        <v>104</v>
      </c>
      <c r="DZ1" s="34" t="s">
        <v>105</v>
      </c>
      <c r="EA1" s="34" t="s">
        <v>106</v>
      </c>
      <c r="EB1" s="34" t="s">
        <v>107</v>
      </c>
      <c r="EC1" s="34" t="s">
        <v>108</v>
      </c>
      <c r="ED1" s="34" t="s">
        <v>109</v>
      </c>
      <c r="EE1" s="34" t="s">
        <v>110</v>
      </c>
      <c r="EF1" s="34" t="s">
        <v>111</v>
      </c>
      <c r="EG1" s="34" t="s">
        <v>112</v>
      </c>
      <c r="EH1" s="34" t="s">
        <v>113</v>
      </c>
      <c r="EI1" s="34" t="s">
        <v>114</v>
      </c>
      <c r="EJ1" s="34" t="s">
        <v>115</v>
      </c>
      <c r="EK1" s="34" t="s">
        <v>116</v>
      </c>
      <c r="EL1" s="34" t="s">
        <v>117</v>
      </c>
      <c r="EM1" s="34" t="s">
        <v>229</v>
      </c>
      <c r="EN1" s="34" t="s">
        <v>118</v>
      </c>
      <c r="EO1" s="34" t="s">
        <v>119</v>
      </c>
      <c r="EP1" s="34" t="s">
        <v>230</v>
      </c>
      <c r="EQ1" s="34" t="s">
        <v>120</v>
      </c>
      <c r="ER1" s="34" t="s">
        <v>121</v>
      </c>
      <c r="ES1" s="34" t="s">
        <v>122</v>
      </c>
      <c r="ET1" s="34" t="s">
        <v>123</v>
      </c>
      <c r="EU1" s="34" t="s">
        <v>124</v>
      </c>
      <c r="EV1" s="34" t="s">
        <v>125</v>
      </c>
      <c r="EW1" s="34" t="s">
        <v>126</v>
      </c>
      <c r="EX1" s="34" t="s">
        <v>127</v>
      </c>
      <c r="EY1" s="34" t="s">
        <v>128</v>
      </c>
      <c r="EZ1" s="34" t="s">
        <v>129</v>
      </c>
      <c r="FA1" s="34" t="s">
        <v>130</v>
      </c>
      <c r="FB1" s="34" t="s">
        <v>131</v>
      </c>
      <c r="FC1" s="34" t="s">
        <v>132</v>
      </c>
      <c r="FD1" s="34" t="s">
        <v>133</v>
      </c>
      <c r="FE1" s="34" t="s">
        <v>134</v>
      </c>
      <c r="FF1" s="34" t="s">
        <v>231</v>
      </c>
      <c r="FG1" s="34" t="s">
        <v>135</v>
      </c>
      <c r="FH1" s="34" t="s">
        <v>232</v>
      </c>
      <c r="FI1" s="34" t="s">
        <v>136</v>
      </c>
      <c r="FJ1" s="34" t="s">
        <v>137</v>
      </c>
      <c r="FK1" s="34" t="s">
        <v>138</v>
      </c>
      <c r="FL1" s="34" t="s">
        <v>139</v>
      </c>
      <c r="FM1" s="34" t="s">
        <v>233</v>
      </c>
      <c r="FN1" s="34" t="s">
        <v>234</v>
      </c>
      <c r="FO1" s="34" t="s">
        <v>235</v>
      </c>
      <c r="FP1" s="34" t="s">
        <v>140</v>
      </c>
      <c r="FQ1" s="34" t="s">
        <v>141</v>
      </c>
      <c r="FR1" s="34" t="s">
        <v>142</v>
      </c>
      <c r="FS1" s="34" t="s">
        <v>143</v>
      </c>
      <c r="FT1" s="34" t="s">
        <v>144</v>
      </c>
      <c r="FU1" s="34" t="s">
        <v>145</v>
      </c>
      <c r="FV1" s="34" t="s">
        <v>146</v>
      </c>
      <c r="FW1" s="34" t="s">
        <v>147</v>
      </c>
      <c r="FX1" s="34" t="s">
        <v>148</v>
      </c>
      <c r="FY1" s="34" t="s">
        <v>236</v>
      </c>
      <c r="FZ1" s="34" t="s">
        <v>149</v>
      </c>
      <c r="GA1" s="34" t="s">
        <v>150</v>
      </c>
      <c r="GB1" s="34" t="s">
        <v>151</v>
      </c>
      <c r="GC1" s="34" t="s">
        <v>152</v>
      </c>
      <c r="GD1" s="34" t="s">
        <v>237</v>
      </c>
      <c r="GE1" s="34" t="s">
        <v>153</v>
      </c>
      <c r="GF1" s="34" t="s">
        <v>154</v>
      </c>
      <c r="GG1" s="34" t="s">
        <v>155</v>
      </c>
      <c r="GH1" s="34" t="s">
        <v>238</v>
      </c>
      <c r="GI1" s="34" t="s">
        <v>239</v>
      </c>
      <c r="GJ1" s="34" t="s">
        <v>156</v>
      </c>
      <c r="GK1" s="34" t="s">
        <v>157</v>
      </c>
      <c r="GL1" s="34" t="s">
        <v>240</v>
      </c>
      <c r="GM1" s="34" t="s">
        <v>158</v>
      </c>
      <c r="GN1" s="34" t="s">
        <v>241</v>
      </c>
      <c r="GO1" s="34" t="s">
        <v>159</v>
      </c>
      <c r="GP1" s="34" t="s">
        <v>160</v>
      </c>
      <c r="GQ1" s="34" t="s">
        <v>161</v>
      </c>
      <c r="GR1" s="34" t="s">
        <v>162</v>
      </c>
      <c r="GS1" s="34" t="s">
        <v>163</v>
      </c>
      <c r="GT1" s="34" t="s">
        <v>164</v>
      </c>
      <c r="GU1" s="34" t="s">
        <v>242</v>
      </c>
      <c r="GV1" s="34" t="s">
        <v>243</v>
      </c>
      <c r="GW1" s="34" t="s">
        <v>165</v>
      </c>
      <c r="GX1" s="34" t="s">
        <v>166</v>
      </c>
      <c r="GY1" s="34" t="s">
        <v>167</v>
      </c>
      <c r="GZ1" s="34" t="s">
        <v>168</v>
      </c>
      <c r="HA1" s="34" t="s">
        <v>169</v>
      </c>
      <c r="HB1" s="34" t="s">
        <v>170</v>
      </c>
      <c r="HC1" s="34" t="s">
        <v>171</v>
      </c>
      <c r="HD1" s="34" t="s">
        <v>244</v>
      </c>
      <c r="HE1" s="34" t="s">
        <v>172</v>
      </c>
      <c r="HF1" s="34" t="s">
        <v>245</v>
      </c>
      <c r="HG1" s="34" t="s">
        <v>246</v>
      </c>
      <c r="HH1" s="34" t="s">
        <v>173</v>
      </c>
      <c r="HI1" s="34" t="s">
        <v>174</v>
      </c>
      <c r="HJ1" s="34" t="s">
        <v>175</v>
      </c>
      <c r="HK1" s="34" t="s">
        <v>176</v>
      </c>
      <c r="HL1" s="34" t="s">
        <v>247</v>
      </c>
      <c r="HM1" s="34" t="s">
        <v>177</v>
      </c>
      <c r="HN1" s="34" t="s">
        <v>178</v>
      </c>
      <c r="HO1" s="34" t="s">
        <v>179</v>
      </c>
      <c r="HP1" s="34" t="s">
        <v>180</v>
      </c>
      <c r="HQ1" s="34" t="s">
        <v>248</v>
      </c>
      <c r="HR1" s="34" t="s">
        <v>181</v>
      </c>
      <c r="HS1" s="34" t="s">
        <v>182</v>
      </c>
      <c r="HT1" s="34" t="s">
        <v>183</v>
      </c>
      <c r="HU1" s="34" t="s">
        <v>184</v>
      </c>
      <c r="HV1" s="34" t="s">
        <v>185</v>
      </c>
      <c r="HW1" s="34" t="s">
        <v>186</v>
      </c>
      <c r="HX1" s="34" t="s">
        <v>187</v>
      </c>
      <c r="HY1" s="34" t="s">
        <v>249</v>
      </c>
      <c r="HZ1" s="34" t="s">
        <v>188</v>
      </c>
      <c r="IA1" s="34" t="s">
        <v>189</v>
      </c>
      <c r="IB1" s="34" t="s">
        <v>190</v>
      </c>
      <c r="IC1" s="34" t="s">
        <v>191</v>
      </c>
      <c r="ID1" s="34" t="s">
        <v>192</v>
      </c>
      <c r="IE1" s="34" t="s">
        <v>193</v>
      </c>
      <c r="IF1" s="34" t="s">
        <v>194</v>
      </c>
      <c r="IG1" s="34" t="s">
        <v>195</v>
      </c>
      <c r="IH1" s="34" t="s">
        <v>196</v>
      </c>
      <c r="II1" s="34" t="s">
        <v>197</v>
      </c>
      <c r="IJ1" s="34" t="s">
        <v>198</v>
      </c>
      <c r="IK1" s="34" t="s">
        <v>199</v>
      </c>
      <c r="IL1" s="34" t="s">
        <v>250</v>
      </c>
      <c r="IM1" s="34" t="s">
        <v>200</v>
      </c>
      <c r="IN1" s="34" t="s">
        <v>201</v>
      </c>
      <c r="IO1" s="34" t="s">
        <v>202</v>
      </c>
      <c r="IP1" s="34" t="s">
        <v>204</v>
      </c>
      <c r="IQ1" s="34" t="s">
        <v>254</v>
      </c>
      <c r="IR1" s="34" t="s">
        <v>251</v>
      </c>
      <c r="IS1" s="34" t="s">
        <v>203</v>
      </c>
      <c r="IT1" s="34" t="s">
        <v>252</v>
      </c>
      <c r="IU1" s="34" t="s">
        <v>253</v>
      </c>
      <c r="IV1" s="34" t="s">
        <v>255</v>
      </c>
      <c r="IW1" s="34" t="s">
        <v>256</v>
      </c>
      <c r="IX1" s="34" t="s">
        <v>205</v>
      </c>
      <c r="IY1" s="34" t="s">
        <v>257</v>
      </c>
      <c r="IZ1" s="34" t="s">
        <v>206</v>
      </c>
      <c r="JA1" s="34" t="s">
        <v>207</v>
      </c>
    </row>
    <row r="2" spans="1:261" x14ac:dyDescent="0.25">
      <c r="A2" s="34">
        <v>1975</v>
      </c>
      <c r="AJ2" s="34">
        <v>8.6851454407880393</v>
      </c>
      <c r="AQ2" s="34">
        <v>18.236171502461101</v>
      </c>
      <c r="DS2" s="34">
        <v>59.564392400698303</v>
      </c>
      <c r="IB2" s="34">
        <v>61.627683431312597</v>
      </c>
      <c r="IH2" s="34">
        <v>53.514879351537999</v>
      </c>
      <c r="IK2" s="34">
        <v>93.861074188942993</v>
      </c>
    </row>
    <row r="3" spans="1:261" x14ac:dyDescent="0.25">
      <c r="A3" s="34">
        <v>1976</v>
      </c>
      <c r="AC3" s="34">
        <v>63.208149161807398</v>
      </c>
      <c r="AM3" s="34">
        <v>41.216211167407501</v>
      </c>
      <c r="BP3" s="34">
        <v>38.196764562564397</v>
      </c>
      <c r="DB3" s="34">
        <v>36.518400267662301</v>
      </c>
      <c r="EJ3" s="34">
        <v>9.4338070080572791</v>
      </c>
      <c r="HM3" s="34">
        <v>55.325037270006099</v>
      </c>
      <c r="HX3" s="34">
        <v>99.592458334227103</v>
      </c>
    </row>
    <row r="4" spans="1:261" x14ac:dyDescent="0.25">
      <c r="A4" s="34">
        <v>1977</v>
      </c>
      <c r="EI4" s="34">
        <v>82.299955154077793</v>
      </c>
    </row>
    <row r="5" spans="1:261" x14ac:dyDescent="0.25">
      <c r="A5" s="34">
        <v>1978</v>
      </c>
      <c r="FZ5" s="34">
        <v>98.742740908363601</v>
      </c>
      <c r="GG5" s="34">
        <v>38.243425203765</v>
      </c>
    </row>
    <row r="6" spans="1:261" x14ac:dyDescent="0.25">
      <c r="A6" s="34">
        <v>1979</v>
      </c>
      <c r="C6" s="34">
        <v>18.157681134205301</v>
      </c>
      <c r="Z6" s="34">
        <v>16.482794495276501</v>
      </c>
      <c r="AK6" s="34">
        <v>22.5085507598959</v>
      </c>
      <c r="CR6" s="34">
        <v>19.958248396327001</v>
      </c>
      <c r="DK6" s="34">
        <v>66.796808265230197</v>
      </c>
      <c r="IN6" s="34">
        <v>52.873922484700898</v>
      </c>
      <c r="IP6" s="34">
        <v>83.825939523666804</v>
      </c>
    </row>
    <row r="7" spans="1:261" x14ac:dyDescent="0.25">
      <c r="A7" s="34">
        <v>1980</v>
      </c>
      <c r="M7" s="34">
        <v>93.912859708266595</v>
      </c>
      <c r="AF7" s="34">
        <v>74.586728438037795</v>
      </c>
      <c r="AY7" s="34">
        <v>47.919233160864898</v>
      </c>
      <c r="CX7" s="34">
        <v>98.858285264970505</v>
      </c>
      <c r="DA7" s="34">
        <v>67.312671922061</v>
      </c>
      <c r="DS7" s="34">
        <v>67.5176581973803</v>
      </c>
      <c r="EH7" s="34">
        <v>69.516332498346102</v>
      </c>
      <c r="EQ7" s="34">
        <v>82.989241817461306</v>
      </c>
      <c r="EY7" s="34">
        <v>27.1017783981201</v>
      </c>
      <c r="FS7" s="34">
        <v>91.921415633273</v>
      </c>
      <c r="FT7" s="34">
        <v>88.071736904489796</v>
      </c>
      <c r="FX7" s="34">
        <v>83.317232586901198</v>
      </c>
      <c r="GB7" s="34">
        <v>86.7460553153972</v>
      </c>
      <c r="GY7" s="34">
        <v>82.906051832610004</v>
      </c>
      <c r="HE7" s="34">
        <v>76.200490650851407</v>
      </c>
      <c r="HT7" s="34">
        <v>87.981760424270902</v>
      </c>
      <c r="HZ7" s="34">
        <v>94.970319033833405</v>
      </c>
      <c r="IB7" s="34">
        <v>65.694339890700803</v>
      </c>
    </row>
    <row r="8" spans="1:261" x14ac:dyDescent="0.25">
      <c r="A8" s="34">
        <v>1981</v>
      </c>
      <c r="T8" s="34">
        <v>69.753514092499202</v>
      </c>
      <c r="U8" s="34">
        <v>29.2272326765532</v>
      </c>
      <c r="AH8" s="34">
        <v>77.834212191520805</v>
      </c>
      <c r="BF8" s="34">
        <v>97.846650424179401</v>
      </c>
      <c r="BM8" s="34">
        <v>73.064568543523905</v>
      </c>
      <c r="CJ8" s="34">
        <v>90.5123237162869</v>
      </c>
      <c r="CZ8" s="34">
        <v>40.763590222354097</v>
      </c>
      <c r="DG8" s="34">
        <v>96.460542691008598</v>
      </c>
      <c r="ED8" s="34">
        <v>90.378184302293207</v>
      </c>
      <c r="FC8" s="34">
        <v>20.573673396726999</v>
      </c>
      <c r="FR8" s="34">
        <v>25.725192946660499</v>
      </c>
      <c r="FW8" s="34">
        <v>81.918464085634199</v>
      </c>
      <c r="GA8" s="34">
        <v>79.435610657668704</v>
      </c>
      <c r="GQ8" s="34">
        <v>57.324262162005503</v>
      </c>
      <c r="HH8" s="34">
        <v>92.809765055294207</v>
      </c>
      <c r="HI8" s="34">
        <v>86.777922012043007</v>
      </c>
      <c r="HP8" s="34">
        <v>55.654500810233799</v>
      </c>
      <c r="IO8" s="34">
        <v>84.732204593458803</v>
      </c>
    </row>
    <row r="9" spans="1:261" x14ac:dyDescent="0.25">
      <c r="A9" s="34">
        <v>1982</v>
      </c>
      <c r="AT9" s="34">
        <v>91.128403726482304</v>
      </c>
      <c r="AU9" s="34">
        <v>65.505085728101804</v>
      </c>
      <c r="BO9" s="34">
        <v>83.552686060657805</v>
      </c>
      <c r="CT9" s="34">
        <v>34.734692469063297</v>
      </c>
      <c r="EX9" s="34">
        <v>30.2578042189425</v>
      </c>
      <c r="FV9" s="34">
        <v>78.4586128512355</v>
      </c>
      <c r="JA9" s="34">
        <v>77.794166317034893</v>
      </c>
    </row>
    <row r="10" spans="1:261" x14ac:dyDescent="0.25">
      <c r="A10" s="34">
        <v>1983</v>
      </c>
      <c r="DF10" s="34">
        <v>91.751408477923604</v>
      </c>
      <c r="EZ10" s="34">
        <v>78.570414308658997</v>
      </c>
    </row>
    <row r="11" spans="1:261" x14ac:dyDescent="0.25">
      <c r="A11" s="34">
        <v>1984</v>
      </c>
      <c r="K11" s="34">
        <v>95.407098121085596</v>
      </c>
      <c r="BC11" s="34">
        <v>92.629042015622204</v>
      </c>
      <c r="DY11" s="34">
        <v>32.106766164657103</v>
      </c>
      <c r="DZ11" s="34">
        <v>60.164393329665899</v>
      </c>
      <c r="IA11" s="34">
        <v>48.190701961082397</v>
      </c>
    </row>
    <row r="12" spans="1:261" x14ac:dyDescent="0.25">
      <c r="A12" s="34">
        <v>1985</v>
      </c>
      <c r="DS12" s="34">
        <v>74.490867511770006</v>
      </c>
      <c r="EI12" s="34">
        <v>92.230051029277902</v>
      </c>
      <c r="EK12" s="34">
        <v>87.982173475506102</v>
      </c>
      <c r="IB12" s="34">
        <v>75.968240556305503</v>
      </c>
      <c r="IH12" s="34">
        <v>71.235296822858999</v>
      </c>
      <c r="IK12" s="34">
        <v>95.379975539248406</v>
      </c>
    </row>
    <row r="13" spans="1:261" x14ac:dyDescent="0.25">
      <c r="A13" s="34">
        <v>1986</v>
      </c>
      <c r="BP13" s="34">
        <v>44.423993316848701</v>
      </c>
      <c r="DB13" s="34">
        <v>52.319755416901799</v>
      </c>
      <c r="GC13" s="34">
        <v>75.635044064281999</v>
      </c>
      <c r="HM13" s="34">
        <v>67.239381153305203</v>
      </c>
    </row>
    <row r="14" spans="1:261" x14ac:dyDescent="0.25">
      <c r="A14" s="34">
        <v>1987</v>
      </c>
      <c r="G14" s="34">
        <v>49.630884834899</v>
      </c>
      <c r="EG14" s="34">
        <v>48.536653725145499</v>
      </c>
      <c r="GW14" s="34">
        <v>84.229215677571105</v>
      </c>
    </row>
    <row r="15" spans="1:261" x14ac:dyDescent="0.25">
      <c r="A15" s="34">
        <v>1988</v>
      </c>
      <c r="AQ15" s="34">
        <v>33.624422218908798</v>
      </c>
      <c r="BD15" s="34">
        <v>34.139278360393398</v>
      </c>
      <c r="GS15" s="34">
        <v>26.868853722295398</v>
      </c>
      <c r="HS15" s="34">
        <v>59.113803518935903</v>
      </c>
    </row>
    <row r="16" spans="1:261" x14ac:dyDescent="0.25">
      <c r="A16" s="34">
        <v>1989</v>
      </c>
      <c r="N16" s="34">
        <v>98.751964930340606</v>
      </c>
      <c r="W16" s="34">
        <v>97.883372149566199</v>
      </c>
      <c r="BU16" s="34">
        <v>99.726440746769896</v>
      </c>
      <c r="DL16" s="34">
        <v>97.529383500260295</v>
      </c>
      <c r="DV16" s="34">
        <v>99.452300352835806</v>
      </c>
      <c r="EB16" s="34">
        <v>98.441267502671906</v>
      </c>
      <c r="ES16" s="34">
        <v>96.377548114064396</v>
      </c>
      <c r="GF16" s="34">
        <v>97.986054830303203</v>
      </c>
      <c r="HR16" s="34">
        <v>97.6940229079283</v>
      </c>
      <c r="IP16" s="34">
        <v>87.596450623668503</v>
      </c>
    </row>
    <row r="17" spans="1:261" x14ac:dyDescent="0.25">
      <c r="A17" s="34">
        <v>1990</v>
      </c>
      <c r="AK17" s="34">
        <v>37.384723443116499</v>
      </c>
      <c r="AO17" s="34">
        <v>62.796859039836598</v>
      </c>
      <c r="AU17" s="34">
        <v>77.785058637363804</v>
      </c>
      <c r="BO17" s="34">
        <v>88.298762981334306</v>
      </c>
      <c r="DA17" s="34">
        <v>81.519852430465903</v>
      </c>
      <c r="EI17" s="34">
        <v>96.0182563571244</v>
      </c>
      <c r="EO17" s="34">
        <v>79.868659725460304</v>
      </c>
      <c r="EQ17" s="34">
        <v>87.556152106737599</v>
      </c>
      <c r="FT17" s="34">
        <v>88.779858514071705</v>
      </c>
      <c r="FX17" s="34">
        <v>93.573895520856198</v>
      </c>
      <c r="GB17" s="34">
        <v>89.622500632603206</v>
      </c>
      <c r="GY17" s="34">
        <v>89.095996713554996</v>
      </c>
      <c r="HZ17" s="34">
        <v>96.938552672230898</v>
      </c>
      <c r="IB17" s="34">
        <v>79.232452614593299</v>
      </c>
      <c r="IO17" s="34">
        <v>89.8252531161409</v>
      </c>
      <c r="IZ17" s="34">
        <v>64.998264211233405</v>
      </c>
    </row>
    <row r="18" spans="1:261" x14ac:dyDescent="0.25">
      <c r="A18" s="34">
        <v>1991</v>
      </c>
      <c r="M18" s="34">
        <v>96.128195855269595</v>
      </c>
      <c r="T18" s="34">
        <v>84.013829627316994</v>
      </c>
      <c r="U18" s="34">
        <v>35.3192956177543</v>
      </c>
      <c r="Y18" s="34">
        <v>70.298422636516904</v>
      </c>
      <c r="AE18" s="34">
        <v>68.580908731575306</v>
      </c>
      <c r="AH18" s="34">
        <v>87.804177606901703</v>
      </c>
      <c r="AJ18" s="34">
        <v>13.5692319572406</v>
      </c>
      <c r="BE18" s="34">
        <v>96.701547960304097</v>
      </c>
      <c r="CJ18" s="34">
        <v>92.610451442276897</v>
      </c>
      <c r="CZ18" s="34">
        <v>48.222074841113297</v>
      </c>
      <c r="DB18" s="34">
        <v>65.531400019680007</v>
      </c>
      <c r="EH18" s="34">
        <v>82.915371245607801</v>
      </c>
      <c r="FA18" s="34">
        <v>75.816583297284495</v>
      </c>
      <c r="FC18" s="34">
        <v>32.9755861301105</v>
      </c>
      <c r="FK18" s="34">
        <v>55.446754904672297</v>
      </c>
      <c r="GA18" s="34">
        <v>87.947847648443798</v>
      </c>
      <c r="GG18" s="34">
        <v>57.853487734741499</v>
      </c>
      <c r="GO18" s="34">
        <v>97.944329896907206</v>
      </c>
      <c r="GQ18" s="34">
        <v>73.242415986923305</v>
      </c>
      <c r="HA18" s="34">
        <v>99.524516668823495</v>
      </c>
      <c r="HH18" s="34">
        <v>96.494970524970995</v>
      </c>
      <c r="IF18" s="34">
        <v>56.107381847384701</v>
      </c>
    </row>
    <row r="19" spans="1:261" x14ac:dyDescent="0.25">
      <c r="A19" s="34">
        <v>1992</v>
      </c>
      <c r="Z19" s="34">
        <v>27.245250328355102</v>
      </c>
      <c r="AC19" s="34">
        <v>79.991774784907406</v>
      </c>
      <c r="AT19" s="34">
        <v>94.291136798616193</v>
      </c>
      <c r="BG19" s="34">
        <v>94.362470197118796</v>
      </c>
      <c r="BQ19" s="34">
        <v>74.143161816462893</v>
      </c>
      <c r="FE19" s="34">
        <v>95.103547661069598</v>
      </c>
      <c r="FV19" s="34">
        <v>90.271824865315395</v>
      </c>
      <c r="GE19" s="34">
        <v>96.709982660306693</v>
      </c>
      <c r="GR19" s="34">
        <v>70.821649920413407</v>
      </c>
      <c r="JA19" s="34">
        <v>83.512579772327598</v>
      </c>
    </row>
    <row r="20" spans="1:261" x14ac:dyDescent="0.25">
      <c r="A20" s="34">
        <v>1993</v>
      </c>
      <c r="AR20" s="34">
        <v>10.894653140864399</v>
      </c>
      <c r="AX20" s="34">
        <v>81.375554471224902</v>
      </c>
      <c r="CD20" s="34">
        <v>72.233671888275197</v>
      </c>
      <c r="FW20" s="34">
        <v>87.150632728075095</v>
      </c>
    </row>
    <row r="21" spans="1:261" x14ac:dyDescent="0.25">
      <c r="A21" s="34">
        <v>1994</v>
      </c>
      <c r="BV21" s="34">
        <v>27.011355310037999</v>
      </c>
      <c r="CO21" s="34">
        <v>64.211641513502201</v>
      </c>
      <c r="CX21" s="34">
        <v>98.982740000000007</v>
      </c>
      <c r="DY21" s="34">
        <v>43.460859999999997</v>
      </c>
      <c r="DZ21" s="34">
        <v>77.215180000000004</v>
      </c>
      <c r="EE21" s="34">
        <v>94.058746380113405</v>
      </c>
      <c r="EX21" s="34">
        <v>41.594105410017796</v>
      </c>
      <c r="FZ21" s="34">
        <v>99.402730000000005</v>
      </c>
      <c r="GW21" s="34">
        <v>87.811150372987797</v>
      </c>
      <c r="IA21" s="34">
        <v>59.232810000000001</v>
      </c>
      <c r="IN21" s="34">
        <v>68.447090000000003</v>
      </c>
      <c r="IX21" s="34">
        <v>37.090004031591299</v>
      </c>
    </row>
    <row r="22" spans="1:261" x14ac:dyDescent="0.25">
      <c r="A22" s="34">
        <v>1995</v>
      </c>
      <c r="DS22" s="34">
        <v>78.395503358572199</v>
      </c>
      <c r="DU22" s="34">
        <v>60.251333198755901</v>
      </c>
      <c r="EI22" s="34">
        <v>96.326495579778594</v>
      </c>
      <c r="EK22" s="34">
        <v>87.868696641037403</v>
      </c>
      <c r="IC22" s="34">
        <v>98.778316764983103</v>
      </c>
    </row>
    <row r="23" spans="1:261" x14ac:dyDescent="0.25">
      <c r="A23" s="34">
        <v>1996</v>
      </c>
      <c r="AJ23" s="34">
        <v>12.848168934259601</v>
      </c>
      <c r="AX23" s="34">
        <v>91.207161855253304</v>
      </c>
      <c r="BP23" s="34">
        <v>55.586996686365602</v>
      </c>
      <c r="CQ23" s="34">
        <v>20.553748656458101</v>
      </c>
      <c r="DB23" s="34">
        <v>73.060254712256295</v>
      </c>
      <c r="HE23" s="34">
        <v>82.4021023685345</v>
      </c>
      <c r="HX23" s="34">
        <v>98.905373309008297</v>
      </c>
      <c r="IK23" s="34">
        <v>96.781809302872801</v>
      </c>
    </row>
    <row r="24" spans="1:261" x14ac:dyDescent="0.25">
      <c r="A24" s="34">
        <v>1997</v>
      </c>
      <c r="EY24" s="34">
        <v>38.707876557530803</v>
      </c>
      <c r="GC24" s="34">
        <v>83.2621552733942</v>
      </c>
      <c r="IS24" s="34">
        <v>86.062885604771793</v>
      </c>
    </row>
    <row r="25" spans="1:261" x14ac:dyDescent="0.25">
      <c r="A25" s="34">
        <v>1998</v>
      </c>
      <c r="AL25" s="34">
        <v>67.335029557142093</v>
      </c>
      <c r="BD25" s="34">
        <v>36.350242010843203</v>
      </c>
      <c r="EG25" s="34">
        <v>64.134251138447794</v>
      </c>
      <c r="EJ25" s="34">
        <v>19.044971664428498</v>
      </c>
      <c r="FR25" s="34">
        <v>42.699309716373598</v>
      </c>
    </row>
    <row r="26" spans="1:261" x14ac:dyDescent="0.25">
      <c r="A26" s="34">
        <v>1999</v>
      </c>
      <c r="R26" s="34">
        <v>98.791802704148495</v>
      </c>
      <c r="W26" s="34">
        <v>99.590732427554798</v>
      </c>
      <c r="DH26" s="34">
        <v>79.920123298010296</v>
      </c>
      <c r="DL26" s="34">
        <v>99.512658077280506</v>
      </c>
      <c r="DT26" s="34">
        <v>98.701612590109605</v>
      </c>
      <c r="IN26" s="34">
        <v>74</v>
      </c>
      <c r="IP26" s="34">
        <v>90.278299478346497</v>
      </c>
      <c r="IZ26" s="34">
        <v>68.0017912098957</v>
      </c>
    </row>
    <row r="27" spans="1:261" x14ac:dyDescent="0.25">
      <c r="A27" s="34">
        <v>2000</v>
      </c>
      <c r="O27" s="34">
        <v>97.291252124152194</v>
      </c>
      <c r="AD27" s="34">
        <v>96.663098445978406</v>
      </c>
      <c r="AF27" s="34">
        <v>86.367879617693703</v>
      </c>
      <c r="AK27" s="34">
        <v>59.303621169916397</v>
      </c>
      <c r="AM27" s="34">
        <v>68.409159385357</v>
      </c>
      <c r="AQ27" s="34">
        <v>50.645168817229397</v>
      </c>
      <c r="AR27" s="34">
        <v>25.654214875994001</v>
      </c>
      <c r="AU27" s="34">
        <v>90.920210376571404</v>
      </c>
      <c r="AY27" s="34">
        <v>68.4892343428929</v>
      </c>
      <c r="BC27" s="34">
        <v>94.868187055308695</v>
      </c>
      <c r="BD27" s="34">
        <v>48.7407620004305</v>
      </c>
      <c r="BR27" s="34">
        <v>88.3083011062146</v>
      </c>
      <c r="BU27" s="34">
        <v>99.767195921952606</v>
      </c>
      <c r="CE27" s="34">
        <v>36.817726589884799</v>
      </c>
      <c r="CH27" s="34">
        <v>57.897472867753599</v>
      </c>
      <c r="CR27" s="34">
        <v>41.357767596834698</v>
      </c>
      <c r="DC27" s="34">
        <v>74.052201128975199</v>
      </c>
      <c r="DM27" s="34">
        <v>82.229075314412398</v>
      </c>
      <c r="DU27" s="34">
        <v>69.583118888317003</v>
      </c>
      <c r="DV27" s="34">
        <v>99.746569935550497</v>
      </c>
      <c r="DX27" s="34">
        <v>86.254434870755205</v>
      </c>
      <c r="EF27" s="34">
        <v>70.686169580211697</v>
      </c>
      <c r="EH27" s="34">
        <v>88.687757156916206</v>
      </c>
      <c r="EI27" s="34">
        <v>96.326495579778594</v>
      </c>
      <c r="EN27" s="34">
        <v>51.207677982852701</v>
      </c>
      <c r="EO27" s="34">
        <v>84.303089042741803</v>
      </c>
      <c r="EQ27" s="34">
        <v>90.535624783502897</v>
      </c>
      <c r="ES27" s="34">
        <v>96.653796653796604</v>
      </c>
      <c r="EU27" s="34">
        <v>97.768851697617094</v>
      </c>
      <c r="EZ27" s="34">
        <v>89.941764567273694</v>
      </c>
      <c r="FT27" s="34">
        <v>91.899615033684597</v>
      </c>
      <c r="FU27" s="34">
        <v>57.3432559039992</v>
      </c>
      <c r="FX27" s="34">
        <v>92.600063583452098</v>
      </c>
      <c r="GG27" s="34">
        <v>64.8885951661631</v>
      </c>
      <c r="GR27" s="34">
        <v>79.350944152874803</v>
      </c>
      <c r="GY27" s="34">
        <v>92.549399089484595</v>
      </c>
      <c r="HJ27" s="34">
        <v>61.3458731122508</v>
      </c>
      <c r="HM27" s="34">
        <v>81.660701823634597</v>
      </c>
      <c r="HR27" s="34">
        <v>99.451248257111502</v>
      </c>
      <c r="HT27" s="34">
        <v>92.646544229836195</v>
      </c>
      <c r="HV27" s="34">
        <v>53.177599496617901</v>
      </c>
      <c r="IM27" s="34">
        <v>98.642583470169697</v>
      </c>
      <c r="IP27" s="34">
        <v>90.156129364330397</v>
      </c>
    </row>
    <row r="28" spans="1:261" x14ac:dyDescent="0.25">
      <c r="A28" s="34">
        <v>2001</v>
      </c>
      <c r="F28" s="34">
        <v>98.712978077686699</v>
      </c>
      <c r="J28" s="34">
        <v>67.4054160382926</v>
      </c>
      <c r="L28" s="34">
        <v>98.95</v>
      </c>
      <c r="M28" s="34">
        <v>97.193311583479201</v>
      </c>
      <c r="N28" s="34">
        <v>99.400156516649602</v>
      </c>
      <c r="T28" s="34">
        <v>86.548744232633993</v>
      </c>
      <c r="U28" s="34">
        <v>47.485500103680003</v>
      </c>
      <c r="AC28" s="34">
        <v>86.723666615878798</v>
      </c>
      <c r="AH28" s="34">
        <v>92.671127744338904</v>
      </c>
      <c r="AI28" s="34">
        <v>98.203555767032796</v>
      </c>
      <c r="AZ28" s="34">
        <v>67.172989705564802</v>
      </c>
      <c r="BE28" s="34">
        <v>98.146678393516396</v>
      </c>
      <c r="BG28" s="34">
        <v>96.803630911796603</v>
      </c>
      <c r="BO28" s="34">
        <v>90.984025597721896</v>
      </c>
      <c r="CJ28" s="34">
        <v>95.994359227528605</v>
      </c>
      <c r="CV28" s="34">
        <v>80.0110317619977</v>
      </c>
      <c r="CZ28" s="34">
        <v>61.014556368802502</v>
      </c>
      <c r="DG28" s="34">
        <v>98.416622046720803</v>
      </c>
      <c r="DU28" s="34">
        <v>68.734394646116399</v>
      </c>
      <c r="EB28" s="34">
        <v>99.645753468357796</v>
      </c>
      <c r="ED28" s="34">
        <v>91.295372037511697</v>
      </c>
      <c r="FA28" s="34">
        <v>85.041281855131999</v>
      </c>
      <c r="FC28" s="34">
        <v>48.608971506167798</v>
      </c>
      <c r="FI28" s="34">
        <v>76.677126363222001</v>
      </c>
      <c r="FJ28" s="34">
        <v>9.3913311518945299</v>
      </c>
      <c r="GQ28" s="34">
        <v>84.908513533948295</v>
      </c>
      <c r="HI28" s="34">
        <v>90.682754594046799</v>
      </c>
      <c r="HU28" s="34">
        <v>37.6</v>
      </c>
      <c r="IG28" s="34">
        <v>99.430410411750998</v>
      </c>
      <c r="IO28" s="34">
        <v>92.979833262082295</v>
      </c>
    </row>
    <row r="29" spans="1:261" x14ac:dyDescent="0.25">
      <c r="A29" s="34">
        <v>2002</v>
      </c>
      <c r="G29" s="34">
        <v>69.873500443448606</v>
      </c>
      <c r="Z29" s="34">
        <v>34.657846767629302</v>
      </c>
      <c r="AT29" s="34">
        <v>95.716624226181594</v>
      </c>
      <c r="BF29" s="34">
        <v>99.799074357125207</v>
      </c>
      <c r="BM29" s="34">
        <v>86.996467455376603</v>
      </c>
      <c r="BS29" s="34">
        <v>52.513951249125803</v>
      </c>
      <c r="CF29" s="34">
        <v>99.652348954411195</v>
      </c>
      <c r="CO29" s="34">
        <v>69.1017276395349</v>
      </c>
      <c r="DB29" s="34">
        <v>77</v>
      </c>
      <c r="EE29" s="34">
        <v>96.128932757557095</v>
      </c>
      <c r="EQ29" s="34">
        <v>90.274654868991504</v>
      </c>
      <c r="GE29" s="34">
        <v>97.297585309642898</v>
      </c>
      <c r="GF29" s="34">
        <v>99.440967710173894</v>
      </c>
      <c r="GS29" s="34">
        <v>39.275246189280203</v>
      </c>
      <c r="GW29" s="34">
        <v>91.836463353830794</v>
      </c>
      <c r="HP29" s="34">
        <v>82.888251529428601</v>
      </c>
      <c r="HS29" s="34">
        <v>69.430900382767902</v>
      </c>
      <c r="IF29" s="34">
        <v>68.142510302010905</v>
      </c>
      <c r="IZ29" s="34">
        <v>69.149218128810006</v>
      </c>
    </row>
    <row r="30" spans="1:261" x14ac:dyDescent="0.25">
      <c r="A30" s="34">
        <v>2003</v>
      </c>
      <c r="AE30" s="34">
        <v>81.188709749811196</v>
      </c>
      <c r="AJ30" s="34">
        <v>21.822916242849399</v>
      </c>
      <c r="CQ30" s="34">
        <v>29.704016913319201</v>
      </c>
      <c r="CT30" s="34">
        <v>58.743903336302097</v>
      </c>
      <c r="DK30" s="34">
        <v>89.892324248895804</v>
      </c>
      <c r="EJ30" s="34">
        <v>24</v>
      </c>
      <c r="EY30" s="34">
        <v>48.158839918096099</v>
      </c>
      <c r="FK30" s="34">
        <v>54.773178555063403</v>
      </c>
      <c r="FQ30" s="34">
        <v>81.363312433817697</v>
      </c>
      <c r="FX30" s="34">
        <v>92.590690094941195</v>
      </c>
    </row>
    <row r="31" spans="1:261" x14ac:dyDescent="0.25">
      <c r="A31" s="34">
        <v>2004</v>
      </c>
      <c r="AF31" s="34">
        <v>88.616242525419594</v>
      </c>
      <c r="AL31" s="34">
        <v>73.609954773781894</v>
      </c>
      <c r="AO31" s="34">
        <v>79.992109999999997</v>
      </c>
      <c r="AR31" s="34">
        <v>28.381433701290099</v>
      </c>
      <c r="AX31" s="34">
        <v>92.803776549777396</v>
      </c>
      <c r="BQ31" s="34">
        <v>79.825839999999999</v>
      </c>
      <c r="BV31" s="34">
        <v>35.9</v>
      </c>
      <c r="CD31" s="34">
        <v>83.800690000000003</v>
      </c>
      <c r="CX31" s="34">
        <v>99.029970000000006</v>
      </c>
      <c r="DA31" s="34">
        <v>90.384789355173993</v>
      </c>
      <c r="DY31" s="34">
        <v>54.778129999999997</v>
      </c>
      <c r="DZ31" s="34">
        <v>86.11627</v>
      </c>
      <c r="EQ31" s="34">
        <v>90.953744723305107</v>
      </c>
      <c r="EX31" s="34">
        <v>52.306259029892601</v>
      </c>
      <c r="FW31" s="34">
        <v>87.669848495425001</v>
      </c>
      <c r="FZ31" s="34">
        <v>99.617890000000003</v>
      </c>
      <c r="GB31" s="34">
        <v>90.535780000000003</v>
      </c>
      <c r="GC31" s="34">
        <v>88.962389683750004</v>
      </c>
      <c r="GO31" s="34">
        <v>98.554469999999995</v>
      </c>
      <c r="GR31" s="34">
        <v>82.857741835776807</v>
      </c>
      <c r="GX31" s="34">
        <v>34.826790131242198</v>
      </c>
      <c r="HA31" s="34">
        <v>99.652469999999994</v>
      </c>
      <c r="HK31" s="34">
        <v>89.598057615695396</v>
      </c>
      <c r="HP31" s="34">
        <v>80.844519277824503</v>
      </c>
      <c r="HZ31" s="34">
        <v>98.387870000000007</v>
      </c>
      <c r="IA31" s="34">
        <v>74.296995377503805</v>
      </c>
      <c r="IB31" s="34">
        <v>87.365489048754597</v>
      </c>
      <c r="IN31" s="34">
        <v>78.122439999999997</v>
      </c>
      <c r="IS31" s="34">
        <v>92.279974173294704</v>
      </c>
      <c r="IX31" s="34">
        <v>54.745519999999999</v>
      </c>
    </row>
    <row r="32" spans="1:261" x14ac:dyDescent="0.25">
      <c r="A32" s="34">
        <v>2005</v>
      </c>
      <c r="AB32" s="34">
        <v>52.814691073361303</v>
      </c>
      <c r="AJ32" s="34">
        <v>23.553718115035501</v>
      </c>
      <c r="AX32" s="34">
        <v>92.848662212495597</v>
      </c>
      <c r="BP32" s="34">
        <v>71.4088636088008</v>
      </c>
      <c r="BV32" s="34">
        <v>29.820337958866599</v>
      </c>
      <c r="DB32" s="34">
        <v>82.441196630457199</v>
      </c>
      <c r="DK32" s="34">
        <v>91.130751637787299</v>
      </c>
      <c r="DS32" s="34">
        <v>93.2744643451759</v>
      </c>
      <c r="DU32" s="34">
        <v>72.702259198526306</v>
      </c>
      <c r="EK32" s="34">
        <v>92.363090057112899</v>
      </c>
      <c r="EQ32" s="34">
        <v>91.630265782396094</v>
      </c>
      <c r="FI32" s="34">
        <v>78.002980180771104</v>
      </c>
      <c r="FJ32" s="34">
        <v>28.6724222051057</v>
      </c>
      <c r="FR32" s="34">
        <v>49.873644822178299</v>
      </c>
      <c r="FW32" s="34">
        <v>87.908673585118905</v>
      </c>
      <c r="HH32" s="34">
        <v>97.750691783121695</v>
      </c>
      <c r="HT32" s="34">
        <v>93.506475753406605</v>
      </c>
      <c r="IB32" s="34">
        <v>88.229056203605495</v>
      </c>
      <c r="IH32" s="34">
        <v>90.033845021601707</v>
      </c>
    </row>
    <row r="33" spans="1:261" x14ac:dyDescent="0.25">
      <c r="A33" s="34">
        <v>2006</v>
      </c>
      <c r="G33" s="34">
        <v>72.648679172911798</v>
      </c>
      <c r="Z33" s="34">
        <v>28.702111452099398</v>
      </c>
      <c r="AF33" s="34">
        <v>89.615227001317294</v>
      </c>
      <c r="AX33" s="34">
        <v>92.299678717452096</v>
      </c>
      <c r="BP33" s="34">
        <v>66.369907043548693</v>
      </c>
      <c r="BQ33" s="34">
        <v>83.559457665933706</v>
      </c>
      <c r="CT33" s="34">
        <v>48.685022062387901</v>
      </c>
      <c r="CZ33" s="34">
        <v>62.754474573437903</v>
      </c>
      <c r="DA33" s="34">
        <v>91.982271271505795</v>
      </c>
      <c r="DB33" s="34">
        <v>82.331317516348307</v>
      </c>
      <c r="DS33" s="34">
        <v>93.282122888345498</v>
      </c>
      <c r="ED33" s="34">
        <v>93.499754526000302</v>
      </c>
      <c r="EI33" s="34">
        <v>98.397897943952003</v>
      </c>
      <c r="EJ33" s="34">
        <v>26.176554640259301</v>
      </c>
      <c r="EQ33" s="34">
        <v>91.7345197852393</v>
      </c>
      <c r="FR33" s="34">
        <v>54.151210702196501</v>
      </c>
      <c r="FW33" s="34">
        <v>88.699341833032307</v>
      </c>
      <c r="GS33" s="34">
        <v>41.891151642205699</v>
      </c>
      <c r="HI33" s="34">
        <v>90.808825941319796</v>
      </c>
      <c r="HV33" s="34">
        <v>56.888367700826301</v>
      </c>
      <c r="HX33" s="34">
        <v>99.018455576379395</v>
      </c>
      <c r="IB33" s="34">
        <v>88.119386807061005</v>
      </c>
      <c r="IF33" s="34">
        <v>71.373144640138804</v>
      </c>
      <c r="IK33" s="34">
        <v>97.789632107733397</v>
      </c>
      <c r="IS33" s="34">
        <v>93.449966157345401</v>
      </c>
    </row>
    <row r="34" spans="1:261" x14ac:dyDescent="0.25">
      <c r="A34" s="34">
        <v>2007</v>
      </c>
      <c r="R34" s="34">
        <v>99.601906200964706</v>
      </c>
      <c r="AC34" s="34">
        <v>90.743469872735403</v>
      </c>
      <c r="AF34" s="34">
        <v>90.009369560926601</v>
      </c>
      <c r="AJ34" s="34">
        <v>28.729213596551102</v>
      </c>
      <c r="AM34" s="34">
        <v>70.679937797705193</v>
      </c>
      <c r="AP34" s="34">
        <v>98.867823243784002</v>
      </c>
      <c r="AX34" s="34">
        <v>92.651794307677207</v>
      </c>
      <c r="AZ34" s="34">
        <v>61.205545247338399</v>
      </c>
      <c r="BM34" s="34">
        <v>88.244461303629905</v>
      </c>
      <c r="BO34" s="34">
        <v>84.192722875810901</v>
      </c>
      <c r="BQ34" s="34">
        <v>82.028634137323095</v>
      </c>
      <c r="BV34" s="34">
        <v>38.995981536008898</v>
      </c>
      <c r="CV34" s="34">
        <v>83.588994022532603</v>
      </c>
      <c r="DK34" s="34">
        <v>92.199576883601097</v>
      </c>
      <c r="DM34" s="34">
        <v>72.157028156201307</v>
      </c>
      <c r="DS34" s="34">
        <v>93.664185148441106</v>
      </c>
      <c r="DW34" s="34">
        <v>89.6124388817029</v>
      </c>
      <c r="DY34" s="34">
        <v>42.941084070437</v>
      </c>
      <c r="EQ34" s="34">
        <v>92.795173446958998</v>
      </c>
      <c r="FA34" s="34">
        <v>76.486593935192403</v>
      </c>
      <c r="FV34" s="34">
        <v>94.558218231247196</v>
      </c>
      <c r="FW34" s="34">
        <v>89.590813015642198</v>
      </c>
      <c r="GC34" s="34">
        <v>93.082740782668395</v>
      </c>
      <c r="HE34" s="34">
        <v>88.717250670381304</v>
      </c>
      <c r="HH34" s="34">
        <v>97.938842419144706</v>
      </c>
      <c r="HU34" s="34">
        <v>50.6</v>
      </c>
      <c r="IA34" s="34">
        <v>77.190402146057394</v>
      </c>
      <c r="IB34" s="34">
        <v>88.655897592197505</v>
      </c>
      <c r="IK34" s="34">
        <v>97.863891345954002</v>
      </c>
      <c r="IO34" s="34">
        <v>95.154639628359703</v>
      </c>
      <c r="IS34" s="34">
        <v>93.882135450168306</v>
      </c>
      <c r="IZ34" s="34">
        <v>61.428287803733497</v>
      </c>
    </row>
    <row r="35" spans="1:261" x14ac:dyDescent="0.25">
      <c r="A35" s="34">
        <v>2008</v>
      </c>
      <c r="F35" s="34">
        <v>95.938639782289698</v>
      </c>
      <c r="AC35" s="34">
        <v>90.698105618113601</v>
      </c>
      <c r="AF35" s="34">
        <v>90.036619936375601</v>
      </c>
      <c r="AK35" s="34">
        <v>86.947870379569096</v>
      </c>
      <c r="AL35" s="34">
        <v>77.586542726988199</v>
      </c>
      <c r="AT35" s="34">
        <v>98.6490080207966</v>
      </c>
      <c r="AX35" s="34">
        <v>93.378176366906004</v>
      </c>
      <c r="BQ35" s="34">
        <v>83.951304976523005</v>
      </c>
      <c r="DA35" s="34">
        <v>92.192300708239003</v>
      </c>
      <c r="DB35" s="34">
        <v>85.018766983633995</v>
      </c>
      <c r="DO35" s="34">
        <v>99.998262428225701</v>
      </c>
      <c r="DS35" s="34">
        <v>93.906205946389605</v>
      </c>
      <c r="EQ35" s="34">
        <v>92.925596523356802</v>
      </c>
      <c r="EX35" s="34">
        <v>55.147920028478701</v>
      </c>
      <c r="FK35" s="34">
        <v>51.077658363416397</v>
      </c>
      <c r="FQ35" s="34">
        <v>86.621143015384007</v>
      </c>
      <c r="FR35" s="34">
        <v>55.526366997470298</v>
      </c>
      <c r="FV35" s="34">
        <v>93.292083988497694</v>
      </c>
      <c r="FX35" s="34">
        <v>95.4200993038814</v>
      </c>
      <c r="GC35" s="34">
        <v>93.989732528105804</v>
      </c>
      <c r="GQ35" s="34">
        <v>69.536385090987096</v>
      </c>
      <c r="HH35" s="34">
        <v>97.630607742701699</v>
      </c>
      <c r="HI35" s="34">
        <v>90.557950506722705</v>
      </c>
      <c r="HK35" s="34">
        <v>94.620937740703695</v>
      </c>
      <c r="IA35" s="34">
        <v>77.561131387568494</v>
      </c>
      <c r="IK35" s="34">
        <v>98.163560726723205</v>
      </c>
      <c r="IS35" s="34">
        <v>94.058652544510394</v>
      </c>
    </row>
    <row r="36" spans="1:261" x14ac:dyDescent="0.25">
      <c r="A36" s="34">
        <v>2009</v>
      </c>
      <c r="R36" s="34">
        <v>99.759840674789103</v>
      </c>
      <c r="W36" s="34">
        <v>99.617060601685395</v>
      </c>
      <c r="AC36" s="34">
        <v>91.167825460525805</v>
      </c>
      <c r="AF36" s="34">
        <v>90.298209844009406</v>
      </c>
      <c r="AL36" s="34">
        <v>73.900025570742301</v>
      </c>
      <c r="AT36" s="34">
        <v>98.553676093291102</v>
      </c>
      <c r="AX36" s="34">
        <v>93.244686434635099</v>
      </c>
      <c r="BO36" s="34">
        <v>84.206964781979806</v>
      </c>
      <c r="BQ36" s="34">
        <v>84.102887751229304</v>
      </c>
      <c r="CS36" s="34">
        <v>84.994011281171396</v>
      </c>
      <c r="DA36" s="34">
        <v>92.581695124263604</v>
      </c>
      <c r="DL36" s="34">
        <v>99.732411043946499</v>
      </c>
      <c r="DT36" s="34">
        <v>99.241404880282801</v>
      </c>
      <c r="DX36" s="34">
        <v>75.800202315740407</v>
      </c>
      <c r="EF36" s="34">
        <v>64.480905643468802</v>
      </c>
      <c r="EQ36" s="34">
        <v>93.441878843993393</v>
      </c>
      <c r="EX36" s="34">
        <v>56.083672134963898</v>
      </c>
      <c r="EY36" s="34">
        <v>50.583811360508001</v>
      </c>
      <c r="FR36" s="34">
        <v>54.892636149000197</v>
      </c>
      <c r="FV36" s="34">
        <v>93.754237877395695</v>
      </c>
      <c r="GC36" s="34">
        <v>94.724288444382495</v>
      </c>
      <c r="GS36" s="34">
        <v>49.695126523456899</v>
      </c>
      <c r="HH36" s="34">
        <v>97.679265608168194</v>
      </c>
      <c r="HV36" s="34">
        <v>57.093379230971401</v>
      </c>
      <c r="IB36" s="34">
        <v>90.816720650805607</v>
      </c>
      <c r="IK36" s="34">
        <v>98.267898383371801</v>
      </c>
      <c r="IO36" s="34">
        <v>95.511993919585905</v>
      </c>
      <c r="IS36" s="34">
        <v>94.599167589672902</v>
      </c>
    </row>
    <row r="37" spans="1:261" x14ac:dyDescent="0.25">
      <c r="A37" s="34">
        <v>2010</v>
      </c>
      <c r="O37" s="34">
        <v>96.822640094958501</v>
      </c>
      <c r="T37" s="34">
        <v>94.556791798705106</v>
      </c>
      <c r="AF37" s="34">
        <v>90.379177437134601</v>
      </c>
      <c r="AM37" s="34">
        <v>71.290507730274896</v>
      </c>
      <c r="AU37" s="34">
        <v>95.1244771055825</v>
      </c>
      <c r="AX37" s="34">
        <v>93.372328689547004</v>
      </c>
      <c r="BM37" s="34">
        <v>89.538733193710698</v>
      </c>
      <c r="BO37" s="34">
        <v>91.8540406535122</v>
      </c>
      <c r="BP37" s="34">
        <v>72.047852652196795</v>
      </c>
      <c r="BQ37" s="34">
        <v>84.492723903534696</v>
      </c>
      <c r="CH37" s="34">
        <v>71.497074812151794</v>
      </c>
      <c r="CQ37" s="34">
        <v>25.3077454885807</v>
      </c>
      <c r="CV37" s="34">
        <v>84.755361821423605</v>
      </c>
      <c r="DK37" s="34">
        <v>92.551042890716801</v>
      </c>
      <c r="EG37" s="34">
        <v>61.309724189623303</v>
      </c>
      <c r="EH37" s="34">
        <v>93.117885580597502</v>
      </c>
      <c r="EJ37" s="34">
        <v>31.099753951167202</v>
      </c>
      <c r="EQ37" s="34">
        <v>93.068938684773997</v>
      </c>
      <c r="FQ37" s="34">
        <v>86.938998398244607</v>
      </c>
      <c r="FT37" s="34">
        <v>94.094123787642005</v>
      </c>
      <c r="FV37" s="34">
        <v>93.870915092487195</v>
      </c>
      <c r="GC37" s="34">
        <v>96.283739793612298</v>
      </c>
      <c r="GF37" s="34">
        <v>99.684266699725896</v>
      </c>
      <c r="GG37" s="34">
        <v>65.852271659391405</v>
      </c>
      <c r="GY37" s="34">
        <v>95.857327813677102</v>
      </c>
      <c r="HH37" s="34">
        <v>97.748896148278604</v>
      </c>
      <c r="HI37" s="34">
        <v>91.181359335045997</v>
      </c>
      <c r="HK37" s="34">
        <v>94.675750593852499</v>
      </c>
      <c r="HS37" s="34">
        <v>67.800700959147505</v>
      </c>
      <c r="HU37" s="34">
        <v>58.3089827995937</v>
      </c>
      <c r="IA37" s="34">
        <v>79.130576248350394</v>
      </c>
      <c r="IB37" s="34">
        <v>92.660599845171703</v>
      </c>
      <c r="IF37" s="34">
        <v>73.211879910015597</v>
      </c>
      <c r="IK37" s="34">
        <v>98.072706289671103</v>
      </c>
      <c r="IS37" s="34">
        <v>94.932011295678294</v>
      </c>
    </row>
    <row r="38" spans="1:261" x14ac:dyDescent="0.25">
      <c r="A38" s="34">
        <v>2011</v>
      </c>
      <c r="C38" s="34">
        <v>39</v>
      </c>
      <c r="F38" s="34">
        <v>96.845299151429899</v>
      </c>
      <c r="J38" s="34">
        <v>70.36242</v>
      </c>
      <c r="L38" s="34">
        <v>98.95</v>
      </c>
      <c r="M38" s="34">
        <v>97.858770000000007</v>
      </c>
      <c r="N38" s="34">
        <v>99.568169999999995</v>
      </c>
      <c r="U38" s="34">
        <v>57.734789999999997</v>
      </c>
      <c r="AD38" s="34">
        <v>98.002619999999993</v>
      </c>
      <c r="AE38" s="34">
        <v>85.090850000000003</v>
      </c>
      <c r="AH38" s="34">
        <v>95.447000000000003</v>
      </c>
      <c r="AI38" s="34">
        <v>98.352448109322793</v>
      </c>
      <c r="AO38" s="34">
        <v>84.936269999999993</v>
      </c>
      <c r="AQ38" s="34">
        <v>56.613</v>
      </c>
      <c r="AR38" s="34">
        <v>35.391469999999998</v>
      </c>
      <c r="AX38" s="34">
        <v>93.580533642302598</v>
      </c>
      <c r="AY38" s="34">
        <v>75.539779999999993</v>
      </c>
      <c r="BC38" s="34">
        <v>96.258020000000002</v>
      </c>
      <c r="BD38" s="34">
        <v>56.867510000000003</v>
      </c>
      <c r="BE38" s="34">
        <v>98.880700000000004</v>
      </c>
      <c r="BF38" s="34">
        <v>99.834249999999997</v>
      </c>
      <c r="BG38" s="34">
        <v>98.678425549861601</v>
      </c>
      <c r="BM38" s="34">
        <v>90.106267881344195</v>
      </c>
      <c r="BO38" s="34">
        <v>91.586898486486405</v>
      </c>
      <c r="BP38" s="34">
        <v>72.9567194486944</v>
      </c>
      <c r="BR38" s="34">
        <v>94.225890000000007</v>
      </c>
      <c r="BS38" s="34">
        <v>68.937439999999995</v>
      </c>
      <c r="BU38" s="34">
        <v>99.796890000000005</v>
      </c>
      <c r="CD38" s="34">
        <v>88.988860000000003</v>
      </c>
      <c r="CE38" s="34">
        <v>51.10727</v>
      </c>
      <c r="CF38" s="34">
        <v>99.732470000000006</v>
      </c>
      <c r="CJ38" s="34">
        <v>97.3018</v>
      </c>
      <c r="CO38" s="34">
        <v>75.857259999999997</v>
      </c>
      <c r="CR38" s="34">
        <v>55.275179999999999</v>
      </c>
      <c r="CV38" s="34">
        <v>85.123310790822103</v>
      </c>
      <c r="CX38" s="34">
        <v>99.047190000000001</v>
      </c>
      <c r="CZ38" s="34">
        <v>62.754474573437903</v>
      </c>
      <c r="DA38" s="34">
        <v>92.811907572119097</v>
      </c>
      <c r="DC38" s="34">
        <v>78.480490000000003</v>
      </c>
      <c r="DG38" s="34">
        <v>98.979650000000007</v>
      </c>
      <c r="DH38" s="34">
        <v>87.042739999999995</v>
      </c>
      <c r="DK38" s="34">
        <v>95.9044529814974</v>
      </c>
      <c r="DV38" s="34">
        <v>99.784239999999997</v>
      </c>
      <c r="DZ38" s="34">
        <v>89.536100000000005</v>
      </c>
      <c r="EB38" s="34">
        <v>99.703550000000007</v>
      </c>
      <c r="ED38" s="34">
        <v>95.640040852141098</v>
      </c>
      <c r="EE38" s="34">
        <v>97.375200000000007</v>
      </c>
      <c r="EJ38" s="34">
        <v>33.441212310745598</v>
      </c>
      <c r="EN38" s="34">
        <v>58.613909999999997</v>
      </c>
      <c r="EO38" s="34">
        <v>88.847149999999999</v>
      </c>
      <c r="EQ38" s="34">
        <v>93.519984777771697</v>
      </c>
      <c r="ES38" s="34">
        <v>98.970830000000007</v>
      </c>
      <c r="EU38" s="34">
        <v>97.355890000000002</v>
      </c>
      <c r="EV38" s="34">
        <v>98.459320000000005</v>
      </c>
      <c r="EX38" s="34">
        <v>67.084162031336206</v>
      </c>
      <c r="EZ38" s="34">
        <v>92.679150000000007</v>
      </c>
      <c r="FC38" s="34">
        <v>57.369102440967097</v>
      </c>
      <c r="FE38" s="34">
        <v>96.544640000000001</v>
      </c>
      <c r="FU38" s="34">
        <v>62.421669999999999</v>
      </c>
      <c r="FZ38" s="34">
        <v>99.730189999999993</v>
      </c>
      <c r="GA38" s="34">
        <v>95.434119999999993</v>
      </c>
      <c r="GB38" s="34">
        <v>90.347989999999996</v>
      </c>
      <c r="GE38" s="34">
        <v>97.701930000000004</v>
      </c>
      <c r="GO38" s="34">
        <v>98.830780000000004</v>
      </c>
      <c r="GR38" s="34">
        <v>87.15616</v>
      </c>
      <c r="GT38" s="34">
        <v>98.012910000000005</v>
      </c>
      <c r="GW38" s="34">
        <v>91.836463350000002</v>
      </c>
      <c r="GX38" s="34">
        <v>43.283099999999997</v>
      </c>
      <c r="HA38" s="34">
        <v>99.694980000000001</v>
      </c>
      <c r="HE38" s="34">
        <v>92.983140168828399</v>
      </c>
      <c r="HJ38" s="34">
        <v>71.93777</v>
      </c>
      <c r="HM38" s="34">
        <v>87.844300000000004</v>
      </c>
      <c r="HP38" s="34">
        <v>84.057940000000002</v>
      </c>
      <c r="HR38" s="34">
        <v>99.707059999999998</v>
      </c>
      <c r="HV38" s="34">
        <v>60.409944672291701</v>
      </c>
      <c r="HZ38" s="34">
        <v>98.834909999999994</v>
      </c>
      <c r="IB38" s="34">
        <v>94.106091200538003</v>
      </c>
      <c r="IC38" s="34">
        <v>99.608580000000003</v>
      </c>
      <c r="IG38" s="34">
        <v>99.718739999999997</v>
      </c>
      <c r="IM38" s="34">
        <v>99.432990000000004</v>
      </c>
      <c r="IN38" s="34">
        <v>83.222459999999998</v>
      </c>
      <c r="IP38" s="34">
        <v>93.359470000000002</v>
      </c>
      <c r="IS38" s="34">
        <v>95.267242246219993</v>
      </c>
      <c r="IX38" s="34">
        <v>65.261949999999999</v>
      </c>
      <c r="JA38" s="34">
        <v>83.582714454893704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B1" workbookViewId="0"/>
  </sheetViews>
  <sheetFormatPr defaultColWidth="9.109375" defaultRowHeight="12.75" customHeight="1" x14ac:dyDescent="0.25"/>
  <cols>
    <col min="1" max="1" width="0" hidden="1"/>
    <col min="2" max="2" width="39.33203125" customWidth="1"/>
    <col min="3" max="3" width="82.33203125" customWidth="1"/>
    <col min="4" max="4" width="0.33203125" customWidth="1"/>
    <col min="5" max="5" width="0" hidden="1"/>
    <col min="6" max="6" width="7.33203125" customWidth="1"/>
  </cols>
  <sheetData>
    <row r="1" spans="1:6" ht="39" customHeight="1" x14ac:dyDescent="0.25">
      <c r="A1" s="22"/>
      <c r="B1" s="27" t="str">
        <f>C4</f>
        <v>Literacy rate, adult total (% of people ages 15 and above)</v>
      </c>
      <c r="C1" s="28"/>
      <c r="D1" s="22"/>
      <c r="E1" s="7"/>
      <c r="F1" s="16"/>
    </row>
    <row r="2" spans="1:6" ht="12" customHeight="1" x14ac:dyDescent="0.25">
      <c r="A2" s="22"/>
      <c r="B2" s="15"/>
      <c r="C2" s="15"/>
      <c r="D2" s="22"/>
      <c r="E2" s="7"/>
      <c r="F2" s="16"/>
    </row>
    <row r="3" spans="1:6" ht="12" customHeight="1" x14ac:dyDescent="0.25">
      <c r="A3" s="22"/>
      <c r="B3" s="24" t="s">
        <v>259</v>
      </c>
      <c r="C3" s="22"/>
      <c r="D3" s="22"/>
      <c r="E3" s="7"/>
      <c r="F3" s="16"/>
    </row>
    <row r="4" spans="1:6" ht="12" customHeight="1" x14ac:dyDescent="0.25">
      <c r="A4" s="22"/>
      <c r="B4" s="15" t="s">
        <v>260</v>
      </c>
      <c r="C4" s="19" t="s">
        <v>261</v>
      </c>
      <c r="D4" s="22"/>
      <c r="E4" s="7"/>
      <c r="F4" s="16"/>
    </row>
    <row r="5" spans="1:6" ht="24" customHeight="1" x14ac:dyDescent="0.25">
      <c r="A5" s="22"/>
      <c r="B5" s="15" t="s">
        <v>262</v>
      </c>
      <c r="C5" s="17" t="s">
        <v>263</v>
      </c>
      <c r="D5" s="22"/>
      <c r="E5" s="7"/>
      <c r="F5" s="16"/>
    </row>
    <row r="6" spans="1:6" ht="12" customHeight="1" x14ac:dyDescent="0.25">
      <c r="A6" s="22"/>
      <c r="B6" s="15" t="s">
        <v>264</v>
      </c>
      <c r="C6" s="17"/>
      <c r="D6" s="22"/>
      <c r="E6" s="7"/>
      <c r="F6" s="16"/>
    </row>
    <row r="7" spans="1:6" ht="12" customHeight="1" x14ac:dyDescent="0.25">
      <c r="A7" s="22"/>
      <c r="B7" s="24"/>
      <c r="C7" s="15"/>
      <c r="D7" s="15"/>
      <c r="E7" s="7"/>
      <c r="F7" s="16"/>
    </row>
    <row r="8" spans="1:6" ht="12" customHeight="1" x14ac:dyDescent="0.25">
      <c r="A8" s="22"/>
      <c r="B8" s="8" t="s">
        <v>265</v>
      </c>
      <c r="C8" s="22"/>
      <c r="D8" s="22"/>
      <c r="E8" s="7"/>
      <c r="F8" s="16"/>
    </row>
    <row r="9" spans="1:6" ht="12" customHeight="1" x14ac:dyDescent="0.25">
      <c r="A9" s="22"/>
      <c r="B9" s="22" t="s">
        <v>266</v>
      </c>
      <c r="C9" s="19" t="s">
        <v>267</v>
      </c>
      <c r="D9" s="22"/>
      <c r="E9" s="7"/>
      <c r="F9" s="16"/>
    </row>
    <row r="10" spans="1:6" ht="12" customHeight="1" x14ac:dyDescent="0.25">
      <c r="A10" s="22"/>
      <c r="B10" s="22" t="s">
        <v>268</v>
      </c>
      <c r="C10" s="19" t="s">
        <v>269</v>
      </c>
      <c r="D10" s="22"/>
      <c r="E10" s="7"/>
      <c r="F10" s="16"/>
    </row>
    <row r="11" spans="1:6" ht="12" customHeight="1" x14ac:dyDescent="0.25">
      <c r="A11" s="22"/>
      <c r="B11" s="22" t="s">
        <v>270</v>
      </c>
      <c r="C11" s="19" t="s">
        <v>271</v>
      </c>
      <c r="D11" s="22"/>
      <c r="E11" s="7"/>
      <c r="F11" s="16"/>
    </row>
    <row r="12" spans="1:6" ht="12" customHeight="1" x14ac:dyDescent="0.25">
      <c r="A12" s="22"/>
      <c r="B12" s="22" t="s">
        <v>272</v>
      </c>
      <c r="C12" s="19" t="s">
        <v>273</v>
      </c>
      <c r="D12" s="22"/>
      <c r="E12" s="7"/>
      <c r="F12" s="16"/>
    </row>
    <row r="13" spans="1:6" ht="12" customHeight="1" x14ac:dyDescent="0.25">
      <c r="A13" s="22"/>
      <c r="B13" s="22"/>
      <c r="C13" s="22"/>
      <c r="D13" s="22"/>
      <c r="E13" s="7"/>
      <c r="F13" s="16"/>
    </row>
    <row r="14" spans="1:6" ht="12" customHeight="1" x14ac:dyDescent="0.25">
      <c r="A14" s="22"/>
      <c r="B14" s="8" t="s">
        <v>274</v>
      </c>
      <c r="C14" s="22"/>
      <c r="D14" s="22"/>
      <c r="E14" s="7"/>
      <c r="F14" s="16"/>
    </row>
    <row r="15" spans="1:6" ht="12" customHeight="1" x14ac:dyDescent="0.25">
      <c r="A15" s="22"/>
      <c r="B15" s="22" t="s">
        <v>275</v>
      </c>
      <c r="C15" s="14" t="s">
        <v>276</v>
      </c>
      <c r="D15" s="22"/>
      <c r="E15" s="7"/>
      <c r="F15" s="16"/>
    </row>
    <row r="16" spans="1:6" ht="12" customHeight="1" x14ac:dyDescent="0.25">
      <c r="A16" s="22"/>
      <c r="B16" s="22" t="s">
        <v>277</v>
      </c>
      <c r="C16" s="1" t="s">
        <v>278</v>
      </c>
      <c r="D16" s="22"/>
      <c r="E16" s="7"/>
      <c r="F16" s="16"/>
    </row>
    <row r="17" spans="1:6" ht="12" customHeight="1" x14ac:dyDescent="0.25">
      <c r="A17" s="22"/>
      <c r="B17" s="22"/>
      <c r="C17" s="14" t="s">
        <v>279</v>
      </c>
      <c r="D17" s="22"/>
      <c r="E17" s="7"/>
      <c r="F17" s="16"/>
    </row>
    <row r="18" spans="1:6" ht="12" customHeight="1" x14ac:dyDescent="0.25">
      <c r="A18" s="22"/>
      <c r="B18" s="22"/>
      <c r="C18" s="10" t="str">
        <f>HYPERLINK("http://www.unicef.org/infobycountry/files/ACO_Education_Factsheet_-_November_2011_.pdf","http://www.unicef.org/infobycountry/files/ACO_Education_Factsheet_-_November_2011_.pdf")</f>
        <v>http://www.unicef.org/infobycountry/files/ACO_Education_Factsheet_-_November_2011_.pdf</v>
      </c>
      <c r="D18" s="22"/>
      <c r="E18" s="7"/>
      <c r="F18" s="16"/>
    </row>
    <row r="19" spans="1:6" ht="12" customHeight="1" x14ac:dyDescent="0.25">
      <c r="A19" s="22"/>
      <c r="B19" s="22"/>
      <c r="C19" s="14"/>
      <c r="D19" s="22"/>
      <c r="E19" s="7"/>
      <c r="F19" s="16"/>
    </row>
    <row r="20" spans="1:6" ht="12" customHeight="1" x14ac:dyDescent="0.25">
      <c r="A20" s="22"/>
      <c r="B20" s="22"/>
      <c r="C20" s="14"/>
      <c r="D20" s="22"/>
      <c r="E20" s="7"/>
      <c r="F20" s="16"/>
    </row>
    <row r="21" spans="1:6" ht="12" customHeight="1" x14ac:dyDescent="0.25">
      <c r="A21" s="22"/>
      <c r="B21" s="22"/>
      <c r="C21" s="14"/>
      <c r="D21" s="22"/>
      <c r="E21" s="7"/>
      <c r="F21" s="16"/>
    </row>
    <row r="22" spans="1:6" ht="12" customHeight="1" x14ac:dyDescent="0.25">
      <c r="A22" s="22"/>
      <c r="B22" s="22"/>
      <c r="C22" s="14"/>
      <c r="D22" s="22"/>
      <c r="E22" s="7"/>
      <c r="F22" s="16"/>
    </row>
    <row r="23" spans="1:6" ht="12" customHeight="1" x14ac:dyDescent="0.25">
      <c r="A23" s="22"/>
      <c r="B23" s="22"/>
      <c r="C23" s="22"/>
      <c r="D23" s="22"/>
      <c r="E23" s="7"/>
      <c r="F23" s="16"/>
    </row>
    <row r="24" spans="1:6" ht="12" customHeight="1" x14ac:dyDescent="0.25">
      <c r="A24" s="22"/>
      <c r="B24" s="22"/>
      <c r="C24" s="22"/>
      <c r="D24" s="22"/>
      <c r="E24" s="7"/>
      <c r="F24" s="16"/>
    </row>
    <row r="25" spans="1:6" ht="12" customHeight="1" x14ac:dyDescent="0.25">
      <c r="A25" s="5"/>
      <c r="B25" s="5"/>
      <c r="C25" s="5"/>
      <c r="D25" s="5"/>
      <c r="E25" s="16"/>
      <c r="F25" s="16"/>
    </row>
  </sheetData>
  <mergeCells count="1">
    <mergeCell ref="B1: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9.109375" defaultRowHeight="12.75" customHeight="1" x14ac:dyDescent="0.25"/>
  <cols>
    <col min="1" max="1" width="15.33203125" customWidth="1"/>
    <col min="2" max="2" width="17.33203125" customWidth="1"/>
    <col min="3" max="3" width="82.33203125" customWidth="1"/>
    <col min="4" max="6" width="4.33203125" customWidth="1"/>
  </cols>
  <sheetData>
    <row r="1" spans="1:6" ht="12.75" customHeight="1" x14ac:dyDescent="0.25">
      <c r="A1" s="20" t="s">
        <v>280</v>
      </c>
      <c r="B1" s="20" t="s">
        <v>281</v>
      </c>
      <c r="C1" s="20" t="s">
        <v>282</v>
      </c>
      <c r="D1" s="16"/>
      <c r="E1" s="16"/>
      <c r="F1" s="16"/>
    </row>
    <row r="2" spans="1:6" ht="12.75" customHeight="1" x14ac:dyDescent="0.25">
      <c r="A2" s="21"/>
      <c r="B2" s="21"/>
      <c r="C2" s="5" t="s">
        <v>283</v>
      </c>
      <c r="D2" s="16"/>
      <c r="E2" s="16"/>
      <c r="F2" s="16"/>
    </row>
    <row r="3" spans="1:6" ht="12.75" customHeight="1" x14ac:dyDescent="0.25">
      <c r="A3" s="16"/>
      <c r="B3" s="16"/>
      <c r="C3" s="16"/>
      <c r="D3" s="16"/>
      <c r="E3" s="16"/>
      <c r="F3" s="16"/>
    </row>
    <row r="4" spans="1:6" ht="12.75" customHeight="1" x14ac:dyDescent="0.25">
      <c r="A4" s="16"/>
      <c r="B4" s="16"/>
      <c r="C4" s="16"/>
      <c r="D4" s="16"/>
      <c r="E4" s="16"/>
      <c r="F4" s="16"/>
    </row>
    <row r="5" spans="1:6" ht="12.75" customHeight="1" x14ac:dyDescent="0.25">
      <c r="A5" s="16"/>
      <c r="B5" s="16"/>
      <c r="C5" s="16"/>
      <c r="D5" s="16"/>
      <c r="E5" s="16"/>
      <c r="F5" s="16"/>
    </row>
    <row r="6" spans="1:6" ht="12.75" customHeight="1" x14ac:dyDescent="0.25">
      <c r="A6" s="16"/>
      <c r="B6" s="16"/>
      <c r="C6" s="16"/>
      <c r="D6" s="16"/>
      <c r="E6" s="16"/>
      <c r="F6" s="16"/>
    </row>
    <row r="7" spans="1:6" ht="12.75" customHeight="1" x14ac:dyDescent="0.25">
      <c r="A7" s="16"/>
      <c r="B7" s="16"/>
      <c r="C7" s="16"/>
      <c r="D7" s="16"/>
      <c r="E7" s="16"/>
      <c r="F7" s="16"/>
    </row>
    <row r="8" spans="1:6" ht="12.75" customHeight="1" x14ac:dyDescent="0.25">
      <c r="A8" s="16"/>
      <c r="B8" s="16"/>
      <c r="C8" s="16"/>
      <c r="D8" s="16"/>
      <c r="E8" s="16"/>
      <c r="F8" s="16"/>
    </row>
    <row r="9" spans="1:6" ht="12.75" customHeight="1" x14ac:dyDescent="0.25">
      <c r="A9" s="16"/>
      <c r="B9" s="16"/>
      <c r="C9" s="16"/>
      <c r="D9" s="16"/>
      <c r="E9" s="16"/>
      <c r="F9" s="16"/>
    </row>
    <row r="10" spans="1:6" ht="12.75" customHeight="1" x14ac:dyDescent="0.25">
      <c r="A10" s="16"/>
      <c r="B10" s="16"/>
      <c r="C10" s="16"/>
      <c r="D10" s="16"/>
      <c r="E10" s="16"/>
      <c r="F10" s="16"/>
    </row>
    <row r="11" spans="1:6" ht="12.75" customHeight="1" x14ac:dyDescent="0.25">
      <c r="A11" s="16"/>
      <c r="B11" s="16"/>
      <c r="C11" s="16"/>
      <c r="D11" s="16"/>
      <c r="E11" s="16"/>
      <c r="F11" s="16"/>
    </row>
    <row r="12" spans="1:6" ht="12.75" customHeight="1" x14ac:dyDescent="0.25">
      <c r="A12" s="16"/>
      <c r="B12" s="16"/>
      <c r="C12" s="16"/>
      <c r="D12" s="16"/>
      <c r="E12" s="16"/>
      <c r="F12" s="16"/>
    </row>
    <row r="13" spans="1:6" ht="12.75" customHeight="1" x14ac:dyDescent="0.25">
      <c r="A13" s="16"/>
      <c r="B13" s="16"/>
      <c r="C13" s="16"/>
      <c r="D13" s="16"/>
      <c r="E13" s="16"/>
      <c r="F13" s="16"/>
    </row>
    <row r="14" spans="1:6" ht="12.75" customHeight="1" x14ac:dyDescent="0.25">
      <c r="A14" s="16"/>
      <c r="B14" s="16"/>
      <c r="C14" s="16"/>
      <c r="D14" s="16"/>
      <c r="E14" s="16"/>
      <c r="F14" s="16"/>
    </row>
    <row r="15" spans="1:6" ht="12.75" customHeight="1" x14ac:dyDescent="0.25">
      <c r="A15" s="16"/>
      <c r="B15" s="16"/>
      <c r="C15" s="16"/>
      <c r="D15" s="16"/>
      <c r="E15" s="16"/>
      <c r="F15" s="16"/>
    </row>
    <row r="16" spans="1:6" ht="12.75" customHeight="1" x14ac:dyDescent="0.25">
      <c r="A16" s="16"/>
      <c r="B16" s="16"/>
      <c r="C16" s="16"/>
      <c r="D16" s="16"/>
      <c r="E16" s="16"/>
      <c r="F16" s="16"/>
    </row>
    <row r="17" spans="1:6" ht="12.75" customHeight="1" x14ac:dyDescent="0.25">
      <c r="A17" s="16"/>
      <c r="B17" s="16"/>
      <c r="C17" s="16"/>
      <c r="D17" s="16"/>
      <c r="E17" s="16"/>
      <c r="F17" s="16"/>
    </row>
    <row r="18" spans="1:6" ht="12.75" customHeight="1" x14ac:dyDescent="0.25">
      <c r="A18" s="16"/>
      <c r="B18" s="16"/>
      <c r="C18" s="16"/>
      <c r="D18" s="16"/>
      <c r="E18" s="16"/>
      <c r="F18" s="16"/>
    </row>
    <row r="19" spans="1:6" ht="12.75" customHeight="1" x14ac:dyDescent="0.25">
      <c r="A19" s="16"/>
      <c r="B19" s="16"/>
      <c r="C19" s="16"/>
      <c r="D19" s="16"/>
      <c r="E19" s="16"/>
      <c r="F19" s="16"/>
    </row>
    <row r="20" spans="1:6" ht="12.75" customHeight="1" x14ac:dyDescent="0.25">
      <c r="A20" s="16"/>
      <c r="B20" s="16"/>
      <c r="C20" s="16"/>
      <c r="D20" s="16"/>
      <c r="E20" s="16"/>
      <c r="F20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9.109375" defaultRowHeight="12.75" customHeight="1" x14ac:dyDescent="0.25"/>
  <cols>
    <col min="1" max="1" width="14.33203125" customWidth="1"/>
    <col min="2" max="2" width="49.33203125" customWidth="1"/>
    <col min="3" max="3" width="0" hidden="1"/>
    <col min="4" max="4" width="50.33203125" customWidth="1"/>
    <col min="5" max="5" width="7.33203125" customWidth="1"/>
  </cols>
  <sheetData>
    <row r="1" spans="1:6" ht="39" customHeight="1" x14ac:dyDescent="0.5">
      <c r="A1" s="29" t="s">
        <v>284</v>
      </c>
      <c r="B1" s="30"/>
      <c r="C1" s="30"/>
      <c r="D1" s="31"/>
      <c r="E1" s="7"/>
      <c r="F1" s="16"/>
    </row>
    <row r="2" spans="1:6" ht="12" customHeight="1" x14ac:dyDescent="0.25">
      <c r="A2" s="22"/>
      <c r="B2" s="22"/>
      <c r="C2" s="22"/>
      <c r="D2" s="11"/>
      <c r="E2" s="7"/>
      <c r="F2" s="16"/>
    </row>
    <row r="3" spans="1:6" ht="45.75" customHeight="1" x14ac:dyDescent="0.25">
      <c r="A3" s="24" t="s">
        <v>285</v>
      </c>
      <c r="B3" s="19" t="s">
        <v>271</v>
      </c>
      <c r="C3" s="3"/>
      <c r="D3" s="13" t="s">
        <v>286</v>
      </c>
      <c r="E3" s="7"/>
      <c r="F3" s="16"/>
    </row>
    <row r="4" spans="1:6" ht="61.5" customHeight="1" x14ac:dyDescent="0.25">
      <c r="A4" s="24" t="s">
        <v>287</v>
      </c>
      <c r="B4" s="19" t="s">
        <v>273</v>
      </c>
      <c r="C4" s="3"/>
      <c r="D4" s="13" t="s">
        <v>288</v>
      </c>
      <c r="E4" s="7"/>
      <c r="F4" s="16"/>
    </row>
    <row r="5" spans="1:6" ht="31.5" customHeight="1" x14ac:dyDescent="0.25">
      <c r="A5" s="24" t="s">
        <v>289</v>
      </c>
      <c r="B5" s="17" t="s">
        <v>290</v>
      </c>
      <c r="C5" s="3"/>
      <c r="D5" s="13" t="s">
        <v>291</v>
      </c>
      <c r="E5" s="7"/>
      <c r="F5" s="16"/>
    </row>
    <row r="6" spans="1:6" ht="31.5" customHeight="1" x14ac:dyDescent="0.25">
      <c r="A6" s="22"/>
      <c r="B6" s="22"/>
      <c r="C6" s="11"/>
      <c r="D6" s="11"/>
      <c r="E6" s="7"/>
      <c r="F6" s="16"/>
    </row>
    <row r="7" spans="1:6" ht="12" customHeight="1" x14ac:dyDescent="0.25">
      <c r="A7" s="5"/>
      <c r="B7" s="5"/>
      <c r="C7" s="5"/>
      <c r="D7" s="21"/>
      <c r="E7" s="16"/>
      <c r="F7" s="16"/>
    </row>
    <row r="8" spans="1:6" ht="13.2" x14ac:dyDescent="0.25">
      <c r="A8" s="16"/>
      <c r="B8" s="16"/>
      <c r="C8" s="16"/>
      <c r="D8" s="16"/>
      <c r="E8" s="16"/>
      <c r="F8" s="16"/>
    </row>
    <row r="9" spans="1:6" ht="13.2" x14ac:dyDescent="0.25">
      <c r="A9" s="16"/>
      <c r="B9" s="16"/>
      <c r="C9" s="16"/>
      <c r="D9" s="16"/>
      <c r="E9" s="16"/>
      <c r="F9" s="16"/>
    </row>
    <row r="10" spans="1:6" ht="13.2" x14ac:dyDescent="0.25">
      <c r="A10" s="16"/>
      <c r="B10" s="16"/>
      <c r="C10" s="16"/>
      <c r="D10" s="16"/>
      <c r="E10" s="16"/>
      <c r="F10" s="16"/>
    </row>
    <row r="11" spans="1:6" ht="13.2" x14ac:dyDescent="0.25">
      <c r="A11" s="16"/>
      <c r="B11" s="16"/>
      <c r="C11" s="16"/>
      <c r="D11" s="16"/>
      <c r="E11" s="16"/>
      <c r="F11" s="16"/>
    </row>
    <row r="12" spans="1:6" ht="13.2" x14ac:dyDescent="0.25">
      <c r="A12" s="16"/>
      <c r="B12" s="16"/>
      <c r="C12" s="16"/>
      <c r="D12" s="16"/>
      <c r="E12" s="16"/>
      <c r="F12" s="16"/>
    </row>
    <row r="13" spans="1:6" ht="13.2" x14ac:dyDescent="0.25">
      <c r="A13" s="16"/>
      <c r="B13" s="16"/>
      <c r="C13" s="16"/>
      <c r="D13" s="16"/>
      <c r="E13" s="16"/>
      <c r="F13" s="16"/>
    </row>
    <row r="14" spans="1:6" ht="13.2" x14ac:dyDescent="0.25">
      <c r="A14" s="16"/>
      <c r="B14" s="16"/>
      <c r="C14" s="16"/>
      <c r="D14" s="16"/>
      <c r="E14" s="16"/>
      <c r="F14" s="16"/>
    </row>
    <row r="15" spans="1:6" ht="13.2" x14ac:dyDescent="0.25">
      <c r="A15" s="16"/>
      <c r="B15" s="16"/>
      <c r="C15" s="16"/>
      <c r="D15" s="16"/>
      <c r="E15" s="16"/>
      <c r="F15" s="16"/>
    </row>
    <row r="16" spans="1:6" ht="13.2" x14ac:dyDescent="0.25">
      <c r="A16" s="16"/>
      <c r="B16" s="16"/>
      <c r="C16" s="16"/>
      <c r="D16" s="16"/>
      <c r="E16" s="16"/>
      <c r="F16" s="16"/>
    </row>
    <row r="17" spans="1:6" ht="13.2" x14ac:dyDescent="0.25">
      <c r="A17" s="16"/>
      <c r="B17" s="16"/>
      <c r="C17" s="16"/>
      <c r="D17" s="16"/>
      <c r="E17" s="16"/>
      <c r="F17" s="16"/>
    </row>
    <row r="18" spans="1:6" ht="13.2" x14ac:dyDescent="0.25">
      <c r="A18" s="16"/>
      <c r="B18" s="16"/>
      <c r="C18" s="16"/>
      <c r="D18" s="16"/>
      <c r="E18" s="16"/>
      <c r="F18" s="16"/>
    </row>
    <row r="19" spans="1:6" ht="13.2" x14ac:dyDescent="0.25">
      <c r="A19" s="16"/>
      <c r="B19" s="16"/>
      <c r="C19" s="16"/>
      <c r="D19" s="16"/>
      <c r="E19" s="16"/>
      <c r="F19" s="16"/>
    </row>
    <row r="20" spans="1:6" ht="13.2" x14ac:dyDescent="0.25">
      <c r="A20" s="16"/>
      <c r="B20" s="16"/>
      <c r="C20" s="16"/>
      <c r="D20" s="16"/>
      <c r="E20" s="16"/>
      <c r="F20" s="16"/>
    </row>
  </sheetData>
  <mergeCells count="1">
    <mergeCell ref="A1:D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B1" workbookViewId="0"/>
  </sheetViews>
  <sheetFormatPr defaultColWidth="9.109375" defaultRowHeight="12.75" customHeight="1" x14ac:dyDescent="0.25"/>
  <cols>
    <col min="1" max="1" width="0" hidden="1"/>
    <col min="2" max="2" width="25.33203125" customWidth="1"/>
    <col min="3" max="3" width="82.33203125" customWidth="1"/>
    <col min="4" max="4" width="0.33203125" customWidth="1"/>
    <col min="5" max="5" width="0" hidden="1"/>
    <col min="6" max="6" width="7.33203125" customWidth="1"/>
  </cols>
  <sheetData>
    <row r="1" spans="1:6" ht="39" customHeight="1" x14ac:dyDescent="0.25">
      <c r="A1" s="22" t="s">
        <v>292</v>
      </c>
      <c r="B1" s="27" t="s">
        <v>293</v>
      </c>
      <c r="C1" s="28"/>
      <c r="D1" s="22"/>
      <c r="E1" s="7"/>
      <c r="F1" s="16"/>
    </row>
    <row r="2" spans="1:6" ht="12" customHeight="1" x14ac:dyDescent="0.25">
      <c r="A2" s="22"/>
      <c r="B2" s="15"/>
      <c r="C2" s="15"/>
      <c r="D2" s="22"/>
      <c r="E2" s="7"/>
      <c r="F2" s="16"/>
    </row>
    <row r="3" spans="1:6" ht="12" customHeight="1" x14ac:dyDescent="0.25">
      <c r="A3" s="22"/>
      <c r="B3" s="32" t="s">
        <v>294</v>
      </c>
      <c r="C3" s="33"/>
      <c r="D3" s="22"/>
      <c r="E3" s="7"/>
      <c r="F3" s="16"/>
    </row>
    <row r="4" spans="1:6" ht="21" customHeight="1" x14ac:dyDescent="0.25">
      <c r="A4" s="9"/>
      <c r="B4" s="4" t="s">
        <v>295</v>
      </c>
      <c r="C4" s="23" t="str">
        <f>HYPERLINK((("http://spreadsheets.google.com/pub?key="&amp;A1)&amp;"&amp;output=xls"),"[Download xls]")</f>
        <v>[Download xls]</v>
      </c>
      <c r="D4" s="9"/>
      <c r="E4" s="12"/>
      <c r="F4" s="16"/>
    </row>
    <row r="5" spans="1:6" ht="18" customHeight="1" x14ac:dyDescent="0.25">
      <c r="A5" s="9"/>
      <c r="B5" s="4" t="s">
        <v>296</v>
      </c>
      <c r="C5" s="23" t="str">
        <f>HYPERLINK((("http://spreadsheets.google.com/pub?key="&amp;A1)&amp;"&amp;output=ods"),"[Download ods]")</f>
        <v>[Download ods]</v>
      </c>
      <c r="D5" s="9"/>
      <c r="E5" s="12"/>
      <c r="F5" s="16"/>
    </row>
    <row r="6" spans="1:6" ht="18" customHeight="1" x14ac:dyDescent="0.25">
      <c r="A6" s="9"/>
      <c r="B6" s="4" t="s">
        <v>297</v>
      </c>
      <c r="C6" s="23" t="str">
        <f>HYPERLINK((("http://spreadsheets.google.com/pub?key="&amp;A1)&amp;"&amp;output=pdf"),"[Download pdf]")</f>
        <v>[Download pdf]</v>
      </c>
      <c r="D6" s="9"/>
      <c r="E6" s="12"/>
      <c r="F6" s="16"/>
    </row>
    <row r="7" spans="1:6" ht="18" customHeight="1" x14ac:dyDescent="0.25">
      <c r="A7" s="9"/>
      <c r="B7" s="4"/>
      <c r="C7" s="4"/>
      <c r="D7" s="9"/>
      <c r="E7" s="12"/>
      <c r="F7" s="16"/>
    </row>
    <row r="8" spans="1:6" ht="13.5" customHeight="1" x14ac:dyDescent="0.25">
      <c r="A8" s="22"/>
      <c r="B8" s="15"/>
      <c r="C8" s="15"/>
      <c r="D8" s="22"/>
      <c r="E8" s="7"/>
      <c r="F8" s="16"/>
    </row>
    <row r="9" spans="1:6" ht="15" customHeight="1" x14ac:dyDescent="0.25">
      <c r="A9" s="5"/>
      <c r="B9" s="5"/>
      <c r="C9" s="5"/>
      <c r="D9" s="5"/>
      <c r="E9" s="16"/>
      <c r="F9" s="16"/>
    </row>
    <row r="10" spans="1:6" ht="13.5" customHeight="1" x14ac:dyDescent="0.25">
      <c r="A10" s="16"/>
      <c r="B10" s="16"/>
      <c r="C10" s="16"/>
      <c r="D10" s="16"/>
      <c r="E10" s="16"/>
      <c r="F10" s="16"/>
    </row>
    <row r="11" spans="1:6" ht="13.2" x14ac:dyDescent="0.25">
      <c r="A11" s="16"/>
      <c r="B11" s="16"/>
      <c r="C11" s="16"/>
      <c r="D11" s="16"/>
      <c r="E11" s="16"/>
      <c r="F11" s="16"/>
    </row>
    <row r="12" spans="1:6" ht="13.2" x14ac:dyDescent="0.25">
      <c r="A12" s="16"/>
      <c r="B12" s="16"/>
      <c r="C12" s="16"/>
      <c r="D12" s="16"/>
      <c r="E12" s="16"/>
      <c r="F12" s="16"/>
    </row>
    <row r="13" spans="1:6" ht="13.2" x14ac:dyDescent="0.25">
      <c r="A13" s="16"/>
      <c r="B13" s="16"/>
      <c r="C13" s="16"/>
      <c r="D13" s="16"/>
      <c r="E13" s="16"/>
      <c r="F13" s="16"/>
    </row>
    <row r="14" spans="1:6" ht="13.2" x14ac:dyDescent="0.25">
      <c r="A14" s="16"/>
      <c r="B14" s="16"/>
      <c r="C14" s="16"/>
      <c r="D14" s="16"/>
      <c r="E14" s="16"/>
      <c r="F14" s="16"/>
    </row>
    <row r="15" spans="1:6" ht="13.2" x14ac:dyDescent="0.25">
      <c r="A15" s="16"/>
      <c r="B15" s="16"/>
      <c r="C15" s="16"/>
      <c r="D15" s="16"/>
      <c r="E15" s="16"/>
      <c r="F15" s="16"/>
    </row>
    <row r="16" spans="1:6" ht="13.2" x14ac:dyDescent="0.25">
      <c r="A16" s="16"/>
      <c r="B16" s="16"/>
      <c r="C16" s="16"/>
      <c r="D16" s="16"/>
      <c r="E16" s="16"/>
      <c r="F16" s="16"/>
    </row>
    <row r="17" spans="1:6" ht="13.2" x14ac:dyDescent="0.25">
      <c r="A17" s="16"/>
      <c r="B17" s="16"/>
      <c r="C17" s="16"/>
      <c r="D17" s="16"/>
      <c r="E17" s="16"/>
      <c r="F17" s="16"/>
    </row>
    <row r="18" spans="1:6" ht="13.2" x14ac:dyDescent="0.25">
      <c r="A18" s="16"/>
      <c r="B18" s="16"/>
      <c r="C18" s="16"/>
      <c r="D18" s="16"/>
      <c r="E18" s="16"/>
      <c r="F18" s="16"/>
    </row>
    <row r="19" spans="1:6" ht="13.2" x14ac:dyDescent="0.25">
      <c r="A19" s="16"/>
      <c r="B19" s="16"/>
      <c r="C19" s="16"/>
      <c r="D19" s="16"/>
      <c r="E19" s="16"/>
      <c r="F19" s="16"/>
    </row>
    <row r="20" spans="1:6" ht="13.2" x14ac:dyDescent="0.25">
      <c r="A20" s="16"/>
      <c r="B20" s="16"/>
      <c r="C20" s="16"/>
      <c r="D20" s="16"/>
      <c r="E20" s="16"/>
      <c r="F20" s="16"/>
    </row>
  </sheetData>
  <mergeCells count="2">
    <mergeCell ref="B1:C1"/>
    <mergeCell ref="B3:C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9.109375" defaultRowHeight="12.75" customHeight="1" x14ac:dyDescent="0.25"/>
  <cols>
    <col min="1" max="2" width="14.33203125" customWidth="1"/>
    <col min="3" max="6" width="4.33203125" customWidth="1"/>
  </cols>
  <sheetData>
    <row r="1" spans="1:6" ht="12.75" customHeight="1" x14ac:dyDescent="0.25">
      <c r="A1" s="6" t="s">
        <v>298</v>
      </c>
      <c r="B1" s="6" t="s">
        <v>299</v>
      </c>
      <c r="C1" s="16"/>
      <c r="D1" s="16"/>
      <c r="E1" s="16"/>
      <c r="F1" s="16"/>
    </row>
    <row r="2" spans="1:6" ht="12.75" customHeight="1" x14ac:dyDescent="0.25">
      <c r="A2" s="16"/>
      <c r="B2" s="16"/>
      <c r="C2" s="16"/>
      <c r="D2" s="16"/>
      <c r="E2" s="16"/>
      <c r="F2" s="16"/>
    </row>
    <row r="3" spans="1:6" ht="12.75" customHeight="1" x14ac:dyDescent="0.25">
      <c r="A3" s="16"/>
      <c r="B3" s="16"/>
      <c r="C3" s="16"/>
      <c r="D3" s="16"/>
      <c r="E3" s="16"/>
      <c r="F3" s="16"/>
    </row>
    <row r="4" spans="1:6" ht="12.75" customHeight="1" x14ac:dyDescent="0.25">
      <c r="A4" s="16"/>
      <c r="B4" s="16"/>
      <c r="C4" s="16"/>
      <c r="D4" s="16"/>
      <c r="E4" s="16"/>
      <c r="F4" s="16"/>
    </row>
    <row r="5" spans="1:6" ht="12.75" customHeight="1" x14ac:dyDescent="0.25">
      <c r="A5" s="16"/>
      <c r="B5" s="16"/>
      <c r="C5" s="16"/>
      <c r="D5" s="16"/>
      <c r="E5" s="16"/>
      <c r="F5" s="16"/>
    </row>
    <row r="6" spans="1:6" ht="12.75" customHeight="1" x14ac:dyDescent="0.25">
      <c r="A6" s="16"/>
      <c r="B6" s="16"/>
      <c r="C6" s="16"/>
      <c r="D6" s="16"/>
      <c r="E6" s="16"/>
      <c r="F6" s="16"/>
    </row>
    <row r="7" spans="1:6" ht="12.75" customHeight="1" x14ac:dyDescent="0.25">
      <c r="A7" s="16"/>
      <c r="B7" s="16"/>
      <c r="C7" s="16"/>
      <c r="D7" s="16"/>
      <c r="E7" s="16"/>
      <c r="F7" s="16"/>
    </row>
    <row r="8" spans="1:6" ht="12.75" customHeight="1" x14ac:dyDescent="0.25">
      <c r="A8" s="16"/>
      <c r="B8" s="16"/>
      <c r="C8" s="16"/>
      <c r="D8" s="16"/>
      <c r="E8" s="16"/>
      <c r="F8" s="16"/>
    </row>
    <row r="9" spans="1:6" ht="12.75" customHeight="1" x14ac:dyDescent="0.25">
      <c r="A9" s="16"/>
      <c r="B9" s="16"/>
      <c r="C9" s="16"/>
      <c r="D9" s="16"/>
      <c r="E9" s="16"/>
      <c r="F9" s="16"/>
    </row>
    <row r="10" spans="1:6" ht="12.75" customHeight="1" x14ac:dyDescent="0.25">
      <c r="A10" s="16"/>
      <c r="B10" s="16"/>
      <c r="C10" s="16"/>
      <c r="D10" s="16"/>
      <c r="E10" s="16"/>
      <c r="F10" s="16"/>
    </row>
    <row r="11" spans="1:6" ht="12.75" customHeight="1" x14ac:dyDescent="0.25">
      <c r="A11" s="16"/>
      <c r="B11" s="16"/>
      <c r="C11" s="16"/>
      <c r="D11" s="16"/>
      <c r="E11" s="16"/>
      <c r="F11" s="16"/>
    </row>
    <row r="12" spans="1:6" ht="12.75" customHeight="1" x14ac:dyDescent="0.25">
      <c r="A12" s="16"/>
      <c r="B12" s="16"/>
      <c r="C12" s="16"/>
      <c r="D12" s="16"/>
      <c r="E12" s="16"/>
      <c r="F12" s="16"/>
    </row>
    <row r="13" spans="1:6" ht="12.75" customHeight="1" x14ac:dyDescent="0.25">
      <c r="A13" s="16"/>
      <c r="B13" s="16"/>
      <c r="C13" s="16"/>
      <c r="D13" s="16"/>
      <c r="E13" s="16"/>
      <c r="F13" s="16"/>
    </row>
    <row r="14" spans="1:6" ht="12.75" customHeight="1" x14ac:dyDescent="0.25">
      <c r="A14" s="16"/>
      <c r="B14" s="16"/>
      <c r="C14" s="16"/>
      <c r="D14" s="16"/>
      <c r="E14" s="16"/>
      <c r="F14" s="16"/>
    </row>
    <row r="15" spans="1:6" ht="12.75" customHeight="1" x14ac:dyDescent="0.25">
      <c r="A15" s="16"/>
      <c r="B15" s="16"/>
      <c r="C15" s="16"/>
      <c r="D15" s="16"/>
      <c r="E15" s="16"/>
      <c r="F15" s="16"/>
    </row>
    <row r="16" spans="1:6" ht="12.75" customHeight="1" x14ac:dyDescent="0.25">
      <c r="A16" s="16"/>
      <c r="B16" s="16"/>
      <c r="C16" s="16"/>
      <c r="D16" s="16"/>
      <c r="E16" s="16"/>
      <c r="F16" s="16"/>
    </row>
    <row r="17" spans="1:6" ht="12.75" customHeight="1" x14ac:dyDescent="0.25">
      <c r="A17" s="16"/>
      <c r="B17" s="16"/>
      <c r="C17" s="16"/>
      <c r="D17" s="16"/>
      <c r="E17" s="16"/>
      <c r="F17" s="16"/>
    </row>
    <row r="18" spans="1:6" ht="12.75" customHeight="1" x14ac:dyDescent="0.25">
      <c r="A18" s="16"/>
      <c r="B18" s="16"/>
      <c r="C18" s="16"/>
      <c r="D18" s="16"/>
      <c r="E18" s="16"/>
      <c r="F18" s="16"/>
    </row>
    <row r="19" spans="1:6" ht="12.75" customHeight="1" x14ac:dyDescent="0.25">
      <c r="A19" s="16"/>
      <c r="B19" s="16"/>
      <c r="C19" s="16"/>
      <c r="D19" s="16"/>
      <c r="E19" s="16"/>
      <c r="F19" s="16"/>
    </row>
    <row r="20" spans="1:6" ht="12.75" customHeight="1" x14ac:dyDescent="0.25">
      <c r="A20" s="16"/>
      <c r="B20" s="16"/>
      <c r="C20" s="16"/>
      <c r="D20" s="16"/>
      <c r="E20" s="16"/>
      <c r="F20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1"/>
  <sheetViews>
    <sheetView workbookViewId="0">
      <pane xSplit="1" ySplit="1" topLeftCell="AJ236" activePane="bottomRight" state="frozen"/>
      <selection pane="topRight" activeCell="B1" sqref="B1"/>
      <selection pane="bottomLeft" activeCell="A2" sqref="A2"/>
      <selection pane="bottomRight" sqref="A1:AL261"/>
    </sheetView>
  </sheetViews>
  <sheetFormatPr defaultColWidth="10.6640625" defaultRowHeight="12" customHeight="1" x14ac:dyDescent="0.25"/>
  <cols>
    <col min="1" max="1" width="34" customWidth="1"/>
  </cols>
  <sheetData>
    <row r="1" spans="1:38" ht="15" customHeight="1" x14ac:dyDescent="0.3">
      <c r="A1" s="2" t="s">
        <v>280</v>
      </c>
      <c r="B1" s="18">
        <v>1975</v>
      </c>
      <c r="C1" s="18">
        <v>1976</v>
      </c>
      <c r="D1" s="18">
        <v>1977</v>
      </c>
      <c r="E1" s="18">
        <v>1978</v>
      </c>
      <c r="F1" s="18">
        <v>1979</v>
      </c>
      <c r="G1" s="18">
        <v>1980</v>
      </c>
      <c r="H1" s="18">
        <v>1981</v>
      </c>
      <c r="I1" s="18">
        <v>1982</v>
      </c>
      <c r="J1" s="18">
        <v>1983</v>
      </c>
      <c r="K1" s="18">
        <v>1984</v>
      </c>
      <c r="L1" s="18">
        <v>1985</v>
      </c>
      <c r="M1" s="18">
        <v>1986</v>
      </c>
      <c r="N1" s="18">
        <v>1987</v>
      </c>
      <c r="O1" s="18">
        <v>1988</v>
      </c>
      <c r="P1" s="18">
        <v>1989</v>
      </c>
      <c r="Q1" s="18">
        <v>1990</v>
      </c>
      <c r="R1" s="18">
        <v>1991</v>
      </c>
      <c r="S1" s="18">
        <v>1992</v>
      </c>
      <c r="T1" s="18">
        <v>1993</v>
      </c>
      <c r="U1" s="18">
        <v>1994</v>
      </c>
      <c r="V1" s="18">
        <v>1995</v>
      </c>
      <c r="W1" s="18">
        <v>1996</v>
      </c>
      <c r="X1" s="18">
        <v>1997</v>
      </c>
      <c r="Y1" s="18">
        <v>1998</v>
      </c>
      <c r="Z1" s="18">
        <v>1999</v>
      </c>
      <c r="AA1" s="18">
        <v>2000</v>
      </c>
      <c r="AB1" s="18">
        <v>2001</v>
      </c>
      <c r="AC1" s="18">
        <v>2002</v>
      </c>
      <c r="AD1" s="18">
        <v>2003</v>
      </c>
      <c r="AE1" s="18">
        <v>2004</v>
      </c>
      <c r="AF1" s="18">
        <v>2005</v>
      </c>
      <c r="AG1" s="18">
        <v>2006</v>
      </c>
      <c r="AH1" s="18">
        <v>2007</v>
      </c>
      <c r="AI1" s="18">
        <v>2008</v>
      </c>
      <c r="AJ1" s="18">
        <v>2009</v>
      </c>
      <c r="AK1" s="18">
        <v>2010</v>
      </c>
      <c r="AL1" s="18">
        <v>2011</v>
      </c>
    </row>
    <row r="2" spans="1:38" ht="15" customHeight="1" x14ac:dyDescent="0.3">
      <c r="A2" s="16" t="s">
        <v>208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customHeight="1" x14ac:dyDescent="0.3">
      <c r="A3" s="16" t="s">
        <v>0</v>
      </c>
      <c r="B3" s="25"/>
      <c r="C3" s="25"/>
      <c r="D3" s="25"/>
      <c r="E3" s="25"/>
      <c r="F3" s="25">
        <v>18.157681134205301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>
        <v>39</v>
      </c>
    </row>
    <row r="4" spans="1:38" ht="15" customHeight="1" x14ac:dyDescent="0.3">
      <c r="A4" s="16" t="s">
        <v>209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5" customHeight="1" x14ac:dyDescent="0.25">
      <c r="A5" s="16" t="s">
        <v>258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</row>
    <row r="6" spans="1:38" ht="15" customHeight="1" x14ac:dyDescent="0.3">
      <c r="A6" s="16" t="s">
        <v>1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>
        <v>98.712978077686699</v>
      </c>
      <c r="AC6" s="25"/>
      <c r="AD6" s="25"/>
      <c r="AE6" s="25"/>
      <c r="AF6" s="25"/>
      <c r="AG6" s="25"/>
      <c r="AH6" s="25"/>
      <c r="AI6" s="25">
        <v>95.938639782289698</v>
      </c>
      <c r="AJ6" s="25"/>
      <c r="AK6" s="25"/>
      <c r="AL6" s="25">
        <v>96.845299151429899</v>
      </c>
    </row>
    <row r="7" spans="1:38" ht="15" customHeight="1" x14ac:dyDescent="0.3">
      <c r="A7" s="16" t="s">
        <v>2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>
        <v>49.630884834899</v>
      </c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>
        <v>69.873500443448606</v>
      </c>
      <c r="AD7" s="25"/>
      <c r="AE7" s="25"/>
      <c r="AF7" s="25"/>
      <c r="AG7" s="25">
        <v>72.648679172911798</v>
      </c>
      <c r="AH7" s="25"/>
      <c r="AI7" s="25"/>
      <c r="AJ7" s="25"/>
      <c r="AK7" s="25"/>
      <c r="AL7" s="25"/>
    </row>
    <row r="8" spans="1:38" ht="15" customHeight="1" x14ac:dyDescent="0.3">
      <c r="A8" s="16" t="s">
        <v>210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</row>
    <row r="9" spans="1:38" ht="15" customHeight="1" x14ac:dyDescent="0.3">
      <c r="A9" s="16" t="s">
        <v>3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</row>
    <row r="10" spans="1:38" ht="15" customHeight="1" x14ac:dyDescent="0.3">
      <c r="A10" s="16" t="s">
        <v>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>
        <v>67.4054160382926</v>
      </c>
      <c r="AC10" s="25"/>
      <c r="AD10" s="25"/>
      <c r="AE10" s="25"/>
      <c r="AF10" s="25"/>
      <c r="AG10" s="25"/>
      <c r="AH10" s="25"/>
      <c r="AI10" s="25"/>
      <c r="AJ10" s="25"/>
      <c r="AK10" s="25"/>
      <c r="AL10" s="25">
        <v>70.36242</v>
      </c>
    </row>
    <row r="11" spans="1:38" ht="15" customHeight="1" x14ac:dyDescent="0.3">
      <c r="A11" s="16" t="s">
        <v>5</v>
      </c>
      <c r="B11" s="25"/>
      <c r="C11" s="25"/>
      <c r="D11" s="25"/>
      <c r="E11" s="25"/>
      <c r="F11" s="25"/>
      <c r="G11" s="25"/>
      <c r="H11" s="25"/>
      <c r="I11" s="25"/>
      <c r="J11" s="25"/>
      <c r="K11" s="25">
        <v>95.407098121085596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38" ht="15" customHeight="1" x14ac:dyDescent="0.3">
      <c r="A12" s="16" t="s">
        <v>6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>
        <v>98.95</v>
      </c>
      <c r="AC12" s="25"/>
      <c r="AD12" s="25"/>
      <c r="AE12" s="25"/>
      <c r="AF12" s="25"/>
      <c r="AG12" s="25"/>
      <c r="AH12" s="25"/>
      <c r="AI12" s="25"/>
      <c r="AJ12" s="25"/>
      <c r="AK12" s="25"/>
      <c r="AL12" s="25">
        <v>98.95</v>
      </c>
    </row>
    <row r="13" spans="1:38" ht="15" customHeight="1" x14ac:dyDescent="0.3">
      <c r="A13" s="16" t="s">
        <v>7</v>
      </c>
      <c r="B13" s="25"/>
      <c r="C13" s="25"/>
      <c r="D13" s="25"/>
      <c r="E13" s="25"/>
      <c r="F13" s="25"/>
      <c r="G13" s="25">
        <v>93.912859708266595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>
        <v>96.128195855269595</v>
      </c>
      <c r="S13" s="25"/>
      <c r="T13" s="25"/>
      <c r="U13" s="25"/>
      <c r="V13" s="25"/>
      <c r="W13" s="25"/>
      <c r="X13" s="25"/>
      <c r="Y13" s="25"/>
      <c r="Z13" s="25"/>
      <c r="AA13" s="25"/>
      <c r="AB13" s="25">
        <v>97.193311583479201</v>
      </c>
      <c r="AC13" s="25"/>
      <c r="AD13" s="25"/>
      <c r="AE13" s="25"/>
      <c r="AF13" s="25"/>
      <c r="AG13" s="25"/>
      <c r="AH13" s="25"/>
      <c r="AI13" s="25"/>
      <c r="AJ13" s="25"/>
      <c r="AK13" s="25"/>
      <c r="AL13" s="25">
        <v>97.858770000000007</v>
      </c>
    </row>
    <row r="14" spans="1:38" ht="15" customHeight="1" x14ac:dyDescent="0.3">
      <c r="A14" s="16" t="s">
        <v>8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>
        <v>98.751964930340606</v>
      </c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>
        <v>99.400156516649602</v>
      </c>
      <c r="AC14" s="25"/>
      <c r="AD14" s="25"/>
      <c r="AE14" s="25"/>
      <c r="AF14" s="25"/>
      <c r="AG14" s="25"/>
      <c r="AH14" s="25"/>
      <c r="AI14" s="25"/>
      <c r="AJ14" s="25"/>
      <c r="AK14" s="25"/>
      <c r="AL14" s="25">
        <v>99.568169999999995</v>
      </c>
    </row>
    <row r="15" spans="1:38" ht="15" customHeight="1" x14ac:dyDescent="0.3">
      <c r="A15" s="16" t="s">
        <v>9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>
        <v>97.291252124152194</v>
      </c>
      <c r="AB15" s="25"/>
      <c r="AC15" s="25"/>
      <c r="AD15" s="25"/>
      <c r="AE15" s="25"/>
      <c r="AF15" s="25"/>
      <c r="AG15" s="25"/>
      <c r="AH15" s="25"/>
      <c r="AI15" s="25"/>
      <c r="AJ15" s="25"/>
      <c r="AK15" s="25">
        <v>96.822640094958501</v>
      </c>
      <c r="AL15" s="25"/>
    </row>
    <row r="16" spans="1:38" ht="15" customHeight="1" x14ac:dyDescent="0.3">
      <c r="A16" s="16" t="s">
        <v>10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 ht="15" customHeight="1" x14ac:dyDescent="0.3">
      <c r="A17" s="16" t="s">
        <v>11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38" ht="15" customHeight="1" x14ac:dyDescent="0.3">
      <c r="A18" s="16" t="s">
        <v>12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>
        <v>98.791802704148495</v>
      </c>
      <c r="AA18" s="25"/>
      <c r="AB18" s="25"/>
      <c r="AC18" s="25"/>
      <c r="AD18" s="25"/>
      <c r="AE18" s="25"/>
      <c r="AF18" s="25"/>
      <c r="AG18" s="25"/>
      <c r="AH18" s="25">
        <v>99.601906200964706</v>
      </c>
      <c r="AI18" s="25"/>
      <c r="AJ18" s="25">
        <v>99.759840674789103</v>
      </c>
      <c r="AK18" s="25"/>
      <c r="AL18" s="25"/>
    </row>
    <row r="19" spans="1:38" ht="15" customHeight="1" x14ac:dyDescent="0.3">
      <c r="A19" s="16" t="s">
        <v>13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</row>
    <row r="20" spans="1:38" ht="15" customHeight="1" x14ac:dyDescent="0.3">
      <c r="A20" s="16" t="s">
        <v>14</v>
      </c>
      <c r="B20" s="25"/>
      <c r="C20" s="25"/>
      <c r="D20" s="25"/>
      <c r="E20" s="25"/>
      <c r="F20" s="25"/>
      <c r="G20" s="25"/>
      <c r="H20" s="25">
        <v>69.753514092499202</v>
      </c>
      <c r="I20" s="25"/>
      <c r="J20" s="25"/>
      <c r="K20" s="25"/>
      <c r="L20" s="25"/>
      <c r="M20" s="25"/>
      <c r="N20" s="25"/>
      <c r="O20" s="25"/>
      <c r="P20" s="25"/>
      <c r="Q20" s="25"/>
      <c r="R20" s="25">
        <v>84.013829627316994</v>
      </c>
      <c r="S20" s="25"/>
      <c r="T20" s="25"/>
      <c r="U20" s="25"/>
      <c r="V20" s="25"/>
      <c r="W20" s="25"/>
      <c r="X20" s="25"/>
      <c r="Y20" s="25"/>
      <c r="Z20" s="25"/>
      <c r="AA20" s="25"/>
      <c r="AB20" s="25">
        <v>86.548744232633993</v>
      </c>
      <c r="AC20" s="25"/>
      <c r="AD20" s="25"/>
      <c r="AE20" s="25"/>
      <c r="AF20" s="25"/>
      <c r="AG20" s="25"/>
      <c r="AH20" s="25"/>
      <c r="AI20" s="25"/>
      <c r="AJ20" s="25"/>
      <c r="AK20" s="25">
        <v>94.556791798705106</v>
      </c>
      <c r="AL20" s="25"/>
    </row>
    <row r="21" spans="1:38" ht="15" customHeight="1" x14ac:dyDescent="0.3">
      <c r="A21" s="16" t="s">
        <v>15</v>
      </c>
      <c r="B21" s="25"/>
      <c r="C21" s="25"/>
      <c r="D21" s="25"/>
      <c r="E21" s="25"/>
      <c r="F21" s="25"/>
      <c r="G21" s="25"/>
      <c r="H21" s="25">
        <v>29.2272326765532</v>
      </c>
      <c r="I21" s="25"/>
      <c r="J21" s="25"/>
      <c r="K21" s="25"/>
      <c r="L21" s="25"/>
      <c r="M21" s="25"/>
      <c r="N21" s="25"/>
      <c r="O21" s="25"/>
      <c r="P21" s="25"/>
      <c r="Q21" s="25"/>
      <c r="R21" s="25">
        <v>35.3192956177543</v>
      </c>
      <c r="S21" s="25"/>
      <c r="T21" s="25"/>
      <c r="U21" s="25"/>
      <c r="V21" s="25"/>
      <c r="W21" s="25"/>
      <c r="X21" s="25"/>
      <c r="Y21" s="25"/>
      <c r="Z21" s="25"/>
      <c r="AA21" s="25"/>
      <c r="AB21" s="25">
        <v>47.485500103680003</v>
      </c>
      <c r="AC21" s="25"/>
      <c r="AD21" s="25"/>
      <c r="AE21" s="25"/>
      <c r="AF21" s="25"/>
      <c r="AG21" s="25"/>
      <c r="AH21" s="25"/>
      <c r="AI21" s="25"/>
      <c r="AJ21" s="25"/>
      <c r="AK21" s="25"/>
      <c r="AL21" s="25">
        <v>57.734789999999997</v>
      </c>
    </row>
    <row r="22" spans="1:38" ht="15" customHeight="1" x14ac:dyDescent="0.3">
      <c r="A22" s="16" t="s">
        <v>16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spans="1:38" ht="15" customHeight="1" x14ac:dyDescent="0.3">
      <c r="A23" s="16" t="s">
        <v>17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>
        <v>97.883372149566199</v>
      </c>
      <c r="Q23" s="25"/>
      <c r="R23" s="25"/>
      <c r="S23" s="25"/>
      <c r="T23" s="25"/>
      <c r="U23" s="25"/>
      <c r="V23" s="25"/>
      <c r="W23" s="25"/>
      <c r="X23" s="25"/>
      <c r="Y23" s="25"/>
      <c r="Z23" s="25">
        <v>99.590732427554798</v>
      </c>
      <c r="AA23" s="25"/>
      <c r="AB23" s="25"/>
      <c r="AC23" s="25"/>
      <c r="AD23" s="25"/>
      <c r="AE23" s="25"/>
      <c r="AF23" s="25"/>
      <c r="AG23" s="25"/>
      <c r="AH23" s="25"/>
      <c r="AI23" s="25"/>
      <c r="AJ23" s="25">
        <v>99.617060601685395</v>
      </c>
      <c r="AK23" s="25"/>
      <c r="AL23" s="25"/>
    </row>
    <row r="24" spans="1:38" ht="15" customHeight="1" x14ac:dyDescent="0.3">
      <c r="A24" s="16" t="s">
        <v>18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</row>
    <row r="25" spans="1:38" ht="15" customHeight="1" x14ac:dyDescent="0.3">
      <c r="A25" s="16" t="s">
        <v>19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>
        <v>70.298422636516904</v>
      </c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</row>
    <row r="26" spans="1:38" ht="15" customHeight="1" x14ac:dyDescent="0.3">
      <c r="A26" s="16" t="s">
        <v>20</v>
      </c>
      <c r="B26" s="25"/>
      <c r="C26" s="25"/>
      <c r="D26" s="25"/>
      <c r="E26" s="25"/>
      <c r="F26" s="25">
        <v>16.482794495276501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>
        <v>27.245250328355102</v>
      </c>
      <c r="T26" s="25"/>
      <c r="U26" s="25"/>
      <c r="V26" s="25"/>
      <c r="W26" s="25"/>
      <c r="X26" s="25"/>
      <c r="Y26" s="25"/>
      <c r="Z26" s="25"/>
      <c r="AA26" s="25"/>
      <c r="AB26" s="25"/>
      <c r="AC26" s="25">
        <v>34.657846767629302</v>
      </c>
      <c r="AD26" s="25"/>
      <c r="AE26" s="25"/>
      <c r="AF26" s="25"/>
      <c r="AG26" s="25">
        <v>28.702111452099398</v>
      </c>
      <c r="AH26" s="25"/>
      <c r="AI26" s="25"/>
      <c r="AJ26" s="25"/>
      <c r="AK26" s="25"/>
      <c r="AL26" s="25"/>
    </row>
    <row r="27" spans="1:38" ht="15" customHeight="1" x14ac:dyDescent="0.3">
      <c r="A27" s="16" t="s">
        <v>21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spans="1:38" ht="24" customHeight="1" x14ac:dyDescent="0.3">
      <c r="A28" s="16" t="s">
        <v>22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>
        <v>52.814691073361303</v>
      </c>
      <c r="AG28" s="25"/>
      <c r="AH28" s="25"/>
      <c r="AI28" s="25"/>
      <c r="AJ28" s="25"/>
      <c r="AK28" s="25"/>
      <c r="AL28" s="25"/>
    </row>
    <row r="29" spans="1:38" ht="15" customHeight="1" x14ac:dyDescent="0.3">
      <c r="A29" s="16" t="s">
        <v>23</v>
      </c>
      <c r="B29" s="25"/>
      <c r="C29" s="25">
        <v>63.208149161807398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>
        <v>79.991774784907406</v>
      </c>
      <c r="T29" s="25"/>
      <c r="U29" s="25"/>
      <c r="V29" s="25"/>
      <c r="W29" s="25"/>
      <c r="X29" s="25"/>
      <c r="Y29" s="25"/>
      <c r="Z29" s="25"/>
      <c r="AA29" s="25"/>
      <c r="AB29" s="25">
        <v>86.723666615878798</v>
      </c>
      <c r="AC29" s="25"/>
      <c r="AD29" s="25"/>
      <c r="AE29" s="25"/>
      <c r="AF29" s="25"/>
      <c r="AG29" s="25"/>
      <c r="AH29" s="25">
        <v>90.743469872735403</v>
      </c>
      <c r="AI29" s="25">
        <v>90.698105618113601</v>
      </c>
      <c r="AJ29" s="25">
        <v>91.167825460525805</v>
      </c>
      <c r="AK29" s="25"/>
      <c r="AL29" s="25"/>
    </row>
    <row r="30" spans="1:38" ht="15" customHeight="1" x14ac:dyDescent="0.3">
      <c r="A30" s="16" t="s">
        <v>24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>
        <v>96.663098445978406</v>
      </c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>
        <v>98.002619999999993</v>
      </c>
    </row>
    <row r="31" spans="1:38" ht="15" customHeight="1" x14ac:dyDescent="0.3">
      <c r="A31" s="16" t="s">
        <v>25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>
        <v>68.580908731575306</v>
      </c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>
        <v>81.188709749811196</v>
      </c>
      <c r="AE31" s="25"/>
      <c r="AF31" s="25"/>
      <c r="AG31" s="25"/>
      <c r="AH31" s="25"/>
      <c r="AI31" s="25"/>
      <c r="AJ31" s="25"/>
      <c r="AK31" s="25"/>
      <c r="AL31" s="25">
        <v>85.090850000000003</v>
      </c>
    </row>
    <row r="32" spans="1:38" ht="15" customHeight="1" x14ac:dyDescent="0.3">
      <c r="A32" s="16" t="s">
        <v>26</v>
      </c>
      <c r="B32" s="25"/>
      <c r="C32" s="25"/>
      <c r="D32" s="25"/>
      <c r="E32" s="25"/>
      <c r="F32" s="25"/>
      <c r="G32" s="25">
        <v>74.586728438037795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>
        <v>86.367879617693703</v>
      </c>
      <c r="AB32" s="25"/>
      <c r="AC32" s="25"/>
      <c r="AD32" s="25"/>
      <c r="AE32" s="25">
        <v>88.616242525419594</v>
      </c>
      <c r="AF32" s="25"/>
      <c r="AG32" s="25">
        <v>89.615227001317294</v>
      </c>
      <c r="AH32" s="25">
        <v>90.009369560926601</v>
      </c>
      <c r="AI32" s="25">
        <v>90.036619936375601</v>
      </c>
      <c r="AJ32" s="25">
        <v>90.298209844009406</v>
      </c>
      <c r="AK32" s="25">
        <v>90.379177437134601</v>
      </c>
      <c r="AL32" s="25"/>
    </row>
    <row r="33" spans="1:38" ht="15" customHeight="1" x14ac:dyDescent="0.3">
      <c r="A33" s="16" t="s">
        <v>27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ht="15" customHeight="1" x14ac:dyDescent="0.3">
      <c r="A34" s="16" t="s">
        <v>28</v>
      </c>
      <c r="B34" s="25"/>
      <c r="C34" s="25"/>
      <c r="D34" s="25"/>
      <c r="E34" s="25"/>
      <c r="F34" s="25"/>
      <c r="G34" s="25"/>
      <c r="H34" s="25">
        <v>77.834212191520805</v>
      </c>
      <c r="I34" s="25"/>
      <c r="J34" s="25"/>
      <c r="K34" s="25"/>
      <c r="L34" s="25"/>
      <c r="M34" s="25"/>
      <c r="N34" s="25"/>
      <c r="O34" s="25"/>
      <c r="P34" s="25"/>
      <c r="Q34" s="25"/>
      <c r="R34" s="25">
        <v>87.804177606901703</v>
      </c>
      <c r="S34" s="25"/>
      <c r="T34" s="25"/>
      <c r="U34" s="25"/>
      <c r="V34" s="25"/>
      <c r="W34" s="25"/>
      <c r="X34" s="25"/>
      <c r="Y34" s="25"/>
      <c r="Z34" s="25"/>
      <c r="AA34" s="25"/>
      <c r="AB34" s="25">
        <v>92.671127744338904</v>
      </c>
      <c r="AC34" s="25"/>
      <c r="AD34" s="25"/>
      <c r="AE34" s="25"/>
      <c r="AF34" s="25"/>
      <c r="AG34" s="25"/>
      <c r="AH34" s="25"/>
      <c r="AI34" s="25"/>
      <c r="AJ34" s="25"/>
      <c r="AK34" s="25"/>
      <c r="AL34" s="25">
        <v>95.447000000000003</v>
      </c>
    </row>
    <row r="35" spans="1:38" ht="15" customHeight="1" x14ac:dyDescent="0.3">
      <c r="A35" s="16" t="s">
        <v>29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>
        <v>98.203555767032796</v>
      </c>
      <c r="AC35" s="25"/>
      <c r="AD35" s="25"/>
      <c r="AE35" s="25"/>
      <c r="AF35" s="25"/>
      <c r="AG35" s="25"/>
      <c r="AH35" s="25"/>
      <c r="AI35" s="25"/>
      <c r="AJ35" s="25"/>
      <c r="AK35" s="25"/>
      <c r="AL35" s="25">
        <v>98.352448109322793</v>
      </c>
    </row>
    <row r="36" spans="1:38" ht="15" customHeight="1" x14ac:dyDescent="0.3">
      <c r="A36" s="16" t="s">
        <v>30</v>
      </c>
      <c r="B36" s="25">
        <v>8.6851454407880393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>
        <v>13.5692319572406</v>
      </c>
      <c r="S36" s="25"/>
      <c r="T36" s="25"/>
      <c r="U36" s="25"/>
      <c r="V36" s="25"/>
      <c r="W36" s="25">
        <v>12.848168934259601</v>
      </c>
      <c r="X36" s="25"/>
      <c r="Y36" s="25"/>
      <c r="Z36" s="25"/>
      <c r="AA36" s="25"/>
      <c r="AB36" s="25"/>
      <c r="AC36" s="25"/>
      <c r="AD36" s="25">
        <v>21.822916242849399</v>
      </c>
      <c r="AE36" s="25"/>
      <c r="AF36" s="25">
        <v>23.553718115035501</v>
      </c>
      <c r="AG36" s="25"/>
      <c r="AH36" s="25">
        <v>28.729213596551102</v>
      </c>
      <c r="AI36" s="25"/>
      <c r="AJ36" s="25"/>
      <c r="AK36" s="25"/>
      <c r="AL36" s="25"/>
    </row>
    <row r="37" spans="1:38" ht="15" customHeight="1" x14ac:dyDescent="0.3">
      <c r="A37" s="16" t="s">
        <v>31</v>
      </c>
      <c r="B37" s="25"/>
      <c r="C37" s="25"/>
      <c r="D37" s="25"/>
      <c r="E37" s="25"/>
      <c r="F37" s="25">
        <v>22.5085507598959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>
        <v>37.384723443116499</v>
      </c>
      <c r="R37" s="25"/>
      <c r="S37" s="25"/>
      <c r="T37" s="25"/>
      <c r="U37" s="25"/>
      <c r="V37" s="25"/>
      <c r="W37" s="25"/>
      <c r="X37" s="25"/>
      <c r="Y37" s="25"/>
      <c r="Z37" s="25"/>
      <c r="AA37" s="25">
        <v>59.303621169916397</v>
      </c>
      <c r="AB37" s="25"/>
      <c r="AC37" s="25"/>
      <c r="AD37" s="25"/>
      <c r="AE37" s="25"/>
      <c r="AF37" s="25"/>
      <c r="AG37" s="25"/>
      <c r="AH37" s="25"/>
      <c r="AI37" s="25">
        <v>86.947870379569096</v>
      </c>
      <c r="AJ37" s="25"/>
      <c r="AK37" s="25"/>
      <c r="AL37" s="25"/>
    </row>
    <row r="38" spans="1:38" ht="15" customHeight="1" x14ac:dyDescent="0.3">
      <c r="A38" s="16" t="s">
        <v>32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>
        <v>67.335029557142093</v>
      </c>
      <c r="Z38" s="25"/>
      <c r="AA38" s="25"/>
      <c r="AB38" s="25"/>
      <c r="AC38" s="25"/>
      <c r="AD38" s="25"/>
      <c r="AE38" s="25">
        <v>73.609954773781894</v>
      </c>
      <c r="AF38" s="25"/>
      <c r="AG38" s="25"/>
      <c r="AH38" s="25"/>
      <c r="AI38" s="25">
        <v>77.586542726988199</v>
      </c>
      <c r="AJ38" s="25">
        <v>73.900025570742301</v>
      </c>
      <c r="AK38" s="25"/>
      <c r="AL38" s="25"/>
    </row>
    <row r="39" spans="1:38" ht="15" customHeight="1" x14ac:dyDescent="0.3">
      <c r="A39" s="16" t="s">
        <v>33</v>
      </c>
      <c r="B39" s="25"/>
      <c r="C39" s="25">
        <v>41.216211167407501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>
        <v>68.409159385357</v>
      </c>
      <c r="AB39" s="25"/>
      <c r="AC39" s="25"/>
      <c r="AD39" s="25"/>
      <c r="AE39" s="25"/>
      <c r="AF39" s="25"/>
      <c r="AG39" s="25"/>
      <c r="AH39" s="25">
        <v>70.679937797705193</v>
      </c>
      <c r="AI39" s="25"/>
      <c r="AJ39" s="25"/>
      <c r="AK39" s="25">
        <v>71.290507730274896</v>
      </c>
      <c r="AL39" s="25"/>
    </row>
    <row r="40" spans="1:38" ht="15" customHeight="1" x14ac:dyDescent="0.3">
      <c r="A40" s="16" t="s">
        <v>34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ht="24" customHeight="1" x14ac:dyDescent="0.3">
      <c r="A41" s="16" t="s">
        <v>35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>
        <v>62.796859039836598</v>
      </c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>
        <v>79.992109999999997</v>
      </c>
      <c r="AF41" s="25"/>
      <c r="AG41" s="25"/>
      <c r="AH41" s="25"/>
      <c r="AI41" s="25"/>
      <c r="AJ41" s="25"/>
      <c r="AK41" s="25"/>
      <c r="AL41" s="25">
        <v>84.936269999999993</v>
      </c>
    </row>
    <row r="42" spans="1:38" ht="15" customHeight="1" x14ac:dyDescent="0.3">
      <c r="A42" s="16" t="s">
        <v>36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>
        <v>98.867823243784002</v>
      </c>
      <c r="AI42" s="25"/>
      <c r="AJ42" s="25"/>
      <c r="AK42" s="25"/>
      <c r="AL42" s="25"/>
    </row>
    <row r="43" spans="1:38" ht="15" customHeight="1" x14ac:dyDescent="0.3">
      <c r="A43" s="16" t="s">
        <v>37</v>
      </c>
      <c r="B43" s="25">
        <v>18.236171502461101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>
        <v>33.624422218908798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>
        <v>50.645168817229397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>
        <v>56.613</v>
      </c>
    </row>
    <row r="44" spans="1:38" ht="15" customHeight="1" x14ac:dyDescent="0.3">
      <c r="A44" s="16" t="s">
        <v>38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>
        <v>10.894653140864399</v>
      </c>
      <c r="U44" s="25"/>
      <c r="V44" s="25"/>
      <c r="W44" s="25"/>
      <c r="X44" s="25"/>
      <c r="Y44" s="25"/>
      <c r="Z44" s="25"/>
      <c r="AA44" s="25">
        <v>25.654214875994001</v>
      </c>
      <c r="AB44" s="25"/>
      <c r="AC44" s="25"/>
      <c r="AD44" s="25"/>
      <c r="AE44" s="25">
        <v>28.381433701290099</v>
      </c>
      <c r="AF44" s="25"/>
      <c r="AG44" s="25"/>
      <c r="AH44" s="25"/>
      <c r="AI44" s="25"/>
      <c r="AJ44" s="25"/>
      <c r="AK44" s="25"/>
      <c r="AL44" s="25">
        <v>35.391469999999998</v>
      </c>
    </row>
    <row r="45" spans="1:38" ht="15" customHeight="1" x14ac:dyDescent="0.3">
      <c r="A45" s="16" t="s">
        <v>211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15" customHeight="1" x14ac:dyDescent="0.3">
      <c r="A46" s="16" t="s">
        <v>39</v>
      </c>
      <c r="B46" s="25"/>
      <c r="C46" s="25"/>
      <c r="D46" s="25"/>
      <c r="E46" s="25"/>
      <c r="F46" s="25"/>
      <c r="G46" s="25"/>
      <c r="H46" s="25"/>
      <c r="I46" s="25">
        <v>91.128403726482304</v>
      </c>
      <c r="J46" s="25"/>
      <c r="K46" s="25"/>
      <c r="L46" s="25"/>
      <c r="M46" s="25"/>
      <c r="N46" s="25"/>
      <c r="O46" s="25"/>
      <c r="P46" s="25"/>
      <c r="Q46" s="25"/>
      <c r="R46" s="25"/>
      <c r="S46" s="25">
        <v>94.291136798616193</v>
      </c>
      <c r="T46" s="25"/>
      <c r="U46" s="25"/>
      <c r="V46" s="25"/>
      <c r="W46" s="25"/>
      <c r="X46" s="25"/>
      <c r="Y46" s="25"/>
      <c r="Z46" s="25"/>
      <c r="AA46" s="25"/>
      <c r="AB46" s="25"/>
      <c r="AC46" s="25">
        <v>95.716624226181594</v>
      </c>
      <c r="AD46" s="25"/>
      <c r="AE46" s="25"/>
      <c r="AF46" s="25"/>
      <c r="AG46" s="25"/>
      <c r="AH46" s="25"/>
      <c r="AI46" s="25">
        <v>98.6490080207966</v>
      </c>
      <c r="AJ46" s="25">
        <v>98.553676093291102</v>
      </c>
      <c r="AK46" s="25"/>
      <c r="AL46" s="25"/>
    </row>
    <row r="47" spans="1:38" ht="15" customHeight="1" x14ac:dyDescent="0.3">
      <c r="A47" s="16" t="s">
        <v>40</v>
      </c>
      <c r="B47" s="25"/>
      <c r="C47" s="25"/>
      <c r="D47" s="25"/>
      <c r="E47" s="25"/>
      <c r="F47" s="25"/>
      <c r="G47" s="25"/>
      <c r="H47" s="25"/>
      <c r="I47" s="25">
        <v>65.505085728101804</v>
      </c>
      <c r="J47" s="25"/>
      <c r="K47" s="25"/>
      <c r="L47" s="25"/>
      <c r="M47" s="25"/>
      <c r="N47" s="25"/>
      <c r="O47" s="25"/>
      <c r="P47" s="25"/>
      <c r="Q47" s="25">
        <v>77.785058637363804</v>
      </c>
      <c r="R47" s="25"/>
      <c r="S47" s="25"/>
      <c r="T47" s="25"/>
      <c r="U47" s="25"/>
      <c r="V47" s="25"/>
      <c r="W47" s="25"/>
      <c r="X47" s="25"/>
      <c r="Y47" s="25"/>
      <c r="Z47" s="25"/>
      <c r="AA47" s="25">
        <v>90.920210376571404</v>
      </c>
      <c r="AB47" s="25"/>
      <c r="AC47" s="25"/>
      <c r="AD47" s="25"/>
      <c r="AE47" s="25"/>
      <c r="AF47" s="25"/>
      <c r="AG47" s="25"/>
      <c r="AH47" s="25"/>
      <c r="AI47" s="25"/>
      <c r="AJ47" s="25"/>
      <c r="AK47" s="25">
        <v>95.1244771055825</v>
      </c>
      <c r="AL47" s="25"/>
    </row>
    <row r="48" spans="1:38" ht="15" customHeight="1" x14ac:dyDescent="0.3">
      <c r="A48" s="16" t="s">
        <v>212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 spans="1:38" ht="15" customHeight="1" x14ac:dyDescent="0.3">
      <c r="A49" s="16" t="s">
        <v>213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</row>
    <row r="50" spans="1:38" ht="15" customHeight="1" x14ac:dyDescent="0.3">
      <c r="A50" s="16" t="s">
        <v>41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>
        <v>81.375554471224902</v>
      </c>
      <c r="U50" s="25"/>
      <c r="V50" s="25"/>
      <c r="W50" s="25">
        <v>91.207161855253304</v>
      </c>
      <c r="X50" s="25"/>
      <c r="Y50" s="25"/>
      <c r="Z50" s="25"/>
      <c r="AA50" s="25"/>
      <c r="AB50" s="25"/>
      <c r="AC50" s="25"/>
      <c r="AD50" s="25"/>
      <c r="AE50" s="25">
        <v>92.803776549777396</v>
      </c>
      <c r="AF50" s="25">
        <v>92.848662212495597</v>
      </c>
      <c r="AG50" s="25">
        <v>92.299678717452096</v>
      </c>
      <c r="AH50" s="25">
        <v>92.651794307677207</v>
      </c>
      <c r="AI50" s="25">
        <v>93.378176366906004</v>
      </c>
      <c r="AJ50" s="25">
        <v>93.244686434635099</v>
      </c>
      <c r="AK50" s="25">
        <v>93.372328689547004</v>
      </c>
      <c r="AL50" s="25">
        <v>93.580533642302598</v>
      </c>
    </row>
    <row r="51" spans="1:38" ht="15" customHeight="1" x14ac:dyDescent="0.3">
      <c r="A51" s="16" t="s">
        <v>42</v>
      </c>
      <c r="B51" s="25"/>
      <c r="C51" s="25"/>
      <c r="D51" s="25"/>
      <c r="E51" s="25"/>
      <c r="F51" s="25"/>
      <c r="G51" s="25">
        <v>47.919233160864898</v>
      </c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>
        <v>68.4892343428929</v>
      </c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>
        <v>75.539779999999993</v>
      </c>
    </row>
    <row r="52" spans="1:38" ht="15" customHeight="1" x14ac:dyDescent="0.3">
      <c r="A52" s="16" t="s">
        <v>43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>
        <v>67.172989705564802</v>
      </c>
      <c r="AC52" s="25"/>
      <c r="AD52" s="25"/>
      <c r="AE52" s="25"/>
      <c r="AF52" s="25"/>
      <c r="AG52" s="25"/>
      <c r="AH52" s="25">
        <v>61.205545247338399</v>
      </c>
      <c r="AI52" s="25"/>
      <c r="AJ52" s="25"/>
      <c r="AK52" s="25"/>
      <c r="AL52" s="25"/>
    </row>
    <row r="53" spans="1:38" ht="15" customHeight="1" x14ac:dyDescent="0.3">
      <c r="A53" s="16" t="s">
        <v>44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</row>
    <row r="54" spans="1:38" ht="15" customHeight="1" x14ac:dyDescent="0.3">
      <c r="A54" s="16" t="s">
        <v>45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</row>
    <row r="55" spans="1:38" ht="15" customHeight="1" x14ac:dyDescent="0.3">
      <c r="A55" s="16" t="s">
        <v>46</v>
      </c>
      <c r="B55" s="25"/>
      <c r="C55" s="25"/>
      <c r="D55" s="25"/>
      <c r="E55" s="25"/>
      <c r="F55" s="25"/>
      <c r="G55" s="25"/>
      <c r="H55" s="25"/>
      <c r="I55" s="25"/>
      <c r="J55" s="25"/>
      <c r="K55" s="25">
        <v>92.629042015622204</v>
      </c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>
        <v>94.868187055308695</v>
      </c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>
        <v>96.258020000000002</v>
      </c>
    </row>
    <row r="56" spans="1:38" ht="15" customHeight="1" x14ac:dyDescent="0.3">
      <c r="A56" s="26" t="s">
        <v>300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>
        <v>34.139278360393398</v>
      </c>
      <c r="P56" s="25"/>
      <c r="Q56" s="25"/>
      <c r="R56" s="25"/>
      <c r="S56" s="25"/>
      <c r="T56" s="25"/>
      <c r="U56" s="25"/>
      <c r="V56" s="25"/>
      <c r="W56" s="25"/>
      <c r="X56" s="25"/>
      <c r="Y56" s="25">
        <v>36.350242010843203</v>
      </c>
      <c r="Z56" s="25"/>
      <c r="AA56" s="25">
        <v>48.7407620004305</v>
      </c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>
        <v>56.867510000000003</v>
      </c>
    </row>
    <row r="57" spans="1:38" ht="15" customHeight="1" x14ac:dyDescent="0.3">
      <c r="A57" s="16" t="s">
        <v>47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>
        <v>96.701547960304097</v>
      </c>
      <c r="S57" s="25"/>
      <c r="T57" s="25"/>
      <c r="U57" s="25"/>
      <c r="V57" s="25"/>
      <c r="W57" s="25"/>
      <c r="X57" s="25"/>
      <c r="Y57" s="25"/>
      <c r="Z57" s="25"/>
      <c r="AA57" s="25"/>
      <c r="AB57" s="25">
        <v>98.146678393516396</v>
      </c>
      <c r="AC57" s="25"/>
      <c r="AD57" s="25"/>
      <c r="AE57" s="25"/>
      <c r="AF57" s="25"/>
      <c r="AG57" s="25"/>
      <c r="AH57" s="25"/>
      <c r="AI57" s="25"/>
      <c r="AJ57" s="25"/>
      <c r="AK57" s="25"/>
      <c r="AL57" s="25">
        <v>98.880700000000004</v>
      </c>
    </row>
    <row r="58" spans="1:38" ht="15" customHeight="1" x14ac:dyDescent="0.3">
      <c r="A58" s="16" t="s">
        <v>48</v>
      </c>
      <c r="B58" s="25"/>
      <c r="C58" s="25"/>
      <c r="D58" s="25"/>
      <c r="E58" s="25"/>
      <c r="F58" s="25"/>
      <c r="G58" s="25"/>
      <c r="H58" s="25">
        <v>97.846650424179401</v>
      </c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>
        <v>99.799074357125207</v>
      </c>
      <c r="AD58" s="25"/>
      <c r="AE58" s="25"/>
      <c r="AF58" s="25"/>
      <c r="AG58" s="25"/>
      <c r="AH58" s="25"/>
      <c r="AI58" s="25"/>
      <c r="AJ58" s="25"/>
      <c r="AK58" s="25"/>
      <c r="AL58" s="25">
        <v>99.834249999999997</v>
      </c>
    </row>
    <row r="59" spans="1:38" ht="15" customHeight="1" x14ac:dyDescent="0.3">
      <c r="A59" s="16" t="s">
        <v>49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>
        <v>94.362470197118796</v>
      </c>
      <c r="T59" s="25"/>
      <c r="U59" s="25"/>
      <c r="V59" s="25"/>
      <c r="W59" s="25"/>
      <c r="X59" s="25"/>
      <c r="Y59" s="25"/>
      <c r="Z59" s="25"/>
      <c r="AA59" s="25"/>
      <c r="AB59" s="25">
        <v>96.803630911796603</v>
      </c>
      <c r="AC59" s="25"/>
      <c r="AD59" s="25"/>
      <c r="AE59" s="25"/>
      <c r="AF59" s="25"/>
      <c r="AG59" s="25"/>
      <c r="AH59" s="25"/>
      <c r="AI59" s="25"/>
      <c r="AJ59" s="25"/>
      <c r="AK59" s="25"/>
      <c r="AL59" s="25">
        <v>98.678425549861601</v>
      </c>
    </row>
    <row r="60" spans="1:38" ht="15" customHeight="1" x14ac:dyDescent="0.3">
      <c r="A60" s="16" t="s">
        <v>50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</row>
    <row r="61" spans="1:38" ht="15" customHeight="1" x14ac:dyDescent="0.3">
      <c r="A61" s="16" t="s">
        <v>214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</row>
    <row r="62" spans="1:38" ht="15" customHeight="1" x14ac:dyDescent="0.3">
      <c r="A62" s="16" t="s">
        <v>51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</row>
    <row r="63" spans="1:38" ht="15" customHeight="1" x14ac:dyDescent="0.3">
      <c r="A63" s="16" t="s">
        <v>52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</row>
    <row r="64" spans="1:38" ht="15" customHeight="1" x14ac:dyDescent="0.3">
      <c r="A64" s="16" t="s">
        <v>53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</row>
    <row r="65" spans="1:38" ht="15" customHeight="1" x14ac:dyDescent="0.3">
      <c r="A65" s="16" t="s">
        <v>54</v>
      </c>
      <c r="B65" s="25"/>
      <c r="C65" s="25"/>
      <c r="D65" s="25"/>
      <c r="E65" s="25"/>
      <c r="F65" s="25"/>
      <c r="G65" s="25"/>
      <c r="H65" s="25">
        <v>73.064568543523905</v>
      </c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>
        <v>86.996467455376603</v>
      </c>
      <c r="AD65" s="25"/>
      <c r="AE65" s="25"/>
      <c r="AF65" s="25"/>
      <c r="AG65" s="25"/>
      <c r="AH65" s="25">
        <v>88.244461303629905</v>
      </c>
      <c r="AI65" s="25"/>
      <c r="AJ65" s="25"/>
      <c r="AK65" s="25">
        <v>89.538733193710698</v>
      </c>
      <c r="AL65" s="25">
        <v>90.106267881344195</v>
      </c>
    </row>
    <row r="66" spans="1:38" ht="15" customHeight="1" x14ac:dyDescent="0.3">
      <c r="A66" s="16" t="s">
        <v>215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</row>
    <row r="67" spans="1:38" ht="15" customHeight="1" x14ac:dyDescent="0.3">
      <c r="A67" s="16" t="s">
        <v>55</v>
      </c>
      <c r="B67" s="25"/>
      <c r="C67" s="25"/>
      <c r="D67" s="25"/>
      <c r="E67" s="25"/>
      <c r="F67" s="25"/>
      <c r="G67" s="25"/>
      <c r="H67" s="25"/>
      <c r="I67" s="25">
        <v>83.552686060657805</v>
      </c>
      <c r="J67" s="25"/>
      <c r="K67" s="25"/>
      <c r="L67" s="25"/>
      <c r="M67" s="25"/>
      <c r="N67" s="25"/>
      <c r="O67" s="25"/>
      <c r="P67" s="25"/>
      <c r="Q67" s="25">
        <v>88.298762981334306</v>
      </c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>
        <v>90.984025597721896</v>
      </c>
      <c r="AC67" s="25"/>
      <c r="AD67" s="25"/>
      <c r="AE67" s="25"/>
      <c r="AF67" s="25"/>
      <c r="AG67" s="25"/>
      <c r="AH67" s="25">
        <v>84.192722875810901</v>
      </c>
      <c r="AI67" s="25"/>
      <c r="AJ67" s="25">
        <v>84.206964781979806</v>
      </c>
      <c r="AK67" s="25">
        <v>91.8540406535122</v>
      </c>
      <c r="AL67" s="25">
        <v>91.586898486486405</v>
      </c>
    </row>
    <row r="68" spans="1:38" ht="15" customHeight="1" x14ac:dyDescent="0.3">
      <c r="A68" s="16" t="s">
        <v>56</v>
      </c>
      <c r="B68" s="25"/>
      <c r="C68" s="25">
        <v>38.196764562564397</v>
      </c>
      <c r="D68" s="25"/>
      <c r="E68" s="25"/>
      <c r="F68" s="25"/>
      <c r="G68" s="25"/>
      <c r="H68" s="25"/>
      <c r="I68" s="25"/>
      <c r="J68" s="25"/>
      <c r="K68" s="25"/>
      <c r="L68" s="25"/>
      <c r="M68" s="25">
        <v>44.423993316848701</v>
      </c>
      <c r="N68" s="25"/>
      <c r="O68" s="25"/>
      <c r="P68" s="25"/>
      <c r="Q68" s="25"/>
      <c r="R68" s="25"/>
      <c r="S68" s="25"/>
      <c r="T68" s="25"/>
      <c r="U68" s="25"/>
      <c r="V68" s="25"/>
      <c r="W68" s="25">
        <v>55.586996686365602</v>
      </c>
      <c r="X68" s="25"/>
      <c r="Y68" s="25"/>
      <c r="Z68" s="25"/>
      <c r="AA68" s="25"/>
      <c r="AB68" s="25"/>
      <c r="AC68" s="25"/>
      <c r="AD68" s="25"/>
      <c r="AE68" s="25"/>
      <c r="AF68" s="25">
        <v>71.4088636088008</v>
      </c>
      <c r="AG68" s="25">
        <v>66.369907043548693</v>
      </c>
      <c r="AH68" s="25"/>
      <c r="AI68" s="25"/>
      <c r="AJ68" s="25"/>
      <c r="AK68" s="25">
        <v>72.047852652196795</v>
      </c>
      <c r="AL68" s="25">
        <v>72.9567194486944</v>
      </c>
    </row>
    <row r="69" spans="1:38" ht="15" customHeight="1" x14ac:dyDescent="0.3">
      <c r="A69" s="16" t="s">
        <v>57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>
        <v>74.143161816462893</v>
      </c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>
        <v>79.825839999999999</v>
      </c>
      <c r="AF69" s="25"/>
      <c r="AG69" s="25">
        <v>83.559457665933706</v>
      </c>
      <c r="AH69" s="25">
        <v>82.028634137323095</v>
      </c>
      <c r="AI69" s="25">
        <v>83.951304976523005</v>
      </c>
      <c r="AJ69" s="25">
        <v>84.102887751229304</v>
      </c>
      <c r="AK69" s="25">
        <v>84.492723903534696</v>
      </c>
      <c r="AL69" s="25"/>
    </row>
    <row r="70" spans="1:38" ht="15" customHeight="1" x14ac:dyDescent="0.3">
      <c r="A70" s="16" t="s">
        <v>58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>
        <v>88.3083011062146</v>
      </c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>
        <v>94.225890000000007</v>
      </c>
    </row>
    <row r="71" spans="1:38" ht="15" customHeight="1" x14ac:dyDescent="0.3">
      <c r="A71" s="16" t="s">
        <v>59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>
        <v>52.513951249125803</v>
      </c>
      <c r="AD71" s="25"/>
      <c r="AE71" s="25"/>
      <c r="AF71" s="25"/>
      <c r="AG71" s="25"/>
      <c r="AH71" s="25"/>
      <c r="AI71" s="25"/>
      <c r="AJ71" s="25"/>
      <c r="AK71" s="25"/>
      <c r="AL71" s="25">
        <v>68.937439999999995</v>
      </c>
    </row>
    <row r="72" spans="1:38" ht="15" customHeight="1" x14ac:dyDescent="0.3">
      <c r="A72" s="16" t="s">
        <v>216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</row>
    <row r="73" spans="1:38" ht="15" customHeight="1" x14ac:dyDescent="0.3">
      <c r="A73" s="16" t="s">
        <v>60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>
        <v>99.726440746769896</v>
      </c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>
        <v>99.767195921952606</v>
      </c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>
        <v>99.796890000000005</v>
      </c>
    </row>
    <row r="74" spans="1:38" ht="15" customHeight="1" x14ac:dyDescent="0.3">
      <c r="A74" s="16" t="s">
        <v>61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>
        <v>27.011355310037999</v>
      </c>
      <c r="V74" s="25"/>
      <c r="W74" s="25"/>
      <c r="X74" s="25"/>
      <c r="Y74" s="25"/>
      <c r="Z74" s="25"/>
      <c r="AA74" s="25"/>
      <c r="AB74" s="25"/>
      <c r="AC74" s="25"/>
      <c r="AD74" s="25"/>
      <c r="AE74" s="25">
        <v>35.9</v>
      </c>
      <c r="AF74" s="25">
        <v>29.820337958866599</v>
      </c>
      <c r="AG74" s="25"/>
      <c r="AH74" s="25">
        <v>38.995981536008898</v>
      </c>
      <c r="AI74" s="25"/>
      <c r="AJ74" s="25"/>
      <c r="AK74" s="25"/>
      <c r="AL74" s="25"/>
    </row>
    <row r="75" spans="1:38" ht="15" customHeight="1" x14ac:dyDescent="0.3">
      <c r="A75" s="16" t="s">
        <v>217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</row>
    <row r="76" spans="1:38" ht="15" customHeight="1" x14ac:dyDescent="0.3">
      <c r="A76" s="16" t="s">
        <v>218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</row>
    <row r="77" spans="1:38" ht="15" customHeight="1" x14ac:dyDescent="0.3">
      <c r="A77" s="16" t="s">
        <v>62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</row>
    <row r="78" spans="1:38" ht="15" customHeight="1" x14ac:dyDescent="0.3">
      <c r="A78" s="16" t="s">
        <v>63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</row>
    <row r="79" spans="1:38" ht="15" customHeight="1" x14ac:dyDescent="0.3">
      <c r="A79" s="16" t="s">
        <v>64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</row>
    <row r="80" spans="1:38" ht="15" customHeight="1" x14ac:dyDescent="0.3">
      <c r="A80" s="16" t="s">
        <v>219</v>
      </c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</row>
    <row r="81" spans="1:38" ht="15" customHeight="1" x14ac:dyDescent="0.3">
      <c r="A81" s="16" t="s">
        <v>220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</row>
    <row r="82" spans="1:38" ht="15" customHeight="1" x14ac:dyDescent="0.3">
      <c r="A82" s="16" t="s">
        <v>65</v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>
        <v>72.233671888275197</v>
      </c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>
        <v>83.800690000000003</v>
      </c>
      <c r="AF82" s="25"/>
      <c r="AG82" s="25"/>
      <c r="AH82" s="25"/>
      <c r="AI82" s="25"/>
      <c r="AJ82" s="25"/>
      <c r="AK82" s="25"/>
      <c r="AL82" s="25">
        <v>88.988860000000003</v>
      </c>
    </row>
    <row r="83" spans="1:38" ht="15" customHeight="1" x14ac:dyDescent="0.3">
      <c r="A83" s="16" t="s">
        <v>66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>
        <v>36.817726589884799</v>
      </c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>
        <v>51.10727</v>
      </c>
    </row>
    <row r="84" spans="1:38" ht="15" customHeight="1" x14ac:dyDescent="0.3">
      <c r="A84" s="16" t="s">
        <v>67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>
        <v>99.652348954411195</v>
      </c>
      <c r="AD84" s="25"/>
      <c r="AE84" s="25"/>
      <c r="AF84" s="25"/>
      <c r="AG84" s="25"/>
      <c r="AH84" s="25"/>
      <c r="AI84" s="25"/>
      <c r="AJ84" s="25"/>
      <c r="AK84" s="25"/>
      <c r="AL84" s="25">
        <v>99.732470000000006</v>
      </c>
    </row>
    <row r="85" spans="1:38" ht="15" customHeight="1" x14ac:dyDescent="0.3">
      <c r="A85" s="16" t="s">
        <v>68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</row>
    <row r="86" spans="1:38" ht="15" customHeight="1" x14ac:dyDescent="0.3">
      <c r="A86" s="16" t="s">
        <v>69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>
        <v>57.897472867753599</v>
      </c>
      <c r="AB86" s="25"/>
      <c r="AC86" s="25"/>
      <c r="AD86" s="25"/>
      <c r="AE86" s="25"/>
      <c r="AF86" s="25"/>
      <c r="AG86" s="25"/>
      <c r="AH86" s="25"/>
      <c r="AI86" s="25"/>
      <c r="AJ86" s="25"/>
      <c r="AK86" s="25">
        <v>71.497074812151794</v>
      </c>
      <c r="AL86" s="25"/>
    </row>
    <row r="87" spans="1:38" ht="15" customHeight="1" x14ac:dyDescent="0.3">
      <c r="A87" s="16" t="s">
        <v>70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</row>
    <row r="88" spans="1:38" ht="15" customHeight="1" x14ac:dyDescent="0.3">
      <c r="A88" s="16" t="s">
        <v>71</v>
      </c>
      <c r="B88" s="25"/>
      <c r="C88" s="25"/>
      <c r="D88" s="25"/>
      <c r="E88" s="25"/>
      <c r="F88" s="25"/>
      <c r="G88" s="25"/>
      <c r="H88" s="25">
        <v>90.5123237162869</v>
      </c>
      <c r="I88" s="25"/>
      <c r="J88" s="25"/>
      <c r="K88" s="25"/>
      <c r="L88" s="25"/>
      <c r="M88" s="25"/>
      <c r="N88" s="25"/>
      <c r="O88" s="25"/>
      <c r="P88" s="25"/>
      <c r="Q88" s="25"/>
      <c r="R88" s="25">
        <v>92.610451442276897</v>
      </c>
      <c r="S88" s="25"/>
      <c r="T88" s="25"/>
      <c r="U88" s="25"/>
      <c r="V88" s="25"/>
      <c r="W88" s="25"/>
      <c r="X88" s="25"/>
      <c r="Y88" s="25"/>
      <c r="Z88" s="25"/>
      <c r="AA88" s="25"/>
      <c r="AB88" s="25">
        <v>95.994359227528605</v>
      </c>
      <c r="AC88" s="25"/>
      <c r="AD88" s="25"/>
      <c r="AE88" s="25"/>
      <c r="AF88" s="25"/>
      <c r="AG88" s="25"/>
      <c r="AH88" s="25"/>
      <c r="AI88" s="25"/>
      <c r="AJ88" s="25"/>
      <c r="AK88" s="25"/>
      <c r="AL88" s="25">
        <v>97.3018</v>
      </c>
    </row>
    <row r="89" spans="1:38" ht="15" customHeight="1" x14ac:dyDescent="0.25">
      <c r="A89" s="16" t="s">
        <v>221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</row>
    <row r="90" spans="1:38" ht="15" customHeight="1" x14ac:dyDescent="0.3">
      <c r="A90" s="16" t="s">
        <v>72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</row>
    <row r="91" spans="1:38" ht="15" customHeight="1" x14ac:dyDescent="0.25">
      <c r="A91" s="16" t="s">
        <v>222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</row>
    <row r="92" spans="1:38" ht="15" customHeight="1" x14ac:dyDescent="0.25">
      <c r="A92" s="16" t="s">
        <v>223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</row>
    <row r="93" spans="1:38" ht="15" customHeight="1" x14ac:dyDescent="0.3">
      <c r="A93" s="16" t="s">
        <v>73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>
        <v>64.211641513502201</v>
      </c>
      <c r="V93" s="25"/>
      <c r="W93" s="25"/>
      <c r="X93" s="25"/>
      <c r="Y93" s="25"/>
      <c r="Z93" s="25"/>
      <c r="AA93" s="25"/>
      <c r="AB93" s="25"/>
      <c r="AC93" s="25">
        <v>69.1017276395349</v>
      </c>
      <c r="AD93" s="25"/>
      <c r="AE93" s="25"/>
      <c r="AF93" s="25"/>
      <c r="AG93" s="25"/>
      <c r="AH93" s="25"/>
      <c r="AI93" s="25"/>
      <c r="AJ93" s="25"/>
      <c r="AK93" s="25"/>
      <c r="AL93" s="25">
        <v>75.857259999999997</v>
      </c>
    </row>
    <row r="94" spans="1:38" ht="15" customHeight="1" x14ac:dyDescent="0.25">
      <c r="A94" s="16" t="s">
        <v>224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</row>
    <row r="95" spans="1:38" ht="15" customHeight="1" x14ac:dyDescent="0.3">
      <c r="A95" s="16" t="s">
        <v>74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>
        <v>20.553748656458101</v>
      </c>
      <c r="X95" s="25"/>
      <c r="Y95" s="25"/>
      <c r="Z95" s="25"/>
      <c r="AA95" s="25"/>
      <c r="AB95" s="25"/>
      <c r="AC95" s="25"/>
      <c r="AD95" s="25">
        <v>29.704016913319201</v>
      </c>
      <c r="AE95" s="25"/>
      <c r="AF95" s="25"/>
      <c r="AG95" s="25"/>
      <c r="AH95" s="25"/>
      <c r="AI95" s="25"/>
      <c r="AJ95" s="25"/>
      <c r="AK95" s="25">
        <v>25.3077454885807</v>
      </c>
      <c r="AL95" s="25"/>
    </row>
    <row r="96" spans="1:38" ht="15" customHeight="1" x14ac:dyDescent="0.3">
      <c r="A96" s="16" t="s">
        <v>75</v>
      </c>
      <c r="B96" s="25"/>
      <c r="C96" s="25"/>
      <c r="D96" s="25"/>
      <c r="E96" s="25"/>
      <c r="F96" s="25">
        <v>19.958248396327001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>
        <v>41.357767596834698</v>
      </c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>
        <v>55.275179999999999</v>
      </c>
    </row>
    <row r="97" spans="1:38" ht="15" customHeight="1" x14ac:dyDescent="0.3">
      <c r="A97" s="16" t="s">
        <v>76</v>
      </c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>
        <v>84.994011281171396</v>
      </c>
      <c r="AK97" s="25"/>
      <c r="AL97" s="25"/>
    </row>
    <row r="98" spans="1:38" ht="15" customHeight="1" x14ac:dyDescent="0.3">
      <c r="A98" s="16" t="s">
        <v>77</v>
      </c>
      <c r="B98" s="25"/>
      <c r="C98" s="25"/>
      <c r="D98" s="25"/>
      <c r="E98" s="25"/>
      <c r="F98" s="25"/>
      <c r="G98" s="25"/>
      <c r="H98" s="25"/>
      <c r="I98" s="25">
        <v>34.734692469063297</v>
      </c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>
        <v>58.743903336302097</v>
      </c>
      <c r="AE98" s="25"/>
      <c r="AF98" s="25"/>
      <c r="AG98" s="25">
        <v>48.685022062387901</v>
      </c>
      <c r="AH98" s="25"/>
      <c r="AI98" s="25"/>
      <c r="AJ98" s="25"/>
      <c r="AK98" s="25"/>
      <c r="AL98" s="25"/>
    </row>
    <row r="99" spans="1:38" ht="15" customHeight="1" x14ac:dyDescent="0.3">
      <c r="A99" s="16" t="s">
        <v>78</v>
      </c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</row>
    <row r="100" spans="1:38" ht="15" customHeight="1" x14ac:dyDescent="0.3">
      <c r="A100" s="16" t="s">
        <v>79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>
        <v>80.0110317619977</v>
      </c>
      <c r="AC100" s="25"/>
      <c r="AD100" s="25"/>
      <c r="AE100" s="25"/>
      <c r="AF100" s="25"/>
      <c r="AG100" s="25"/>
      <c r="AH100" s="25">
        <v>83.588994022532603</v>
      </c>
      <c r="AI100" s="25"/>
      <c r="AJ100" s="25"/>
      <c r="AK100" s="25">
        <v>84.755361821423605</v>
      </c>
      <c r="AL100" s="25">
        <v>85.123310790822103</v>
      </c>
    </row>
    <row r="101" spans="1:38" ht="15" customHeight="1" x14ac:dyDescent="0.3">
      <c r="A101" s="16" t="s">
        <v>80</v>
      </c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</row>
    <row r="102" spans="1:38" ht="15" customHeight="1" x14ac:dyDescent="0.3">
      <c r="A102" s="16" t="s">
        <v>81</v>
      </c>
      <c r="B102" s="25"/>
      <c r="C102" s="25"/>
      <c r="D102" s="25"/>
      <c r="E102" s="25"/>
      <c r="F102" s="25"/>
      <c r="G102" s="25">
        <v>98.858285264970505</v>
      </c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>
        <v>98.982740000000007</v>
      </c>
      <c r="V102" s="25"/>
      <c r="W102" s="25"/>
      <c r="X102" s="25"/>
      <c r="Y102" s="25"/>
      <c r="Z102" s="25"/>
      <c r="AA102" s="25"/>
      <c r="AB102" s="25"/>
      <c r="AC102" s="25"/>
      <c r="AD102" s="25"/>
      <c r="AE102" s="25">
        <v>99.029970000000006</v>
      </c>
      <c r="AF102" s="25"/>
      <c r="AG102" s="25"/>
      <c r="AH102" s="25"/>
      <c r="AI102" s="25"/>
      <c r="AJ102" s="25"/>
      <c r="AK102" s="25"/>
      <c r="AL102" s="25">
        <v>99.047190000000001</v>
      </c>
    </row>
    <row r="103" spans="1:38" ht="15" customHeight="1" x14ac:dyDescent="0.3">
      <c r="A103" s="16" t="s">
        <v>82</v>
      </c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</row>
    <row r="104" spans="1:38" ht="15" customHeight="1" x14ac:dyDescent="0.3">
      <c r="A104" s="16" t="s">
        <v>83</v>
      </c>
      <c r="B104" s="25"/>
      <c r="C104" s="25"/>
      <c r="D104" s="25"/>
      <c r="E104" s="25"/>
      <c r="F104" s="25"/>
      <c r="G104" s="25"/>
      <c r="H104" s="25">
        <v>40.763590222354097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>
        <v>48.222074841113297</v>
      </c>
      <c r="S104" s="25"/>
      <c r="T104" s="25"/>
      <c r="U104" s="25"/>
      <c r="V104" s="25"/>
      <c r="W104" s="25"/>
      <c r="X104" s="25"/>
      <c r="Y104" s="25"/>
      <c r="Z104" s="25"/>
      <c r="AA104" s="25"/>
      <c r="AB104" s="25">
        <v>61.014556368802502</v>
      </c>
      <c r="AC104" s="25"/>
      <c r="AD104" s="25"/>
      <c r="AE104" s="25"/>
      <c r="AF104" s="25"/>
      <c r="AG104" s="25">
        <v>62.754474573437903</v>
      </c>
      <c r="AH104" s="25"/>
      <c r="AI104" s="25"/>
      <c r="AJ104" s="25"/>
      <c r="AK104" s="25"/>
      <c r="AL104" s="25">
        <v>62.754474573437903</v>
      </c>
    </row>
    <row r="105" spans="1:38" ht="15" customHeight="1" x14ac:dyDescent="0.3">
      <c r="A105" s="16" t="s">
        <v>84</v>
      </c>
      <c r="B105" s="25"/>
      <c r="C105" s="25"/>
      <c r="D105" s="25"/>
      <c r="E105" s="25"/>
      <c r="F105" s="25"/>
      <c r="G105" s="25">
        <v>67.312671922061</v>
      </c>
      <c r="H105" s="25"/>
      <c r="I105" s="25"/>
      <c r="J105" s="25"/>
      <c r="K105" s="25"/>
      <c r="L105" s="25"/>
      <c r="M105" s="25"/>
      <c r="N105" s="25"/>
      <c r="O105" s="25"/>
      <c r="P105" s="25"/>
      <c r="Q105" s="25">
        <v>81.519852430465903</v>
      </c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>
        <v>90.384789355173993</v>
      </c>
      <c r="AF105" s="25"/>
      <c r="AG105" s="25">
        <v>91.982271271505795</v>
      </c>
      <c r="AH105" s="25"/>
      <c r="AI105" s="25">
        <v>92.192300708239003</v>
      </c>
      <c r="AJ105" s="25">
        <v>92.581695124263604</v>
      </c>
      <c r="AK105" s="25"/>
      <c r="AL105" s="25">
        <v>92.811907572119097</v>
      </c>
    </row>
    <row r="106" spans="1:38" ht="15" customHeight="1" x14ac:dyDescent="0.3">
      <c r="A106" s="16" t="s">
        <v>85</v>
      </c>
      <c r="B106" s="25"/>
      <c r="C106" s="25">
        <v>36.518400267662301</v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>
        <v>52.319755416901799</v>
      </c>
      <c r="N106" s="25"/>
      <c r="O106" s="25"/>
      <c r="P106" s="25"/>
      <c r="Q106" s="25"/>
      <c r="R106" s="25">
        <v>65.531400019680007</v>
      </c>
      <c r="S106" s="25"/>
      <c r="T106" s="25"/>
      <c r="U106" s="25"/>
      <c r="V106" s="25"/>
      <c r="W106" s="25">
        <v>73.060254712256295</v>
      </c>
      <c r="X106" s="25"/>
      <c r="Y106" s="25"/>
      <c r="Z106" s="25"/>
      <c r="AA106" s="25"/>
      <c r="AB106" s="25"/>
      <c r="AC106" s="25">
        <v>77</v>
      </c>
      <c r="AD106" s="25"/>
      <c r="AE106" s="25"/>
      <c r="AF106" s="25">
        <v>82.441196630457199</v>
      </c>
      <c r="AG106" s="25">
        <v>82.331317516348307</v>
      </c>
      <c r="AH106" s="25"/>
      <c r="AI106" s="25">
        <v>85.018766983633995</v>
      </c>
      <c r="AJ106" s="25"/>
      <c r="AK106" s="25"/>
      <c r="AL106" s="25"/>
    </row>
    <row r="107" spans="1:38" ht="15" customHeight="1" x14ac:dyDescent="0.3">
      <c r="A107" s="16" t="s">
        <v>86</v>
      </c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>
        <v>74.052201128975199</v>
      </c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>
        <v>78.480490000000003</v>
      </c>
    </row>
    <row r="108" spans="1:38" ht="15" customHeight="1" x14ac:dyDescent="0.3">
      <c r="A108" s="16" t="s">
        <v>87</v>
      </c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</row>
    <row r="109" spans="1:38" ht="15" customHeight="1" x14ac:dyDescent="0.25">
      <c r="A109" s="16" t="s">
        <v>225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</row>
    <row r="110" spans="1:38" ht="15" customHeight="1" x14ac:dyDescent="0.3">
      <c r="A110" s="16" t="s">
        <v>88</v>
      </c>
      <c r="B110" s="25"/>
      <c r="C110" s="25"/>
      <c r="D110" s="25"/>
      <c r="E110" s="25"/>
      <c r="F110" s="25"/>
      <c r="G110" s="25"/>
      <c r="H110" s="25"/>
      <c r="I110" s="25"/>
      <c r="J110" s="25">
        <v>91.751408477923604</v>
      </c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</row>
    <row r="111" spans="1:38" ht="15" customHeight="1" x14ac:dyDescent="0.3">
      <c r="A111" s="16" t="s">
        <v>89</v>
      </c>
      <c r="B111" s="25"/>
      <c r="C111" s="25"/>
      <c r="D111" s="25"/>
      <c r="E111" s="25"/>
      <c r="F111" s="25"/>
      <c r="G111" s="25"/>
      <c r="H111" s="25">
        <v>96.460542691008598</v>
      </c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>
        <v>98.416622046720803</v>
      </c>
      <c r="AC111" s="25"/>
      <c r="AD111" s="25"/>
      <c r="AE111" s="25"/>
      <c r="AF111" s="25"/>
      <c r="AG111" s="25"/>
      <c r="AH111" s="25"/>
      <c r="AI111" s="25"/>
      <c r="AJ111" s="25"/>
      <c r="AK111" s="25"/>
      <c r="AL111" s="25">
        <v>98.979650000000007</v>
      </c>
    </row>
    <row r="112" spans="1:38" ht="15" customHeight="1" x14ac:dyDescent="0.3">
      <c r="A112" s="16" t="s">
        <v>90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>
        <v>79.920123298010296</v>
      </c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>
        <v>87.042739999999995</v>
      </c>
    </row>
    <row r="113" spans="1:38" ht="15" customHeight="1" x14ac:dyDescent="0.3">
      <c r="A113" s="16" t="s">
        <v>91</v>
      </c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</row>
    <row r="114" spans="1:38" ht="15" customHeight="1" x14ac:dyDescent="0.25">
      <c r="A114" s="16" t="s">
        <v>226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</row>
    <row r="115" spans="1:38" ht="15" customHeight="1" x14ac:dyDescent="0.3">
      <c r="A115" s="16" t="s">
        <v>92</v>
      </c>
      <c r="B115" s="25"/>
      <c r="C115" s="25"/>
      <c r="D115" s="25"/>
      <c r="E115" s="25"/>
      <c r="F115" s="25">
        <v>66.796808265230197</v>
      </c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>
        <v>89.892324248895804</v>
      </c>
      <c r="AE115" s="25"/>
      <c r="AF115" s="25">
        <v>91.130751637787299</v>
      </c>
      <c r="AG115" s="25"/>
      <c r="AH115" s="25">
        <v>92.199576883601097</v>
      </c>
      <c r="AI115" s="25"/>
      <c r="AJ115" s="25"/>
      <c r="AK115" s="25">
        <v>92.551042890716801</v>
      </c>
      <c r="AL115" s="25">
        <v>95.9044529814974</v>
      </c>
    </row>
    <row r="116" spans="1:38" ht="15" customHeight="1" x14ac:dyDescent="0.3">
      <c r="A116" s="16" t="s">
        <v>93</v>
      </c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>
        <v>97.529383500260295</v>
      </c>
      <c r="Q116" s="25"/>
      <c r="R116" s="25"/>
      <c r="S116" s="25"/>
      <c r="T116" s="25"/>
      <c r="U116" s="25"/>
      <c r="V116" s="25"/>
      <c r="W116" s="25"/>
      <c r="X116" s="25"/>
      <c r="Y116" s="25"/>
      <c r="Z116" s="25">
        <v>99.512658077280506</v>
      </c>
      <c r="AA116" s="25"/>
      <c r="AB116" s="25"/>
      <c r="AC116" s="25"/>
      <c r="AD116" s="25"/>
      <c r="AE116" s="25"/>
      <c r="AF116" s="25"/>
      <c r="AG116" s="25"/>
      <c r="AH116" s="25"/>
      <c r="AI116" s="25"/>
      <c r="AJ116" s="25">
        <v>99.732411043946499</v>
      </c>
      <c r="AK116" s="25"/>
      <c r="AL116" s="25"/>
    </row>
    <row r="117" spans="1:38" ht="15" customHeight="1" x14ac:dyDescent="0.3">
      <c r="A117" s="16" t="s">
        <v>94</v>
      </c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>
        <v>82.229075314412398</v>
      </c>
      <c r="AB117" s="25"/>
      <c r="AC117" s="25"/>
      <c r="AD117" s="25"/>
      <c r="AE117" s="25"/>
      <c r="AF117" s="25"/>
      <c r="AG117" s="25"/>
      <c r="AH117" s="25">
        <v>72.157028156201307</v>
      </c>
      <c r="AI117" s="25"/>
      <c r="AJ117" s="25"/>
      <c r="AK117" s="25"/>
      <c r="AL117" s="25"/>
    </row>
    <row r="118" spans="1:38" ht="15" customHeight="1" x14ac:dyDescent="0.3">
      <c r="A118" s="16" t="s">
        <v>95</v>
      </c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</row>
    <row r="119" spans="1:38" ht="24" customHeight="1" x14ac:dyDescent="0.3">
      <c r="A119" s="16" t="s">
        <v>96</v>
      </c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>
        <v>99.998262428225701</v>
      </c>
      <c r="AJ119" s="25"/>
      <c r="AK119" s="25"/>
      <c r="AL119" s="25"/>
    </row>
    <row r="120" spans="1:38" ht="15" customHeight="1" x14ac:dyDescent="0.3">
      <c r="A120" s="16" t="s">
        <v>97</v>
      </c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</row>
    <row r="121" spans="1:38" ht="15" customHeight="1" x14ac:dyDescent="0.25">
      <c r="A121" s="16" t="s">
        <v>227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</row>
    <row r="122" spans="1:38" ht="15" customHeight="1" x14ac:dyDescent="0.25">
      <c r="A122" s="16" t="s">
        <v>228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</row>
    <row r="123" spans="1:38" ht="15" customHeight="1" x14ac:dyDescent="0.3">
      <c r="A123" s="16" t="s">
        <v>98</v>
      </c>
      <c r="B123" s="25">
        <v>59.564392400698303</v>
      </c>
      <c r="C123" s="25"/>
      <c r="D123" s="25"/>
      <c r="E123" s="25"/>
      <c r="F123" s="25"/>
      <c r="G123" s="25">
        <v>67.5176581973803</v>
      </c>
      <c r="H123" s="25"/>
      <c r="I123" s="25"/>
      <c r="J123" s="25"/>
      <c r="K123" s="25"/>
      <c r="L123" s="25">
        <v>74.490867511770006</v>
      </c>
      <c r="M123" s="25"/>
      <c r="N123" s="25"/>
      <c r="O123" s="25"/>
      <c r="P123" s="25"/>
      <c r="Q123" s="25"/>
      <c r="R123" s="25"/>
      <c r="S123" s="25"/>
      <c r="T123" s="25"/>
      <c r="U123" s="25"/>
      <c r="V123" s="25">
        <v>78.395503358572199</v>
      </c>
      <c r="W123" s="25"/>
      <c r="X123" s="25"/>
      <c r="Y123" s="25"/>
      <c r="Z123" s="25"/>
      <c r="AA123" s="25"/>
      <c r="AB123" s="25"/>
      <c r="AC123" s="25"/>
      <c r="AD123" s="25"/>
      <c r="AE123" s="25"/>
      <c r="AF123" s="25">
        <v>93.2744643451759</v>
      </c>
      <c r="AG123" s="25">
        <v>93.282122888345498</v>
      </c>
      <c r="AH123" s="25">
        <v>93.664185148441106</v>
      </c>
      <c r="AI123" s="25">
        <v>93.906205946389605</v>
      </c>
      <c r="AJ123" s="25"/>
      <c r="AK123" s="25"/>
      <c r="AL123" s="25"/>
    </row>
    <row r="124" spans="1:38" ht="15" customHeight="1" x14ac:dyDescent="0.3">
      <c r="A124" s="16" t="s">
        <v>99</v>
      </c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>
        <v>98.701612590109605</v>
      </c>
      <c r="AA124" s="25"/>
      <c r="AB124" s="25"/>
      <c r="AC124" s="25"/>
      <c r="AD124" s="25"/>
      <c r="AE124" s="25"/>
      <c r="AF124" s="25"/>
      <c r="AG124" s="25"/>
      <c r="AH124" s="25"/>
      <c r="AI124" s="25"/>
      <c r="AJ124" s="25">
        <v>99.241404880282801</v>
      </c>
      <c r="AK124" s="25"/>
      <c r="AL124" s="25"/>
    </row>
    <row r="125" spans="1:38" ht="15" customHeight="1" x14ac:dyDescent="0.3">
      <c r="A125" s="16" t="s">
        <v>100</v>
      </c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>
        <v>60.251333198755901</v>
      </c>
      <c r="W125" s="25"/>
      <c r="X125" s="25"/>
      <c r="Y125" s="25"/>
      <c r="Z125" s="25"/>
      <c r="AA125" s="25">
        <v>69.583118888317003</v>
      </c>
      <c r="AB125" s="25">
        <v>68.734394646116399</v>
      </c>
      <c r="AC125" s="25"/>
      <c r="AD125" s="25"/>
      <c r="AE125" s="25"/>
      <c r="AF125" s="25">
        <v>72.702259198526306</v>
      </c>
      <c r="AG125" s="25"/>
      <c r="AH125" s="25"/>
      <c r="AI125" s="25"/>
      <c r="AJ125" s="25"/>
      <c r="AK125" s="25"/>
      <c r="AL125" s="25"/>
    </row>
    <row r="126" spans="1:38" ht="15" customHeight="1" x14ac:dyDescent="0.3">
      <c r="A126" s="16" t="s">
        <v>101</v>
      </c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>
        <v>99.452300352835806</v>
      </c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>
        <v>99.746569935550497</v>
      </c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>
        <v>99.784239999999997</v>
      </c>
    </row>
    <row r="127" spans="1:38" ht="15" customHeight="1" x14ac:dyDescent="0.3">
      <c r="A127" s="16" t="s">
        <v>102</v>
      </c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>
        <v>89.6124388817029</v>
      </c>
      <c r="AI127" s="25"/>
      <c r="AJ127" s="25"/>
      <c r="AK127" s="25"/>
      <c r="AL127" s="25"/>
    </row>
    <row r="128" spans="1:38" ht="15" customHeight="1" x14ac:dyDescent="0.3">
      <c r="A128" s="16" t="s">
        <v>103</v>
      </c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>
        <v>86.254434870755205</v>
      </c>
      <c r="AB128" s="25"/>
      <c r="AC128" s="25"/>
      <c r="AD128" s="25"/>
      <c r="AE128" s="25"/>
      <c r="AF128" s="25"/>
      <c r="AG128" s="25"/>
      <c r="AH128" s="25"/>
      <c r="AI128" s="25"/>
      <c r="AJ128" s="25">
        <v>75.800202315740407</v>
      </c>
      <c r="AK128" s="25"/>
      <c r="AL128" s="25"/>
    </row>
    <row r="129" spans="1:38" ht="15" customHeight="1" x14ac:dyDescent="0.3">
      <c r="A129" s="16" t="s">
        <v>104</v>
      </c>
      <c r="B129" s="25"/>
      <c r="C129" s="25"/>
      <c r="D129" s="25"/>
      <c r="E129" s="25"/>
      <c r="F129" s="25"/>
      <c r="G129" s="25"/>
      <c r="H129" s="25"/>
      <c r="I129" s="25"/>
      <c r="J129" s="25"/>
      <c r="K129" s="25">
        <v>32.106766164657103</v>
      </c>
      <c r="L129" s="25"/>
      <c r="M129" s="25"/>
      <c r="N129" s="25"/>
      <c r="O129" s="25"/>
      <c r="P129" s="25"/>
      <c r="Q129" s="25"/>
      <c r="R129" s="25"/>
      <c r="S129" s="25"/>
      <c r="T129" s="25"/>
      <c r="U129" s="25">
        <v>43.460859999999997</v>
      </c>
      <c r="V129" s="25"/>
      <c r="W129" s="25"/>
      <c r="X129" s="25"/>
      <c r="Y129" s="25"/>
      <c r="Z129" s="25"/>
      <c r="AA129" s="25"/>
      <c r="AB129" s="25"/>
      <c r="AC129" s="25"/>
      <c r="AD129" s="25"/>
      <c r="AE129" s="25">
        <v>54.778129999999997</v>
      </c>
      <c r="AF129" s="25"/>
      <c r="AG129" s="25"/>
      <c r="AH129" s="25">
        <v>42.941084070437</v>
      </c>
      <c r="AI129" s="25"/>
      <c r="AJ129" s="25"/>
      <c r="AK129" s="25"/>
      <c r="AL129" s="25"/>
    </row>
    <row r="130" spans="1:38" ht="15" customHeight="1" x14ac:dyDescent="0.3">
      <c r="A130" s="16" t="s">
        <v>105</v>
      </c>
      <c r="B130" s="25"/>
      <c r="C130" s="25"/>
      <c r="D130" s="25"/>
      <c r="E130" s="25"/>
      <c r="F130" s="25"/>
      <c r="G130" s="25"/>
      <c r="H130" s="25"/>
      <c r="I130" s="25"/>
      <c r="J130" s="25"/>
      <c r="K130" s="25">
        <v>60.164393329665899</v>
      </c>
      <c r="L130" s="25"/>
      <c r="M130" s="25"/>
      <c r="N130" s="25"/>
      <c r="O130" s="25"/>
      <c r="P130" s="25"/>
      <c r="Q130" s="25"/>
      <c r="R130" s="25"/>
      <c r="S130" s="25"/>
      <c r="T130" s="25"/>
      <c r="U130" s="25">
        <v>77.215180000000004</v>
      </c>
      <c r="V130" s="25"/>
      <c r="W130" s="25"/>
      <c r="X130" s="25"/>
      <c r="Y130" s="25"/>
      <c r="Z130" s="25"/>
      <c r="AA130" s="25"/>
      <c r="AB130" s="25"/>
      <c r="AC130" s="25"/>
      <c r="AD130" s="25"/>
      <c r="AE130" s="25">
        <v>86.11627</v>
      </c>
      <c r="AF130" s="25"/>
      <c r="AG130" s="25"/>
      <c r="AH130" s="25"/>
      <c r="AI130" s="25"/>
      <c r="AJ130" s="25"/>
      <c r="AK130" s="25"/>
      <c r="AL130" s="25">
        <v>89.536100000000005</v>
      </c>
    </row>
    <row r="131" spans="1:38" ht="15" customHeight="1" x14ac:dyDescent="0.3">
      <c r="A131" s="16" t="s">
        <v>106</v>
      </c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</row>
    <row r="132" spans="1:38" ht="15" customHeight="1" x14ac:dyDescent="0.3">
      <c r="A132" s="16" t="s">
        <v>107</v>
      </c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>
        <v>98.441267502671906</v>
      </c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>
        <v>99.645753468357796</v>
      </c>
      <c r="AC132" s="25"/>
      <c r="AD132" s="25"/>
      <c r="AE132" s="25"/>
      <c r="AF132" s="25"/>
      <c r="AG132" s="25"/>
      <c r="AH132" s="25"/>
      <c r="AI132" s="25"/>
      <c r="AJ132" s="25"/>
      <c r="AK132" s="25"/>
      <c r="AL132" s="25">
        <v>99.703550000000007</v>
      </c>
    </row>
    <row r="133" spans="1:38" ht="15" customHeight="1" x14ac:dyDescent="0.3">
      <c r="A133" s="16" t="s">
        <v>108</v>
      </c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</row>
    <row r="134" spans="1:38" ht="15" customHeight="1" x14ac:dyDescent="0.3">
      <c r="A134" s="16" t="s">
        <v>109</v>
      </c>
      <c r="B134" s="25"/>
      <c r="C134" s="25"/>
      <c r="D134" s="25"/>
      <c r="E134" s="25"/>
      <c r="F134" s="25"/>
      <c r="G134" s="25"/>
      <c r="H134" s="25">
        <v>90.378184302293207</v>
      </c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>
        <v>91.295372037511697</v>
      </c>
      <c r="AC134" s="25"/>
      <c r="AD134" s="25"/>
      <c r="AE134" s="25"/>
      <c r="AF134" s="25"/>
      <c r="AG134" s="25">
        <v>93.499754526000302</v>
      </c>
      <c r="AH134" s="25"/>
      <c r="AI134" s="25"/>
      <c r="AJ134" s="25"/>
      <c r="AK134" s="25"/>
      <c r="AL134" s="25">
        <v>95.640040852141098</v>
      </c>
    </row>
    <row r="135" spans="1:38" ht="15" customHeight="1" x14ac:dyDescent="0.3">
      <c r="A135" s="16" t="s">
        <v>110</v>
      </c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>
        <v>94.058746380113405</v>
      </c>
      <c r="V135" s="25"/>
      <c r="W135" s="25"/>
      <c r="X135" s="25"/>
      <c r="Y135" s="25"/>
      <c r="Z135" s="25"/>
      <c r="AA135" s="25"/>
      <c r="AB135" s="25"/>
      <c r="AC135" s="25">
        <v>96.128932757557095</v>
      </c>
      <c r="AD135" s="25"/>
      <c r="AE135" s="25"/>
      <c r="AF135" s="25"/>
      <c r="AG135" s="25"/>
      <c r="AH135" s="25"/>
      <c r="AI135" s="25"/>
      <c r="AJ135" s="25"/>
      <c r="AK135" s="25"/>
      <c r="AL135" s="25">
        <v>97.375200000000007</v>
      </c>
    </row>
    <row r="136" spans="1:38" ht="15" customHeight="1" x14ac:dyDescent="0.3">
      <c r="A136" s="16" t="s">
        <v>111</v>
      </c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>
        <v>70.686169580211697</v>
      </c>
      <c r="AB136" s="25"/>
      <c r="AC136" s="25"/>
      <c r="AD136" s="25"/>
      <c r="AE136" s="25"/>
      <c r="AF136" s="25"/>
      <c r="AG136" s="25"/>
      <c r="AH136" s="25"/>
      <c r="AI136" s="25"/>
      <c r="AJ136" s="25">
        <v>64.480905643468802</v>
      </c>
      <c r="AK136" s="25"/>
      <c r="AL136" s="25"/>
    </row>
    <row r="137" spans="1:38" ht="15" customHeight="1" x14ac:dyDescent="0.3">
      <c r="A137" s="16" t="s">
        <v>112</v>
      </c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>
        <v>48.536653725145499</v>
      </c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>
        <v>64.134251138447794</v>
      </c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>
        <v>61.309724189623303</v>
      </c>
      <c r="AL137" s="25"/>
    </row>
    <row r="138" spans="1:38" ht="15" customHeight="1" x14ac:dyDescent="0.3">
      <c r="A138" s="16" t="s">
        <v>113</v>
      </c>
      <c r="B138" s="25"/>
      <c r="C138" s="25"/>
      <c r="D138" s="25"/>
      <c r="E138" s="25"/>
      <c r="F138" s="25"/>
      <c r="G138" s="25">
        <v>69.516332498346102</v>
      </c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>
        <v>82.915371245607801</v>
      </c>
      <c r="S138" s="25"/>
      <c r="T138" s="25"/>
      <c r="U138" s="25"/>
      <c r="V138" s="25"/>
      <c r="W138" s="25"/>
      <c r="X138" s="25"/>
      <c r="Y138" s="25"/>
      <c r="Z138" s="25"/>
      <c r="AA138" s="25">
        <v>88.687757156916206</v>
      </c>
      <c r="AB138" s="25"/>
      <c r="AC138" s="25"/>
      <c r="AD138" s="25"/>
      <c r="AE138" s="25"/>
      <c r="AF138" s="25"/>
      <c r="AG138" s="25"/>
      <c r="AH138" s="25"/>
      <c r="AI138" s="25"/>
      <c r="AJ138" s="25"/>
      <c r="AK138" s="25">
        <v>93.117885580597502</v>
      </c>
      <c r="AL138" s="25"/>
    </row>
    <row r="139" spans="1:38" ht="15" customHeight="1" x14ac:dyDescent="0.3">
      <c r="A139" s="16" t="s">
        <v>114</v>
      </c>
      <c r="B139" s="25"/>
      <c r="C139" s="25"/>
      <c r="D139" s="25">
        <v>82.299955154077793</v>
      </c>
      <c r="E139" s="25"/>
      <c r="F139" s="25"/>
      <c r="G139" s="25"/>
      <c r="H139" s="25"/>
      <c r="I139" s="25"/>
      <c r="J139" s="25"/>
      <c r="K139" s="25"/>
      <c r="L139" s="25">
        <v>92.230051029277902</v>
      </c>
      <c r="M139" s="25"/>
      <c r="N139" s="25"/>
      <c r="O139" s="25"/>
      <c r="P139" s="25"/>
      <c r="Q139" s="25">
        <v>96.0182563571244</v>
      </c>
      <c r="R139" s="25"/>
      <c r="S139" s="25"/>
      <c r="T139" s="25"/>
      <c r="U139" s="25"/>
      <c r="V139" s="25">
        <v>96.326495579778594</v>
      </c>
      <c r="W139" s="25"/>
      <c r="X139" s="25"/>
      <c r="Y139" s="25"/>
      <c r="Z139" s="25"/>
      <c r="AA139" s="25">
        <v>96.326495579778594</v>
      </c>
      <c r="AB139" s="25"/>
      <c r="AC139" s="25"/>
      <c r="AD139" s="25"/>
      <c r="AE139" s="25"/>
      <c r="AF139" s="25"/>
      <c r="AG139" s="25">
        <v>98.397897943952003</v>
      </c>
      <c r="AH139" s="25"/>
      <c r="AI139" s="25"/>
      <c r="AJ139" s="25"/>
      <c r="AK139" s="25"/>
      <c r="AL139" s="25"/>
    </row>
    <row r="140" spans="1:38" ht="15" customHeight="1" x14ac:dyDescent="0.3">
      <c r="A140" s="16" t="s">
        <v>115</v>
      </c>
      <c r="B140" s="25"/>
      <c r="C140" s="25">
        <v>9.4338070080572791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>
        <v>19.044971664428498</v>
      </c>
      <c r="Z140" s="25"/>
      <c r="AA140" s="25"/>
      <c r="AB140" s="25"/>
      <c r="AC140" s="25"/>
      <c r="AD140" s="25">
        <v>24</v>
      </c>
      <c r="AE140" s="25"/>
      <c r="AF140" s="25"/>
      <c r="AG140" s="25">
        <v>26.176554640259301</v>
      </c>
      <c r="AH140" s="25"/>
      <c r="AI140" s="25"/>
      <c r="AJ140" s="25"/>
      <c r="AK140" s="25">
        <v>31.099753951167202</v>
      </c>
      <c r="AL140" s="25">
        <v>33.441212310745598</v>
      </c>
    </row>
    <row r="141" spans="1:38" ht="15" customHeight="1" x14ac:dyDescent="0.3">
      <c r="A141" s="16" t="s">
        <v>116</v>
      </c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>
        <v>87.982173475506102</v>
      </c>
      <c r="M141" s="25"/>
      <c r="N141" s="25"/>
      <c r="O141" s="25"/>
      <c r="P141" s="25"/>
      <c r="Q141" s="25"/>
      <c r="R141" s="25"/>
      <c r="S141" s="25"/>
      <c r="T141" s="25"/>
      <c r="U141" s="25"/>
      <c r="V141" s="25">
        <v>87.868696641037403</v>
      </c>
      <c r="W141" s="25"/>
      <c r="X141" s="25"/>
      <c r="Y141" s="25"/>
      <c r="Z141" s="25"/>
      <c r="AA141" s="25"/>
      <c r="AB141" s="25"/>
      <c r="AC141" s="25"/>
      <c r="AD141" s="25"/>
      <c r="AE141" s="25"/>
      <c r="AF141" s="25">
        <v>92.363090057112899</v>
      </c>
      <c r="AG141" s="25"/>
      <c r="AH141" s="25"/>
      <c r="AI141" s="25"/>
      <c r="AJ141" s="25"/>
      <c r="AK141" s="25"/>
      <c r="AL141" s="25"/>
    </row>
    <row r="142" spans="1:38" ht="15" customHeight="1" x14ac:dyDescent="0.3">
      <c r="A142" s="16" t="s">
        <v>117</v>
      </c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</row>
    <row r="143" spans="1:38" ht="15" customHeight="1" x14ac:dyDescent="0.25">
      <c r="A143" s="16" t="s">
        <v>229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</row>
    <row r="144" spans="1:38" ht="15" customHeight="1" x14ac:dyDescent="0.3">
      <c r="A144" s="16" t="s">
        <v>118</v>
      </c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>
        <v>51.207677982852701</v>
      </c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>
        <v>58.613909999999997</v>
      </c>
    </row>
    <row r="145" spans="1:38" ht="15" customHeight="1" x14ac:dyDescent="0.3">
      <c r="A145" s="16" t="s">
        <v>119</v>
      </c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>
        <v>79.868659725460304</v>
      </c>
      <c r="R145" s="25"/>
      <c r="S145" s="25"/>
      <c r="T145" s="25"/>
      <c r="U145" s="25"/>
      <c r="V145" s="25"/>
      <c r="W145" s="25"/>
      <c r="X145" s="25"/>
      <c r="Y145" s="25"/>
      <c r="Z145" s="25"/>
      <c r="AA145" s="25">
        <v>84.303089042741803</v>
      </c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>
        <v>88.847149999999999</v>
      </c>
    </row>
    <row r="146" spans="1:38" ht="15" customHeight="1" x14ac:dyDescent="0.25">
      <c r="A146" s="16" t="s">
        <v>230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</row>
    <row r="147" spans="1:38" ht="15" customHeight="1" x14ac:dyDescent="0.3">
      <c r="A147" s="16" t="s">
        <v>120</v>
      </c>
      <c r="B147" s="25"/>
      <c r="C147" s="25"/>
      <c r="D147" s="25"/>
      <c r="E147" s="25"/>
      <c r="F147" s="25"/>
      <c r="G147" s="25">
        <v>82.989241817461306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>
        <v>87.556152106737599</v>
      </c>
      <c r="R147" s="25"/>
      <c r="S147" s="25"/>
      <c r="T147" s="25"/>
      <c r="U147" s="25"/>
      <c r="V147" s="25"/>
      <c r="W147" s="25"/>
      <c r="X147" s="25"/>
      <c r="Y147" s="25"/>
      <c r="Z147" s="25"/>
      <c r="AA147" s="25">
        <v>90.535624783502897</v>
      </c>
      <c r="AB147" s="25"/>
      <c r="AC147" s="25">
        <v>90.274654868991504</v>
      </c>
      <c r="AD147" s="25"/>
      <c r="AE147" s="25">
        <v>90.953744723305107</v>
      </c>
      <c r="AF147" s="25">
        <v>91.630265782396094</v>
      </c>
      <c r="AG147" s="25">
        <v>91.7345197852393</v>
      </c>
      <c r="AH147" s="25">
        <v>92.795173446958998</v>
      </c>
      <c r="AI147" s="25">
        <v>92.925596523356802</v>
      </c>
      <c r="AJ147" s="25">
        <v>93.441878843993393</v>
      </c>
      <c r="AK147" s="25">
        <v>93.068938684773997</v>
      </c>
      <c r="AL147" s="25">
        <v>93.519984777771697</v>
      </c>
    </row>
    <row r="148" spans="1:38" ht="15" customHeight="1" x14ac:dyDescent="0.3">
      <c r="A148" s="16" t="s">
        <v>121</v>
      </c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</row>
    <row r="149" spans="1:38" ht="15" customHeight="1" x14ac:dyDescent="0.3">
      <c r="A149" s="16" t="s">
        <v>122</v>
      </c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>
        <v>96.377548114064396</v>
      </c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>
        <v>96.653796653796604</v>
      </c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>
        <v>98.970830000000007</v>
      </c>
    </row>
    <row r="150" spans="1:38" ht="15" customHeight="1" x14ac:dyDescent="0.3">
      <c r="A150" s="16" t="s">
        <v>123</v>
      </c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</row>
    <row r="151" spans="1:38" ht="15" customHeight="1" x14ac:dyDescent="0.3">
      <c r="A151" s="16" t="s">
        <v>124</v>
      </c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>
        <v>97.768851697617094</v>
      </c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>
        <v>97.355890000000002</v>
      </c>
    </row>
    <row r="152" spans="1:38" ht="15" customHeight="1" x14ac:dyDescent="0.3">
      <c r="A152" s="16" t="s">
        <v>125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>
        <v>98.459320000000005</v>
      </c>
    </row>
    <row r="153" spans="1:38" ht="15" customHeight="1" x14ac:dyDescent="0.3">
      <c r="A153" s="16" t="s">
        <v>126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</row>
    <row r="154" spans="1:38" ht="15" customHeight="1" x14ac:dyDescent="0.3">
      <c r="A154" s="16" t="s">
        <v>127</v>
      </c>
      <c r="B154" s="25"/>
      <c r="C154" s="25"/>
      <c r="D154" s="25"/>
      <c r="E154" s="25"/>
      <c r="F154" s="25"/>
      <c r="G154" s="25"/>
      <c r="H154" s="25"/>
      <c r="I154" s="25">
        <v>30.2578042189425</v>
      </c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>
        <v>41.594105410017796</v>
      </c>
      <c r="V154" s="25"/>
      <c r="W154" s="25"/>
      <c r="X154" s="25"/>
      <c r="Y154" s="25"/>
      <c r="Z154" s="25"/>
      <c r="AA154" s="25"/>
      <c r="AB154" s="25"/>
      <c r="AC154" s="25"/>
      <c r="AD154" s="25"/>
      <c r="AE154" s="25">
        <v>52.306259029892601</v>
      </c>
      <c r="AF154" s="25"/>
      <c r="AG154" s="25"/>
      <c r="AH154" s="25"/>
      <c r="AI154" s="25">
        <v>55.147920028478701</v>
      </c>
      <c r="AJ154" s="25">
        <v>56.083672134963898</v>
      </c>
      <c r="AK154" s="25"/>
      <c r="AL154" s="25">
        <v>67.084162031336206</v>
      </c>
    </row>
    <row r="155" spans="1:38" ht="15" customHeight="1" x14ac:dyDescent="0.3">
      <c r="A155" s="16" t="s">
        <v>128</v>
      </c>
      <c r="B155" s="25"/>
      <c r="C155" s="25"/>
      <c r="D155" s="25"/>
      <c r="E155" s="25"/>
      <c r="F155" s="25"/>
      <c r="G155" s="25">
        <v>27.1017783981201</v>
      </c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>
        <v>38.707876557530803</v>
      </c>
      <c r="Y155" s="25"/>
      <c r="Z155" s="25"/>
      <c r="AA155" s="25"/>
      <c r="AB155" s="25"/>
      <c r="AC155" s="25"/>
      <c r="AD155" s="25">
        <v>48.158839918096099</v>
      </c>
      <c r="AE155" s="25"/>
      <c r="AF155" s="25"/>
      <c r="AG155" s="25"/>
      <c r="AH155" s="25"/>
      <c r="AI155" s="25"/>
      <c r="AJ155" s="25">
        <v>50.583811360508001</v>
      </c>
      <c r="AK155" s="25"/>
      <c r="AL155" s="25"/>
    </row>
    <row r="156" spans="1:38" ht="15" customHeight="1" x14ac:dyDescent="0.3">
      <c r="A156" s="16" t="s">
        <v>129</v>
      </c>
      <c r="B156" s="25"/>
      <c r="C156" s="25"/>
      <c r="D156" s="25"/>
      <c r="E156" s="25"/>
      <c r="F156" s="25"/>
      <c r="G156" s="25"/>
      <c r="H156" s="25"/>
      <c r="I156" s="25"/>
      <c r="J156" s="25">
        <v>78.570414308658997</v>
      </c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>
        <v>89.941764567273694</v>
      </c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>
        <v>92.679150000000007</v>
      </c>
    </row>
    <row r="157" spans="1:38" ht="15" customHeight="1" x14ac:dyDescent="0.3">
      <c r="A157" s="16" t="s">
        <v>130</v>
      </c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>
        <v>75.816583297284495</v>
      </c>
      <c r="S157" s="25"/>
      <c r="T157" s="25"/>
      <c r="U157" s="25"/>
      <c r="V157" s="25"/>
      <c r="W157" s="25"/>
      <c r="X157" s="25"/>
      <c r="Y157" s="25"/>
      <c r="Z157" s="25"/>
      <c r="AA157" s="25"/>
      <c r="AB157" s="25">
        <v>85.041281855131999</v>
      </c>
      <c r="AC157" s="25"/>
      <c r="AD157" s="25"/>
      <c r="AE157" s="25"/>
      <c r="AF157" s="25"/>
      <c r="AG157" s="25"/>
      <c r="AH157" s="25">
        <v>76.486593935192403</v>
      </c>
      <c r="AI157" s="25"/>
      <c r="AJ157" s="25"/>
      <c r="AK157" s="25"/>
      <c r="AL157" s="25"/>
    </row>
    <row r="158" spans="1:38" ht="15" customHeight="1" x14ac:dyDescent="0.3">
      <c r="A158" s="16" t="s">
        <v>131</v>
      </c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</row>
    <row r="159" spans="1:38" ht="15" customHeight="1" x14ac:dyDescent="0.3">
      <c r="A159" s="16" t="s">
        <v>132</v>
      </c>
      <c r="B159" s="25"/>
      <c r="C159" s="25"/>
      <c r="D159" s="25"/>
      <c r="E159" s="25"/>
      <c r="F159" s="25"/>
      <c r="G159" s="25"/>
      <c r="H159" s="25">
        <v>20.573673396726999</v>
      </c>
      <c r="I159" s="25"/>
      <c r="J159" s="25"/>
      <c r="K159" s="25"/>
      <c r="L159" s="25"/>
      <c r="M159" s="25"/>
      <c r="N159" s="25"/>
      <c r="O159" s="25"/>
      <c r="P159" s="25"/>
      <c r="Q159" s="25"/>
      <c r="R159" s="25">
        <v>32.9755861301105</v>
      </c>
      <c r="S159" s="25"/>
      <c r="T159" s="25"/>
      <c r="U159" s="25"/>
      <c r="V159" s="25"/>
      <c r="W159" s="25"/>
      <c r="X159" s="25"/>
      <c r="Y159" s="25"/>
      <c r="Z159" s="25"/>
      <c r="AA159" s="25"/>
      <c r="AB159" s="25">
        <v>48.608971506167798</v>
      </c>
      <c r="AC159" s="25"/>
      <c r="AD159" s="25"/>
      <c r="AE159" s="25"/>
      <c r="AF159" s="25"/>
      <c r="AG159" s="25"/>
      <c r="AH159" s="25"/>
      <c r="AI159" s="25"/>
      <c r="AJ159" s="25"/>
      <c r="AK159" s="25"/>
      <c r="AL159" s="25">
        <v>57.369102440967097</v>
      </c>
    </row>
    <row r="160" spans="1:38" ht="15" customHeight="1" x14ac:dyDescent="0.3">
      <c r="A160" s="16" t="s">
        <v>133</v>
      </c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</row>
    <row r="161" spans="1:38" ht="15" customHeight="1" x14ac:dyDescent="0.3">
      <c r="A161" s="16" t="s">
        <v>134</v>
      </c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>
        <v>95.103547661069598</v>
      </c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>
        <v>96.544640000000001</v>
      </c>
    </row>
    <row r="162" spans="1:38" ht="15" customHeight="1" x14ac:dyDescent="0.25">
      <c r="A162" s="16" t="s">
        <v>231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</row>
    <row r="163" spans="1:38" ht="15" customHeight="1" x14ac:dyDescent="0.3">
      <c r="A163" s="16" t="s">
        <v>135</v>
      </c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</row>
    <row r="164" spans="1:38" ht="15" customHeight="1" x14ac:dyDescent="0.25">
      <c r="A164" s="16" t="s">
        <v>232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</row>
    <row r="165" spans="1:38" ht="15" customHeight="1" x14ac:dyDescent="0.3">
      <c r="A165" s="16" t="s">
        <v>136</v>
      </c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>
        <v>76.677126363222001</v>
      </c>
      <c r="AC165" s="25"/>
      <c r="AD165" s="25"/>
      <c r="AE165" s="25"/>
      <c r="AF165" s="25">
        <v>78.002980180771104</v>
      </c>
      <c r="AG165" s="25"/>
      <c r="AH165" s="25"/>
      <c r="AI165" s="25"/>
      <c r="AJ165" s="25"/>
      <c r="AK165" s="25"/>
      <c r="AL165" s="25"/>
    </row>
    <row r="166" spans="1:38" ht="15" customHeight="1" x14ac:dyDescent="0.3">
      <c r="A166" s="16" t="s">
        <v>137</v>
      </c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>
        <v>9.3913311518945299</v>
      </c>
      <c r="AC166" s="25"/>
      <c r="AD166" s="25"/>
      <c r="AE166" s="25"/>
      <c r="AF166" s="25">
        <v>28.6724222051057</v>
      </c>
      <c r="AG166" s="25"/>
      <c r="AH166" s="25"/>
      <c r="AI166" s="25"/>
      <c r="AJ166" s="25"/>
      <c r="AK166" s="25"/>
      <c r="AL166" s="25"/>
    </row>
    <row r="167" spans="1:38" ht="15" customHeight="1" x14ac:dyDescent="0.3">
      <c r="A167" s="16" t="s">
        <v>138</v>
      </c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>
        <v>55.446754904672297</v>
      </c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>
        <v>54.773178555063403</v>
      </c>
      <c r="AE167" s="25"/>
      <c r="AF167" s="25"/>
      <c r="AG167" s="25"/>
      <c r="AH167" s="25"/>
      <c r="AI167" s="25">
        <v>51.077658363416397</v>
      </c>
      <c r="AJ167" s="25"/>
      <c r="AK167" s="25"/>
      <c r="AL167" s="25"/>
    </row>
    <row r="168" spans="1:38" ht="15" customHeight="1" x14ac:dyDescent="0.3">
      <c r="A168" s="16" t="s">
        <v>139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</row>
    <row r="169" spans="1:38" ht="24" customHeight="1" x14ac:dyDescent="0.25">
      <c r="A169" s="16" t="s">
        <v>233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</row>
    <row r="170" spans="1:38" ht="15" customHeight="1" x14ac:dyDescent="0.25">
      <c r="A170" s="16" t="s">
        <v>234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</row>
    <row r="171" spans="1:38" ht="15" customHeight="1" x14ac:dyDescent="0.25">
      <c r="A171" s="16" t="s">
        <v>235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</row>
    <row r="172" spans="1:38" ht="15" customHeight="1" x14ac:dyDescent="0.3">
      <c r="A172" s="16" t="s">
        <v>140</v>
      </c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</row>
    <row r="173" spans="1:38" ht="15" customHeight="1" x14ac:dyDescent="0.3">
      <c r="A173" s="16" t="s">
        <v>141</v>
      </c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>
        <v>81.363312433817697</v>
      </c>
      <c r="AE173" s="25"/>
      <c r="AF173" s="25"/>
      <c r="AG173" s="25"/>
      <c r="AH173" s="25"/>
      <c r="AI173" s="25">
        <v>86.621143015384007</v>
      </c>
      <c r="AJ173" s="25"/>
      <c r="AK173" s="25">
        <v>86.938998398244607</v>
      </c>
      <c r="AL173" s="25"/>
    </row>
    <row r="174" spans="1:38" ht="15" customHeight="1" x14ac:dyDescent="0.3">
      <c r="A174" s="16" t="s">
        <v>142</v>
      </c>
      <c r="B174" s="25"/>
      <c r="C174" s="25"/>
      <c r="D174" s="25"/>
      <c r="E174" s="25"/>
      <c r="F174" s="25"/>
      <c r="G174" s="25"/>
      <c r="H174" s="25">
        <v>25.725192946660499</v>
      </c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>
        <v>42.699309716373598</v>
      </c>
      <c r="Z174" s="25"/>
      <c r="AA174" s="25"/>
      <c r="AB174" s="25"/>
      <c r="AC174" s="25"/>
      <c r="AD174" s="25"/>
      <c r="AE174" s="25"/>
      <c r="AF174" s="25">
        <v>49.873644822178299</v>
      </c>
      <c r="AG174" s="25">
        <v>54.151210702196501</v>
      </c>
      <c r="AH174" s="25"/>
      <c r="AI174" s="25">
        <v>55.526366997470298</v>
      </c>
      <c r="AJ174" s="25">
        <v>54.892636149000197</v>
      </c>
      <c r="AK174" s="25"/>
      <c r="AL174" s="25"/>
    </row>
    <row r="175" spans="1:38" ht="15" customHeight="1" x14ac:dyDescent="0.3">
      <c r="A175" s="16" t="s">
        <v>143</v>
      </c>
      <c r="B175" s="25"/>
      <c r="C175" s="25"/>
      <c r="D175" s="25"/>
      <c r="E175" s="25"/>
      <c r="F175" s="25"/>
      <c r="G175" s="25">
        <v>91.921415633273</v>
      </c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</row>
    <row r="176" spans="1:38" ht="15" customHeight="1" x14ac:dyDescent="0.3">
      <c r="A176" s="16" t="s">
        <v>144</v>
      </c>
      <c r="B176" s="25"/>
      <c r="C176" s="25"/>
      <c r="D176" s="25"/>
      <c r="E176" s="25"/>
      <c r="F176" s="25"/>
      <c r="G176" s="25">
        <v>88.071736904489796</v>
      </c>
      <c r="H176" s="25"/>
      <c r="I176" s="25"/>
      <c r="J176" s="25"/>
      <c r="K176" s="25"/>
      <c r="L176" s="25"/>
      <c r="M176" s="25"/>
      <c r="N176" s="25"/>
      <c r="O176" s="25"/>
      <c r="P176" s="25"/>
      <c r="Q176" s="25">
        <v>88.779858514071705</v>
      </c>
      <c r="R176" s="25"/>
      <c r="S176" s="25"/>
      <c r="T176" s="25"/>
      <c r="U176" s="25"/>
      <c r="V176" s="25"/>
      <c r="W176" s="25"/>
      <c r="X176" s="25"/>
      <c r="Y176" s="25"/>
      <c r="Z176" s="25"/>
      <c r="AA176" s="25">
        <v>91.899615033684597</v>
      </c>
      <c r="AB176" s="25"/>
      <c r="AC176" s="25"/>
      <c r="AD176" s="25"/>
      <c r="AE176" s="25"/>
      <c r="AF176" s="25"/>
      <c r="AG176" s="25"/>
      <c r="AH176" s="25"/>
      <c r="AI176" s="25"/>
      <c r="AJ176" s="25"/>
      <c r="AK176" s="25">
        <v>94.094123787642005</v>
      </c>
      <c r="AL176" s="25"/>
    </row>
    <row r="177" spans="1:38" ht="15" customHeight="1" x14ac:dyDescent="0.3">
      <c r="A177" s="16" t="s">
        <v>145</v>
      </c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>
        <v>57.3432559039992</v>
      </c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>
        <v>62.421669999999999</v>
      </c>
    </row>
    <row r="178" spans="1:38" ht="15" customHeight="1" x14ac:dyDescent="0.3">
      <c r="A178" s="16" t="s">
        <v>146</v>
      </c>
      <c r="B178" s="25"/>
      <c r="C178" s="25"/>
      <c r="D178" s="25"/>
      <c r="E178" s="25"/>
      <c r="F178" s="25"/>
      <c r="G178" s="25"/>
      <c r="H178" s="25"/>
      <c r="I178" s="25">
        <v>78.4586128512355</v>
      </c>
      <c r="J178" s="25"/>
      <c r="K178" s="25"/>
      <c r="L178" s="25"/>
      <c r="M178" s="25"/>
      <c r="N178" s="25"/>
      <c r="O178" s="25"/>
      <c r="P178" s="25"/>
      <c r="Q178" s="25"/>
      <c r="R178" s="25"/>
      <c r="S178" s="25">
        <v>90.271824865315395</v>
      </c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>
        <v>94.558218231247196</v>
      </c>
      <c r="AI178" s="25">
        <v>93.292083988497694</v>
      </c>
      <c r="AJ178" s="25">
        <v>93.754237877395695</v>
      </c>
      <c r="AK178" s="25">
        <v>93.870915092487195</v>
      </c>
      <c r="AL178" s="25"/>
    </row>
    <row r="179" spans="1:38" ht="15" customHeight="1" x14ac:dyDescent="0.3">
      <c r="A179" s="16" t="s">
        <v>147</v>
      </c>
      <c r="B179" s="25"/>
      <c r="C179" s="25"/>
      <c r="D179" s="25"/>
      <c r="E179" s="25"/>
      <c r="F179" s="25"/>
      <c r="G179" s="25"/>
      <c r="H179" s="25">
        <v>81.918464085634199</v>
      </c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>
        <v>87.150632728075095</v>
      </c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>
        <v>87.669848495425001</v>
      </c>
      <c r="AF179" s="25">
        <v>87.908673585118905</v>
      </c>
      <c r="AG179" s="25">
        <v>88.699341833032307</v>
      </c>
      <c r="AH179" s="25">
        <v>89.590813015642198</v>
      </c>
      <c r="AI179" s="25"/>
      <c r="AJ179" s="25"/>
      <c r="AK179" s="25"/>
      <c r="AL179" s="25"/>
    </row>
    <row r="180" spans="1:38" ht="15" customHeight="1" x14ac:dyDescent="0.3">
      <c r="A180" s="16" t="s">
        <v>148</v>
      </c>
      <c r="B180" s="25"/>
      <c r="C180" s="25"/>
      <c r="D180" s="25"/>
      <c r="E180" s="25"/>
      <c r="F180" s="25"/>
      <c r="G180" s="25">
        <v>83.317232586901198</v>
      </c>
      <c r="H180" s="25"/>
      <c r="I180" s="25"/>
      <c r="J180" s="25"/>
      <c r="K180" s="25"/>
      <c r="L180" s="25"/>
      <c r="M180" s="25"/>
      <c r="N180" s="25"/>
      <c r="O180" s="25"/>
      <c r="P180" s="25"/>
      <c r="Q180" s="25">
        <v>93.573895520856198</v>
      </c>
      <c r="R180" s="25"/>
      <c r="S180" s="25"/>
      <c r="T180" s="25"/>
      <c r="U180" s="25"/>
      <c r="V180" s="25"/>
      <c r="W180" s="25"/>
      <c r="X180" s="25"/>
      <c r="Y180" s="25"/>
      <c r="Z180" s="25"/>
      <c r="AA180" s="25">
        <v>92.600063583452098</v>
      </c>
      <c r="AB180" s="25"/>
      <c r="AC180" s="25"/>
      <c r="AD180" s="25">
        <v>92.590690094941195</v>
      </c>
      <c r="AE180" s="25"/>
      <c r="AF180" s="25"/>
      <c r="AG180" s="25"/>
      <c r="AH180" s="25"/>
      <c r="AI180" s="25">
        <v>95.4200993038814</v>
      </c>
      <c r="AJ180" s="25"/>
      <c r="AK180" s="25"/>
      <c r="AL180" s="25"/>
    </row>
    <row r="181" spans="1:38" ht="15" customHeight="1" x14ac:dyDescent="0.25">
      <c r="A181" s="16" t="s">
        <v>236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</row>
    <row r="182" spans="1:38" ht="15" customHeight="1" x14ac:dyDescent="0.3">
      <c r="A182" s="16" t="s">
        <v>149</v>
      </c>
      <c r="B182" s="25"/>
      <c r="C182" s="25"/>
      <c r="D182" s="25"/>
      <c r="E182" s="25">
        <v>98.742740908363601</v>
      </c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>
        <v>99.402730000000005</v>
      </c>
      <c r="V182" s="25"/>
      <c r="W182" s="25"/>
      <c r="X182" s="25"/>
      <c r="Y182" s="25"/>
      <c r="Z182" s="25"/>
      <c r="AA182" s="25"/>
      <c r="AB182" s="25"/>
      <c r="AC182" s="25"/>
      <c r="AD182" s="25"/>
      <c r="AE182" s="25">
        <v>99.617890000000003</v>
      </c>
      <c r="AF182" s="25"/>
      <c r="AG182" s="25"/>
      <c r="AH182" s="25"/>
      <c r="AI182" s="25"/>
      <c r="AJ182" s="25"/>
      <c r="AK182" s="25"/>
      <c r="AL182" s="25">
        <v>99.730189999999993</v>
      </c>
    </row>
    <row r="183" spans="1:38" ht="15" customHeight="1" x14ac:dyDescent="0.3">
      <c r="A183" s="16" t="s">
        <v>150</v>
      </c>
      <c r="B183" s="25"/>
      <c r="C183" s="25"/>
      <c r="D183" s="25"/>
      <c r="E183" s="25"/>
      <c r="F183" s="25"/>
      <c r="G183" s="25"/>
      <c r="H183" s="25">
        <v>79.435610657668704</v>
      </c>
      <c r="I183" s="25"/>
      <c r="J183" s="25"/>
      <c r="K183" s="25"/>
      <c r="L183" s="25"/>
      <c r="M183" s="25"/>
      <c r="N183" s="25"/>
      <c r="O183" s="25"/>
      <c r="P183" s="25"/>
      <c r="Q183" s="25"/>
      <c r="R183" s="25">
        <v>87.947847648443798</v>
      </c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>
        <v>95.434119999999993</v>
      </c>
    </row>
    <row r="184" spans="1:38" ht="15" customHeight="1" x14ac:dyDescent="0.3">
      <c r="A184" s="16" t="s">
        <v>151</v>
      </c>
      <c r="B184" s="25"/>
      <c r="C184" s="25"/>
      <c r="D184" s="25"/>
      <c r="E184" s="25"/>
      <c r="F184" s="25"/>
      <c r="G184" s="25">
        <v>86.7460553153972</v>
      </c>
      <c r="H184" s="25"/>
      <c r="I184" s="25"/>
      <c r="J184" s="25"/>
      <c r="K184" s="25"/>
      <c r="L184" s="25"/>
      <c r="M184" s="25"/>
      <c r="N184" s="25"/>
      <c r="O184" s="25"/>
      <c r="P184" s="25"/>
      <c r="Q184" s="25">
        <v>89.622500632603206</v>
      </c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>
        <v>90.535780000000003</v>
      </c>
      <c r="AF184" s="25"/>
      <c r="AG184" s="25"/>
      <c r="AH184" s="25"/>
      <c r="AI184" s="25"/>
      <c r="AJ184" s="25"/>
      <c r="AK184" s="25"/>
      <c r="AL184" s="25">
        <v>90.347989999999996</v>
      </c>
    </row>
    <row r="185" spans="1:38" ht="15" customHeight="1" x14ac:dyDescent="0.3">
      <c r="A185" s="16" t="s">
        <v>152</v>
      </c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>
        <v>75.635044064281999</v>
      </c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>
        <v>83.2621552733942</v>
      </c>
      <c r="Y185" s="25"/>
      <c r="Z185" s="25"/>
      <c r="AA185" s="25"/>
      <c r="AB185" s="25"/>
      <c r="AC185" s="25"/>
      <c r="AD185" s="25"/>
      <c r="AE185" s="25">
        <v>88.962389683750004</v>
      </c>
      <c r="AF185" s="25"/>
      <c r="AG185" s="25"/>
      <c r="AH185" s="25">
        <v>93.082740782668395</v>
      </c>
      <c r="AI185" s="25">
        <v>93.989732528105804</v>
      </c>
      <c r="AJ185" s="25">
        <v>94.724288444382495</v>
      </c>
      <c r="AK185" s="25">
        <v>96.283739793612298</v>
      </c>
      <c r="AL185" s="25"/>
    </row>
    <row r="186" spans="1:38" ht="15" customHeight="1" x14ac:dyDescent="0.25">
      <c r="A186" s="16" t="s">
        <v>237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</row>
    <row r="187" spans="1:38" ht="15" customHeight="1" x14ac:dyDescent="0.3">
      <c r="A187" s="16" t="s">
        <v>153</v>
      </c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>
        <v>96.709982660306693</v>
      </c>
      <c r="T187" s="25"/>
      <c r="U187" s="25"/>
      <c r="V187" s="25"/>
      <c r="W187" s="25"/>
      <c r="X187" s="25"/>
      <c r="Y187" s="25"/>
      <c r="Z187" s="25"/>
      <c r="AA187" s="25"/>
      <c r="AB187" s="25"/>
      <c r="AC187" s="25">
        <v>97.297585309642898</v>
      </c>
      <c r="AD187" s="25"/>
      <c r="AE187" s="25"/>
      <c r="AF187" s="25"/>
      <c r="AG187" s="25"/>
      <c r="AH187" s="25"/>
      <c r="AI187" s="25"/>
      <c r="AJ187" s="25"/>
      <c r="AK187" s="25"/>
      <c r="AL187" s="25">
        <v>97.701930000000004</v>
      </c>
    </row>
    <row r="188" spans="1:38" ht="15" customHeight="1" x14ac:dyDescent="0.3">
      <c r="A188" s="16" t="s">
        <v>154</v>
      </c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>
        <v>97.986054830303203</v>
      </c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>
        <v>99.440967710173894</v>
      </c>
      <c r="AD188" s="25"/>
      <c r="AE188" s="25"/>
      <c r="AF188" s="25"/>
      <c r="AG188" s="25"/>
      <c r="AH188" s="25"/>
      <c r="AI188" s="25"/>
      <c r="AJ188" s="25"/>
      <c r="AK188" s="25">
        <v>99.684266699725896</v>
      </c>
      <c r="AL188" s="25"/>
    </row>
    <row r="189" spans="1:38" ht="15" customHeight="1" x14ac:dyDescent="0.3">
      <c r="A189" s="16" t="s">
        <v>155</v>
      </c>
      <c r="B189" s="25"/>
      <c r="C189" s="25"/>
      <c r="D189" s="25"/>
      <c r="E189" s="25">
        <v>38.243425203765</v>
      </c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>
        <v>57.853487734741499</v>
      </c>
      <c r="S189" s="25"/>
      <c r="T189" s="25"/>
      <c r="U189" s="25"/>
      <c r="V189" s="25"/>
      <c r="W189" s="25"/>
      <c r="X189" s="25"/>
      <c r="Y189" s="25"/>
      <c r="Z189" s="25"/>
      <c r="AA189" s="25">
        <v>64.8885951661631</v>
      </c>
      <c r="AB189" s="25"/>
      <c r="AC189" s="25"/>
      <c r="AD189" s="25"/>
      <c r="AE189" s="25"/>
      <c r="AF189" s="25"/>
      <c r="AG189" s="25"/>
      <c r="AH189" s="25"/>
      <c r="AI189" s="25"/>
      <c r="AJ189" s="25"/>
      <c r="AK189" s="25">
        <v>65.852271659391405</v>
      </c>
      <c r="AL189" s="25"/>
    </row>
    <row r="190" spans="1:38" ht="15" customHeight="1" x14ac:dyDescent="0.25">
      <c r="A190" s="16" t="s">
        <v>238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</row>
    <row r="191" spans="1:38" ht="15" customHeight="1" x14ac:dyDescent="0.25">
      <c r="A191" s="16" t="s">
        <v>239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</row>
    <row r="192" spans="1:38" ht="15" customHeight="1" x14ac:dyDescent="0.3">
      <c r="A192" s="16" t="s">
        <v>156</v>
      </c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</row>
    <row r="193" spans="1:38" ht="24" customHeight="1" x14ac:dyDescent="0.3">
      <c r="A193" s="16" t="s">
        <v>157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</row>
    <row r="194" spans="1:38" ht="15" customHeight="1" x14ac:dyDescent="0.25">
      <c r="A194" s="16" t="s">
        <v>240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</row>
    <row r="195" spans="1:38" ht="15" customHeight="1" x14ac:dyDescent="0.3">
      <c r="A195" s="16" t="s">
        <v>158</v>
      </c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</row>
    <row r="196" spans="1:38" ht="15" customHeight="1" x14ac:dyDescent="0.25">
      <c r="A196" s="16" t="s">
        <v>241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</row>
    <row r="197" spans="1:38" ht="24" customHeight="1" x14ac:dyDescent="0.3">
      <c r="A197" s="16" t="s">
        <v>159</v>
      </c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>
        <v>97.944329896907206</v>
      </c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>
        <v>98.554469999999995</v>
      </c>
      <c r="AF197" s="25"/>
      <c r="AG197" s="25"/>
      <c r="AH197" s="25"/>
      <c r="AI197" s="25"/>
      <c r="AJ197" s="25"/>
      <c r="AK197" s="25"/>
      <c r="AL197" s="25">
        <v>98.830780000000004</v>
      </c>
    </row>
    <row r="198" spans="1:38" ht="15" customHeight="1" x14ac:dyDescent="0.3">
      <c r="A198" s="16" t="s">
        <v>160</v>
      </c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</row>
    <row r="199" spans="1:38" ht="15" customHeight="1" x14ac:dyDescent="0.3">
      <c r="A199" s="16" t="s">
        <v>161</v>
      </c>
      <c r="B199" s="25"/>
      <c r="C199" s="25"/>
      <c r="D199" s="25"/>
      <c r="E199" s="25"/>
      <c r="F199" s="25"/>
      <c r="G199" s="25"/>
      <c r="H199" s="25">
        <v>57.324262162005503</v>
      </c>
      <c r="I199" s="25"/>
      <c r="J199" s="25"/>
      <c r="K199" s="25"/>
      <c r="L199" s="25"/>
      <c r="M199" s="25"/>
      <c r="N199" s="25"/>
      <c r="O199" s="25"/>
      <c r="P199" s="25"/>
      <c r="Q199" s="25"/>
      <c r="R199" s="25">
        <v>73.242415986923305</v>
      </c>
      <c r="S199" s="25"/>
      <c r="T199" s="25"/>
      <c r="U199" s="25"/>
      <c r="V199" s="25"/>
      <c r="W199" s="25"/>
      <c r="X199" s="25"/>
      <c r="Y199" s="25"/>
      <c r="Z199" s="25"/>
      <c r="AA199" s="25"/>
      <c r="AB199" s="25">
        <v>84.908513533948295</v>
      </c>
      <c r="AC199" s="25"/>
      <c r="AD199" s="25"/>
      <c r="AE199" s="25"/>
      <c r="AF199" s="25"/>
      <c r="AG199" s="25"/>
      <c r="AH199" s="25"/>
      <c r="AI199" s="25">
        <v>69.536385090987096</v>
      </c>
      <c r="AJ199" s="25"/>
      <c r="AK199" s="25"/>
      <c r="AL199" s="25"/>
    </row>
    <row r="200" spans="1:38" ht="15" customHeight="1" x14ac:dyDescent="0.3">
      <c r="A200" s="16" t="s">
        <v>162</v>
      </c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>
        <v>70.821649920413407</v>
      </c>
      <c r="T200" s="25"/>
      <c r="U200" s="25"/>
      <c r="V200" s="25"/>
      <c r="W200" s="25"/>
      <c r="X200" s="25"/>
      <c r="Y200" s="25"/>
      <c r="Z200" s="25"/>
      <c r="AA200" s="25">
        <v>79.350944152874803</v>
      </c>
      <c r="AB200" s="25"/>
      <c r="AC200" s="25"/>
      <c r="AD200" s="25"/>
      <c r="AE200" s="25">
        <v>82.857741835776807</v>
      </c>
      <c r="AF200" s="25"/>
      <c r="AG200" s="25"/>
      <c r="AH200" s="25"/>
      <c r="AI200" s="25"/>
      <c r="AJ200" s="25"/>
      <c r="AK200" s="25"/>
      <c r="AL200" s="25">
        <v>87.15616</v>
      </c>
    </row>
    <row r="201" spans="1:38" ht="24" customHeight="1" x14ac:dyDescent="0.3">
      <c r="A201" s="16" t="s">
        <v>163</v>
      </c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>
        <v>26.868853722295398</v>
      </c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>
        <v>39.275246189280203</v>
      </c>
      <c r="AD201" s="25"/>
      <c r="AE201" s="25"/>
      <c r="AF201" s="25"/>
      <c r="AG201" s="25">
        <v>41.891151642205699</v>
      </c>
      <c r="AH201" s="25"/>
      <c r="AI201" s="25"/>
      <c r="AJ201" s="25">
        <v>49.695126523456899</v>
      </c>
      <c r="AK201" s="25"/>
      <c r="AL201" s="25"/>
    </row>
    <row r="202" spans="1:38" ht="24" customHeight="1" x14ac:dyDescent="0.3">
      <c r="A202" s="16" t="s">
        <v>164</v>
      </c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>
        <v>98.012910000000005</v>
      </c>
    </row>
    <row r="203" spans="1:38" ht="15" customHeight="1" x14ac:dyDescent="0.25">
      <c r="A203" s="16" t="s">
        <v>242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</row>
    <row r="204" spans="1:38" ht="15" customHeight="1" x14ac:dyDescent="0.25">
      <c r="A204" s="16" t="s">
        <v>243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</row>
    <row r="205" spans="1:38" ht="15" customHeight="1" x14ac:dyDescent="0.3">
      <c r="A205" s="16" t="s">
        <v>165</v>
      </c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>
        <v>84.229215677571105</v>
      </c>
      <c r="O205" s="25"/>
      <c r="P205" s="25"/>
      <c r="Q205" s="25"/>
      <c r="R205" s="25"/>
      <c r="S205" s="25"/>
      <c r="T205" s="25"/>
      <c r="U205" s="25">
        <v>87.811150372987797</v>
      </c>
      <c r="V205" s="25"/>
      <c r="W205" s="25"/>
      <c r="X205" s="25"/>
      <c r="Y205" s="25"/>
      <c r="Z205" s="25"/>
      <c r="AA205" s="25"/>
      <c r="AB205" s="25"/>
      <c r="AC205" s="25">
        <v>91.836463353830794</v>
      </c>
      <c r="AD205" s="25"/>
      <c r="AE205" s="25"/>
      <c r="AF205" s="25"/>
      <c r="AG205" s="25"/>
      <c r="AH205" s="25"/>
      <c r="AI205" s="25"/>
      <c r="AJ205" s="25"/>
      <c r="AK205" s="25"/>
      <c r="AL205" s="25">
        <v>91.836463350000002</v>
      </c>
    </row>
    <row r="206" spans="1:38" ht="15" customHeight="1" x14ac:dyDescent="0.3">
      <c r="A206" s="16" t="s">
        <v>166</v>
      </c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>
        <v>34.826790131242198</v>
      </c>
      <c r="AF206" s="25"/>
      <c r="AG206" s="25"/>
      <c r="AH206" s="25"/>
      <c r="AI206" s="25"/>
      <c r="AJ206" s="25"/>
      <c r="AK206" s="25"/>
      <c r="AL206" s="25">
        <v>43.283099999999997</v>
      </c>
    </row>
    <row r="207" spans="1:38" ht="15" customHeight="1" x14ac:dyDescent="0.3">
      <c r="A207" s="16" t="s">
        <v>167</v>
      </c>
      <c r="B207" s="25"/>
      <c r="C207" s="25"/>
      <c r="D207" s="25"/>
      <c r="E207" s="25"/>
      <c r="F207" s="25"/>
      <c r="G207" s="25">
        <v>82.906051832610004</v>
      </c>
      <c r="H207" s="25"/>
      <c r="I207" s="25"/>
      <c r="J207" s="25"/>
      <c r="K207" s="25"/>
      <c r="L207" s="25"/>
      <c r="M207" s="25"/>
      <c r="N207" s="25"/>
      <c r="O207" s="25"/>
      <c r="P207" s="25"/>
      <c r="Q207" s="25">
        <v>89.095996713554996</v>
      </c>
      <c r="R207" s="25"/>
      <c r="S207" s="25"/>
      <c r="T207" s="25"/>
      <c r="U207" s="25"/>
      <c r="V207" s="25"/>
      <c r="W207" s="25"/>
      <c r="X207" s="25"/>
      <c r="Y207" s="25"/>
      <c r="Z207" s="25"/>
      <c r="AA207" s="25">
        <v>92.549399089484595</v>
      </c>
      <c r="AB207" s="25"/>
      <c r="AC207" s="25"/>
      <c r="AD207" s="25"/>
      <c r="AE207" s="25"/>
      <c r="AF207" s="25"/>
      <c r="AG207" s="25"/>
      <c r="AH207" s="25"/>
      <c r="AI207" s="25"/>
      <c r="AJ207" s="25"/>
      <c r="AK207" s="25">
        <v>95.857327813677102</v>
      </c>
      <c r="AL207" s="25"/>
    </row>
    <row r="208" spans="1:38" ht="15" customHeight="1" x14ac:dyDescent="0.3">
      <c r="A208" s="16" t="s">
        <v>168</v>
      </c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</row>
    <row r="209" spans="1:38" ht="15" customHeight="1" x14ac:dyDescent="0.3">
      <c r="A209" s="16" t="s">
        <v>169</v>
      </c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>
        <v>99.524516668823495</v>
      </c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>
        <v>99.652469999999994</v>
      </c>
      <c r="AF209" s="25"/>
      <c r="AG209" s="25"/>
      <c r="AH209" s="25"/>
      <c r="AI209" s="25"/>
      <c r="AJ209" s="25"/>
      <c r="AK209" s="25"/>
      <c r="AL209" s="25">
        <v>99.694980000000001</v>
      </c>
    </row>
    <row r="210" spans="1:38" ht="15" customHeight="1" x14ac:dyDescent="0.3">
      <c r="A210" s="16" t="s">
        <v>170</v>
      </c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</row>
    <row r="211" spans="1:38" ht="15" customHeight="1" x14ac:dyDescent="0.3">
      <c r="A211" s="16" t="s">
        <v>171</v>
      </c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</row>
    <row r="212" spans="1:38" ht="15" customHeight="1" x14ac:dyDescent="0.25">
      <c r="A212" s="16" t="s">
        <v>244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</row>
    <row r="213" spans="1:38" ht="15" customHeight="1" x14ac:dyDescent="0.3">
      <c r="A213" s="16" t="s">
        <v>172</v>
      </c>
      <c r="B213" s="25"/>
      <c r="C213" s="25"/>
      <c r="D213" s="25"/>
      <c r="E213" s="25"/>
      <c r="F213" s="25"/>
      <c r="G213" s="25">
        <v>76.200490650851407</v>
      </c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>
        <v>82.4021023685345</v>
      </c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>
        <v>88.717250670381304</v>
      </c>
      <c r="AI213" s="25"/>
      <c r="AJ213" s="25"/>
      <c r="AK213" s="25"/>
      <c r="AL213" s="25">
        <v>92.983140168828399</v>
      </c>
    </row>
    <row r="214" spans="1:38" ht="15" customHeight="1" x14ac:dyDescent="0.25">
      <c r="A214" s="16" t="s">
        <v>245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</row>
    <row r="215" spans="1:38" ht="15" customHeight="1" x14ac:dyDescent="0.25">
      <c r="A215" s="16" t="s">
        <v>246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</row>
    <row r="216" spans="1:38" ht="15" customHeight="1" x14ac:dyDescent="0.3">
      <c r="A216" s="16" t="s">
        <v>173</v>
      </c>
      <c r="B216" s="25"/>
      <c r="C216" s="25"/>
      <c r="D216" s="25"/>
      <c r="E216" s="25"/>
      <c r="F216" s="25"/>
      <c r="G216" s="25"/>
      <c r="H216" s="25">
        <v>92.809765055294207</v>
      </c>
      <c r="I216" s="25"/>
      <c r="J216" s="25"/>
      <c r="K216" s="25"/>
      <c r="L216" s="25"/>
      <c r="M216" s="25"/>
      <c r="N216" s="25"/>
      <c r="O216" s="25"/>
      <c r="P216" s="25"/>
      <c r="Q216" s="25"/>
      <c r="R216" s="25">
        <v>96.494970524970995</v>
      </c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>
        <v>97.750691783121695</v>
      </c>
      <c r="AG216" s="25"/>
      <c r="AH216" s="25">
        <v>97.938842419144706</v>
      </c>
      <c r="AI216" s="25">
        <v>97.630607742701699</v>
      </c>
      <c r="AJ216" s="25">
        <v>97.679265608168194</v>
      </c>
      <c r="AK216" s="25">
        <v>97.748896148278604</v>
      </c>
      <c r="AL216" s="25"/>
    </row>
    <row r="217" spans="1:38" ht="15" customHeight="1" x14ac:dyDescent="0.3">
      <c r="A217" s="16" t="s">
        <v>174</v>
      </c>
      <c r="B217" s="25"/>
      <c r="C217" s="25"/>
      <c r="D217" s="25"/>
      <c r="E217" s="25"/>
      <c r="F217" s="25"/>
      <c r="G217" s="25"/>
      <c r="H217" s="25">
        <v>86.777922012043007</v>
      </c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>
        <v>90.682754594046799</v>
      </c>
      <c r="AC217" s="25"/>
      <c r="AD217" s="25"/>
      <c r="AE217" s="25"/>
      <c r="AF217" s="25"/>
      <c r="AG217" s="25">
        <v>90.808825941319796</v>
      </c>
      <c r="AH217" s="25"/>
      <c r="AI217" s="25">
        <v>90.557950506722705</v>
      </c>
      <c r="AJ217" s="25"/>
      <c r="AK217" s="25">
        <v>91.181359335045997</v>
      </c>
      <c r="AL217" s="25"/>
    </row>
    <row r="218" spans="1:38" ht="15" customHeight="1" x14ac:dyDescent="0.3">
      <c r="A218" s="16" t="s">
        <v>175</v>
      </c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>
        <v>61.3458731122508</v>
      </c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>
        <v>71.93777</v>
      </c>
    </row>
    <row r="219" spans="1:38" ht="15" customHeight="1" x14ac:dyDescent="0.3">
      <c r="A219" s="16" t="s">
        <v>176</v>
      </c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>
        <v>89.598057615695396</v>
      </c>
      <c r="AF219" s="25"/>
      <c r="AG219" s="25"/>
      <c r="AH219" s="25"/>
      <c r="AI219" s="25">
        <v>94.620937740703695</v>
      </c>
      <c r="AJ219" s="25"/>
      <c r="AK219" s="25">
        <v>94.675750593852499</v>
      </c>
      <c r="AL219" s="25"/>
    </row>
    <row r="220" spans="1:38" ht="15" customHeight="1" x14ac:dyDescent="0.25">
      <c r="A220" s="16" t="s">
        <v>247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</row>
    <row r="221" spans="1:38" ht="15" customHeight="1" x14ac:dyDescent="0.3">
      <c r="A221" s="16" t="s">
        <v>177</v>
      </c>
      <c r="B221" s="25"/>
      <c r="C221" s="25">
        <v>55.325037270006099</v>
      </c>
      <c r="D221" s="25"/>
      <c r="E221" s="25"/>
      <c r="F221" s="25"/>
      <c r="G221" s="25"/>
      <c r="H221" s="25"/>
      <c r="I221" s="25"/>
      <c r="J221" s="25"/>
      <c r="K221" s="25"/>
      <c r="L221" s="25"/>
      <c r="M221" s="25">
        <v>67.239381153305203</v>
      </c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>
        <v>81.660701823634597</v>
      </c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>
        <v>87.844300000000004</v>
      </c>
    </row>
    <row r="222" spans="1:38" ht="15" customHeight="1" x14ac:dyDescent="0.3">
      <c r="A222" s="16" t="s">
        <v>178</v>
      </c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</row>
    <row r="223" spans="1:38" ht="15" customHeight="1" x14ac:dyDescent="0.3">
      <c r="A223" s="16" t="s">
        <v>179</v>
      </c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</row>
    <row r="224" spans="1:38" ht="12.75" customHeight="1" x14ac:dyDescent="0.3">
      <c r="A224" s="16" t="s">
        <v>180</v>
      </c>
      <c r="B224" s="25"/>
      <c r="C224" s="25"/>
      <c r="D224" s="25"/>
      <c r="E224" s="25"/>
      <c r="F224" s="25"/>
      <c r="G224" s="25"/>
      <c r="H224" s="25">
        <v>55.654500810233799</v>
      </c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>
        <v>82.888251529428601</v>
      </c>
      <c r="AD224" s="25"/>
      <c r="AE224" s="25">
        <v>80.844519277824503</v>
      </c>
      <c r="AF224" s="25"/>
      <c r="AG224" s="25"/>
      <c r="AH224" s="25"/>
      <c r="AI224" s="25"/>
      <c r="AJ224" s="25"/>
      <c r="AK224" s="25"/>
      <c r="AL224" s="25">
        <v>84.057940000000002</v>
      </c>
    </row>
    <row r="225" spans="1:38" ht="12.75" customHeight="1" x14ac:dyDescent="0.25">
      <c r="A225" s="16" t="s">
        <v>248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</row>
    <row r="226" spans="1:38" ht="12.75" customHeight="1" x14ac:dyDescent="0.3">
      <c r="A226" s="16" t="s">
        <v>181</v>
      </c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>
        <v>97.6940229079283</v>
      </c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>
        <v>99.451248257111502</v>
      </c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>
        <v>99.707059999999998</v>
      </c>
    </row>
    <row r="227" spans="1:38" ht="12.75" customHeight="1" x14ac:dyDescent="0.3">
      <c r="A227" s="16" t="s">
        <v>182</v>
      </c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>
        <v>59.113803518935903</v>
      </c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>
        <v>69.430900382767902</v>
      </c>
      <c r="AD227" s="25"/>
      <c r="AE227" s="25"/>
      <c r="AF227" s="25"/>
      <c r="AG227" s="25"/>
      <c r="AH227" s="25"/>
      <c r="AI227" s="25"/>
      <c r="AJ227" s="25"/>
      <c r="AK227" s="25">
        <v>67.800700959147505</v>
      </c>
      <c r="AL227" s="25"/>
    </row>
    <row r="228" spans="1:38" ht="12.75" customHeight="1" x14ac:dyDescent="0.3">
      <c r="A228" s="16" t="s">
        <v>183</v>
      </c>
      <c r="B228" s="25"/>
      <c r="C228" s="25"/>
      <c r="D228" s="25"/>
      <c r="E228" s="25"/>
      <c r="F228" s="25"/>
      <c r="G228" s="25">
        <v>87.981760424270902</v>
      </c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>
        <v>92.646544229836195</v>
      </c>
      <c r="AB228" s="25"/>
      <c r="AC228" s="25"/>
      <c r="AD228" s="25"/>
      <c r="AE228" s="25"/>
      <c r="AF228" s="25">
        <v>93.506475753406605</v>
      </c>
      <c r="AG228" s="25"/>
      <c r="AH228" s="25"/>
      <c r="AI228" s="25"/>
      <c r="AJ228" s="25"/>
      <c r="AK228" s="25"/>
      <c r="AL228" s="25"/>
    </row>
    <row r="229" spans="1:38" ht="12.75" customHeight="1" x14ac:dyDescent="0.3">
      <c r="A229" s="16" t="s">
        <v>184</v>
      </c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>
        <v>37.6</v>
      </c>
      <c r="AC229" s="25"/>
      <c r="AD229" s="25"/>
      <c r="AE229" s="25"/>
      <c r="AF229" s="25"/>
      <c r="AG229" s="25"/>
      <c r="AH229" s="25">
        <v>50.6</v>
      </c>
      <c r="AI229" s="25"/>
      <c r="AJ229" s="25"/>
      <c r="AK229" s="25">
        <v>58.3089827995937</v>
      </c>
      <c r="AL229" s="25"/>
    </row>
    <row r="230" spans="1:38" ht="12.75" customHeight="1" x14ac:dyDescent="0.3">
      <c r="A230" s="16" t="s">
        <v>185</v>
      </c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>
        <v>53.177599496617901</v>
      </c>
      <c r="AB230" s="25"/>
      <c r="AC230" s="25"/>
      <c r="AD230" s="25"/>
      <c r="AE230" s="25"/>
      <c r="AF230" s="25"/>
      <c r="AG230" s="25">
        <v>56.888367700826301</v>
      </c>
      <c r="AH230" s="25"/>
      <c r="AI230" s="25"/>
      <c r="AJ230" s="25">
        <v>57.093379230971401</v>
      </c>
      <c r="AK230" s="25"/>
      <c r="AL230" s="25">
        <v>60.409944672291701</v>
      </c>
    </row>
    <row r="231" spans="1:38" ht="12.75" customHeight="1" x14ac:dyDescent="0.3">
      <c r="A231" s="16" t="s">
        <v>186</v>
      </c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</row>
    <row r="232" spans="1:38" ht="12.75" customHeight="1" x14ac:dyDescent="0.3">
      <c r="A232" s="16" t="s">
        <v>187</v>
      </c>
      <c r="B232" s="25"/>
      <c r="C232" s="25">
        <v>99.592458334227103</v>
      </c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>
        <v>98.905373309008297</v>
      </c>
      <c r="X232" s="25"/>
      <c r="Y232" s="25"/>
      <c r="Z232" s="25"/>
      <c r="AA232" s="25"/>
      <c r="AB232" s="25"/>
      <c r="AC232" s="25"/>
      <c r="AD232" s="25"/>
      <c r="AE232" s="25"/>
      <c r="AF232" s="25"/>
      <c r="AG232" s="25">
        <v>99.018455576379395</v>
      </c>
      <c r="AH232" s="25"/>
      <c r="AI232" s="25"/>
      <c r="AJ232" s="25"/>
      <c r="AK232" s="25"/>
      <c r="AL232" s="25"/>
    </row>
    <row r="233" spans="1:38" ht="12.75" customHeight="1" x14ac:dyDescent="0.25">
      <c r="A233" s="16" t="s">
        <v>249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</row>
    <row r="234" spans="1:38" ht="12.75" customHeight="1" x14ac:dyDescent="0.3">
      <c r="A234" s="16" t="s">
        <v>188</v>
      </c>
      <c r="B234" s="25"/>
      <c r="C234" s="25"/>
      <c r="D234" s="25"/>
      <c r="E234" s="25"/>
      <c r="F234" s="25"/>
      <c r="G234" s="25">
        <v>94.970319033833405</v>
      </c>
      <c r="H234" s="25"/>
      <c r="I234" s="25"/>
      <c r="J234" s="25"/>
      <c r="K234" s="25"/>
      <c r="L234" s="25"/>
      <c r="M234" s="25"/>
      <c r="N234" s="25"/>
      <c r="O234" s="25"/>
      <c r="P234" s="25"/>
      <c r="Q234" s="25">
        <v>96.938552672230898</v>
      </c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>
        <v>98.387870000000007</v>
      </c>
      <c r="AF234" s="25"/>
      <c r="AG234" s="25"/>
      <c r="AH234" s="25"/>
      <c r="AI234" s="25"/>
      <c r="AJ234" s="25"/>
      <c r="AK234" s="25"/>
      <c r="AL234" s="25">
        <v>98.834909999999994</v>
      </c>
    </row>
    <row r="235" spans="1:38" ht="24" customHeight="1" x14ac:dyDescent="0.3">
      <c r="A235" s="16" t="s">
        <v>189</v>
      </c>
      <c r="B235" s="25"/>
      <c r="C235" s="25"/>
      <c r="D235" s="25"/>
      <c r="E235" s="25"/>
      <c r="F235" s="25"/>
      <c r="G235" s="25"/>
      <c r="H235" s="25"/>
      <c r="I235" s="25"/>
      <c r="J235" s="25"/>
      <c r="K235" s="25">
        <v>48.190701961082397</v>
      </c>
      <c r="L235" s="25"/>
      <c r="M235" s="25"/>
      <c r="N235" s="25"/>
      <c r="O235" s="25"/>
      <c r="P235" s="25"/>
      <c r="Q235" s="25"/>
      <c r="R235" s="25"/>
      <c r="S235" s="25"/>
      <c r="T235" s="25"/>
      <c r="U235" s="25">
        <v>59.232810000000001</v>
      </c>
      <c r="V235" s="25"/>
      <c r="W235" s="25"/>
      <c r="X235" s="25"/>
      <c r="Y235" s="25"/>
      <c r="Z235" s="25"/>
      <c r="AA235" s="25"/>
      <c r="AB235" s="25"/>
      <c r="AC235" s="25"/>
      <c r="AD235" s="25"/>
      <c r="AE235" s="25">
        <v>74.296995377503805</v>
      </c>
      <c r="AF235" s="25"/>
      <c r="AG235" s="25"/>
      <c r="AH235" s="25">
        <v>77.190402146057394</v>
      </c>
      <c r="AI235" s="25">
        <v>77.561131387568494</v>
      </c>
      <c r="AJ235" s="25"/>
      <c r="AK235" s="25">
        <v>79.130576248350394</v>
      </c>
      <c r="AL235" s="25"/>
    </row>
    <row r="236" spans="1:38" ht="12.75" customHeight="1" x14ac:dyDescent="0.3">
      <c r="A236" s="16" t="s">
        <v>190</v>
      </c>
      <c r="B236" s="25">
        <v>61.627683431312597</v>
      </c>
      <c r="C236" s="25"/>
      <c r="D236" s="25"/>
      <c r="E236" s="25"/>
      <c r="F236" s="25"/>
      <c r="G236" s="25">
        <v>65.694339890700803</v>
      </c>
      <c r="H236" s="25"/>
      <c r="I236" s="25"/>
      <c r="J236" s="25"/>
      <c r="K236" s="25"/>
      <c r="L236" s="25">
        <v>75.968240556305503</v>
      </c>
      <c r="M236" s="25"/>
      <c r="N236" s="25"/>
      <c r="O236" s="25"/>
      <c r="P236" s="25"/>
      <c r="Q236" s="25">
        <v>79.232452614593299</v>
      </c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>
        <v>87.365489048754597</v>
      </c>
      <c r="AF236" s="25">
        <v>88.229056203605495</v>
      </c>
      <c r="AG236" s="25">
        <v>88.119386807061005</v>
      </c>
      <c r="AH236" s="25">
        <v>88.655897592197505</v>
      </c>
      <c r="AI236" s="25"/>
      <c r="AJ236" s="25">
        <v>90.816720650805607</v>
      </c>
      <c r="AK236" s="25">
        <v>92.660599845171703</v>
      </c>
      <c r="AL236" s="25">
        <v>94.106091200538003</v>
      </c>
    </row>
    <row r="237" spans="1:38" ht="12.75" customHeight="1" x14ac:dyDescent="0.3">
      <c r="A237" s="16" t="s">
        <v>191</v>
      </c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>
        <v>98.778316764983103</v>
      </c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>
        <v>99.608580000000003</v>
      </c>
    </row>
    <row r="238" spans="1:38" ht="12.75" customHeight="1" x14ac:dyDescent="0.3">
      <c r="A238" s="16" t="s">
        <v>192</v>
      </c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</row>
    <row r="239" spans="1:38" ht="12.75" customHeight="1" x14ac:dyDescent="0.3">
      <c r="A239" s="16" t="s">
        <v>193</v>
      </c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</row>
    <row r="240" spans="1:38" ht="12.75" customHeight="1" x14ac:dyDescent="0.3">
      <c r="A240" s="16" t="s">
        <v>194</v>
      </c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>
        <v>56.107381847384701</v>
      </c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>
        <v>68.142510302010905</v>
      </c>
      <c r="AD240" s="25"/>
      <c r="AE240" s="25"/>
      <c r="AF240" s="25"/>
      <c r="AG240" s="25">
        <v>71.373144640138804</v>
      </c>
      <c r="AH240" s="25"/>
      <c r="AI240" s="25"/>
      <c r="AJ240" s="25"/>
      <c r="AK240" s="25">
        <v>73.211879910015597</v>
      </c>
      <c r="AL240" s="25"/>
    </row>
    <row r="241" spans="1:38" ht="12.75" customHeight="1" x14ac:dyDescent="0.3">
      <c r="A241" s="16" t="s">
        <v>195</v>
      </c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>
        <v>99.430410411750998</v>
      </c>
      <c r="AC241" s="25"/>
      <c r="AD241" s="25"/>
      <c r="AE241" s="25"/>
      <c r="AF241" s="25"/>
      <c r="AG241" s="25"/>
      <c r="AH241" s="25"/>
      <c r="AI241" s="25"/>
      <c r="AJ241" s="25"/>
      <c r="AK241" s="25"/>
      <c r="AL241" s="25">
        <v>99.718739999999997</v>
      </c>
    </row>
    <row r="242" spans="1:38" ht="12.75" customHeight="1" x14ac:dyDescent="0.3">
      <c r="A242" s="16" t="s">
        <v>196</v>
      </c>
      <c r="B242" s="25">
        <v>53.514879351537999</v>
      </c>
      <c r="C242" s="25"/>
      <c r="D242" s="25"/>
      <c r="E242" s="25"/>
      <c r="F242" s="25"/>
      <c r="G242" s="25"/>
      <c r="H242" s="25"/>
      <c r="I242" s="25"/>
      <c r="J242" s="25"/>
      <c r="K242" s="25"/>
      <c r="L242" s="25">
        <v>71.235296822858999</v>
      </c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>
        <v>90.033845021601707</v>
      </c>
      <c r="AG242" s="25"/>
      <c r="AH242" s="25"/>
      <c r="AI242" s="25"/>
      <c r="AJ242" s="25"/>
      <c r="AK242" s="25"/>
      <c r="AL242" s="25"/>
    </row>
    <row r="243" spans="1:38" ht="12.75" customHeight="1" x14ac:dyDescent="0.3">
      <c r="A243" s="16" t="s">
        <v>197</v>
      </c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</row>
    <row r="244" spans="1:38" ht="12.75" customHeight="1" x14ac:dyDescent="0.3">
      <c r="A244" s="16" t="s">
        <v>198</v>
      </c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</row>
    <row r="245" spans="1:38" ht="12.75" customHeight="1" x14ac:dyDescent="0.3">
      <c r="A245" s="16" t="s">
        <v>199</v>
      </c>
      <c r="B245" s="25">
        <v>93.861074188942993</v>
      </c>
      <c r="C245" s="25"/>
      <c r="D245" s="25"/>
      <c r="E245" s="25"/>
      <c r="F245" s="25"/>
      <c r="G245" s="25"/>
      <c r="H245" s="25"/>
      <c r="I245" s="25"/>
      <c r="J245" s="25"/>
      <c r="K245" s="25"/>
      <c r="L245" s="25">
        <v>95.379975539248406</v>
      </c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>
        <v>96.781809302872801</v>
      </c>
      <c r="X245" s="25"/>
      <c r="Y245" s="25"/>
      <c r="Z245" s="25"/>
      <c r="AA245" s="25"/>
      <c r="AB245" s="25"/>
      <c r="AC245" s="25"/>
      <c r="AD245" s="25"/>
      <c r="AE245" s="25"/>
      <c r="AF245" s="25"/>
      <c r="AG245" s="25">
        <v>97.789632107733397</v>
      </c>
      <c r="AH245" s="25">
        <v>97.863891345954002</v>
      </c>
      <c r="AI245" s="25">
        <v>98.163560726723205</v>
      </c>
      <c r="AJ245" s="25">
        <v>98.267898383371801</v>
      </c>
      <c r="AK245" s="25">
        <v>98.072706289671103</v>
      </c>
      <c r="AL245" s="25"/>
    </row>
    <row r="246" spans="1:38" ht="12.75" customHeight="1" x14ac:dyDescent="0.25">
      <c r="A246" s="16" t="s">
        <v>250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</row>
    <row r="247" spans="1:38" ht="12.75" customHeight="1" x14ac:dyDescent="0.3">
      <c r="A247" s="16" t="s">
        <v>200</v>
      </c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>
        <v>98.642583470169697</v>
      </c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>
        <v>99.432990000000004</v>
      </c>
    </row>
    <row r="248" spans="1:38" ht="12.75" customHeight="1" x14ac:dyDescent="0.3">
      <c r="A248" s="16" t="s">
        <v>201</v>
      </c>
      <c r="B248" s="25"/>
      <c r="C248" s="25"/>
      <c r="D248" s="25"/>
      <c r="E248" s="25"/>
      <c r="F248" s="25">
        <v>52.873922484700898</v>
      </c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>
        <v>68.447090000000003</v>
      </c>
      <c r="V248" s="25"/>
      <c r="W248" s="25"/>
      <c r="X248" s="25"/>
      <c r="Y248" s="25"/>
      <c r="Z248" s="25">
        <v>74</v>
      </c>
      <c r="AA248" s="25"/>
      <c r="AB248" s="25"/>
      <c r="AC248" s="25"/>
      <c r="AD248" s="25"/>
      <c r="AE248" s="25">
        <v>78.122439999999997</v>
      </c>
      <c r="AF248" s="25"/>
      <c r="AG248" s="25"/>
      <c r="AH248" s="25"/>
      <c r="AI248" s="25"/>
      <c r="AJ248" s="25"/>
      <c r="AK248" s="25"/>
      <c r="AL248" s="25">
        <v>83.222459999999998</v>
      </c>
    </row>
    <row r="249" spans="1:38" ht="12.75" customHeight="1" x14ac:dyDescent="0.3">
      <c r="A249" s="16" t="s">
        <v>202</v>
      </c>
      <c r="B249" s="25"/>
      <c r="C249" s="25"/>
      <c r="D249" s="25"/>
      <c r="E249" s="25"/>
      <c r="F249" s="25"/>
      <c r="G249" s="25"/>
      <c r="H249" s="25">
        <v>84.732204593458803</v>
      </c>
      <c r="I249" s="25"/>
      <c r="J249" s="25"/>
      <c r="K249" s="25"/>
      <c r="L249" s="25"/>
      <c r="M249" s="25"/>
      <c r="N249" s="25"/>
      <c r="O249" s="25"/>
      <c r="P249" s="25"/>
      <c r="Q249" s="25">
        <v>89.8252531161409</v>
      </c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>
        <v>92.979833262082295</v>
      </c>
      <c r="AC249" s="25"/>
      <c r="AD249" s="25"/>
      <c r="AE249" s="25"/>
      <c r="AF249" s="25"/>
      <c r="AG249" s="25"/>
      <c r="AH249" s="25">
        <v>95.154639628359703</v>
      </c>
      <c r="AI249" s="25"/>
      <c r="AJ249" s="25">
        <v>95.511993919585905</v>
      </c>
      <c r="AK249" s="25"/>
      <c r="AL249" s="25"/>
    </row>
    <row r="250" spans="1:38" ht="12.75" customHeight="1" x14ac:dyDescent="0.3">
      <c r="A250" s="16" t="s">
        <v>204</v>
      </c>
      <c r="B250" s="25"/>
      <c r="C250" s="25"/>
      <c r="D250" s="25"/>
      <c r="E250" s="25"/>
      <c r="F250" s="25">
        <v>83.825939523666804</v>
      </c>
      <c r="G250" s="25"/>
      <c r="H250" s="25"/>
      <c r="I250" s="25"/>
      <c r="J250" s="25"/>
      <c r="K250" s="25"/>
      <c r="L250" s="25"/>
      <c r="M250" s="25"/>
      <c r="N250" s="25"/>
      <c r="O250" s="25"/>
      <c r="P250" s="25">
        <v>87.596450623668503</v>
      </c>
      <c r="Q250" s="25"/>
      <c r="R250" s="25"/>
      <c r="S250" s="25"/>
      <c r="T250" s="25"/>
      <c r="U250" s="25"/>
      <c r="V250" s="25"/>
      <c r="W250" s="25"/>
      <c r="X250" s="25"/>
      <c r="Y250" s="25"/>
      <c r="Z250" s="25">
        <v>90.278299478346497</v>
      </c>
      <c r="AA250" s="25">
        <v>90.156129364330397</v>
      </c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>
        <v>93.359470000000002</v>
      </c>
    </row>
    <row r="251" spans="1:38" ht="12.75" customHeight="1" x14ac:dyDescent="0.25">
      <c r="A251" s="16" t="s">
        <v>254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</row>
    <row r="252" spans="1:38" ht="12.75" customHeight="1" x14ac:dyDescent="0.25">
      <c r="A252" s="16" t="s">
        <v>251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</row>
    <row r="253" spans="1:38" ht="12.75" customHeight="1" x14ac:dyDescent="0.3">
      <c r="A253" s="16" t="s">
        <v>203</v>
      </c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>
        <v>86.062885604771793</v>
      </c>
      <c r="Y253" s="25"/>
      <c r="Z253" s="25"/>
      <c r="AA253" s="25"/>
      <c r="AB253" s="25"/>
      <c r="AC253" s="25"/>
      <c r="AD253" s="25"/>
      <c r="AE253" s="25">
        <v>92.279974173294704</v>
      </c>
      <c r="AF253" s="25"/>
      <c r="AG253" s="25">
        <v>93.449966157345401</v>
      </c>
      <c r="AH253" s="25">
        <v>93.882135450168306</v>
      </c>
      <c r="AI253" s="25">
        <v>94.058652544510394</v>
      </c>
      <c r="AJ253" s="25">
        <v>94.599167589672902</v>
      </c>
      <c r="AK253" s="25">
        <v>94.932011295678294</v>
      </c>
      <c r="AL253" s="25">
        <v>95.267242246219993</v>
      </c>
    </row>
    <row r="254" spans="1:38" ht="12.75" customHeight="1" x14ac:dyDescent="0.25">
      <c r="A254" s="16" t="s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</row>
    <row r="255" spans="1:38" ht="12.75" customHeight="1" x14ac:dyDescent="0.25">
      <c r="A255" s="16" t="s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</row>
    <row r="256" spans="1:38" ht="12.75" customHeight="1" x14ac:dyDescent="0.25">
      <c r="A256" s="16" t="s">
        <v>255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</row>
    <row r="257" spans="1:38" ht="12.75" customHeight="1" x14ac:dyDescent="0.25">
      <c r="A257" s="16" t="s">
        <v>256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</row>
    <row r="258" spans="1:38" ht="12.75" customHeight="1" x14ac:dyDescent="0.3">
      <c r="A258" s="16" t="s">
        <v>205</v>
      </c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>
        <v>37.090004031591299</v>
      </c>
      <c r="V258" s="25"/>
      <c r="W258" s="25"/>
      <c r="X258" s="25"/>
      <c r="Y258" s="25"/>
      <c r="Z258" s="25"/>
      <c r="AA258" s="25"/>
      <c r="AB258" s="25"/>
      <c r="AC258" s="25"/>
      <c r="AD258" s="25"/>
      <c r="AE258" s="25">
        <v>54.745519999999999</v>
      </c>
      <c r="AF258" s="25"/>
      <c r="AG258" s="25"/>
      <c r="AH258" s="25"/>
      <c r="AI258" s="25"/>
      <c r="AJ258" s="25"/>
      <c r="AK258" s="25"/>
      <c r="AL258" s="25">
        <v>65.261949999999999</v>
      </c>
    </row>
    <row r="259" spans="1:38" ht="12.75" customHeight="1" x14ac:dyDescent="0.25">
      <c r="A259" s="16" t="s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</row>
    <row r="260" spans="1:38" ht="12.75" customHeight="1" x14ac:dyDescent="0.3">
      <c r="A260" s="16" t="s">
        <v>206</v>
      </c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>
        <v>64.998264211233405</v>
      </c>
      <c r="R260" s="25"/>
      <c r="S260" s="25"/>
      <c r="T260" s="25"/>
      <c r="U260" s="25"/>
      <c r="V260" s="25"/>
      <c r="W260" s="25"/>
      <c r="X260" s="25"/>
      <c r="Y260" s="25"/>
      <c r="Z260" s="25">
        <v>68.0017912098957</v>
      </c>
      <c r="AA260" s="25"/>
      <c r="AB260" s="25"/>
      <c r="AC260" s="25">
        <v>69.149218128810006</v>
      </c>
      <c r="AD260" s="25"/>
      <c r="AE260" s="25"/>
      <c r="AF260" s="25"/>
      <c r="AG260" s="25"/>
      <c r="AH260" s="25">
        <v>61.428287803733497</v>
      </c>
      <c r="AI260" s="25"/>
      <c r="AJ260" s="25"/>
      <c r="AK260" s="25"/>
      <c r="AL260" s="25"/>
    </row>
    <row r="261" spans="1:38" ht="12.75" customHeight="1" x14ac:dyDescent="0.3">
      <c r="A261" s="16" t="s">
        <v>207</v>
      </c>
      <c r="B261" s="25"/>
      <c r="C261" s="25"/>
      <c r="D261" s="25"/>
      <c r="E261" s="25"/>
      <c r="F261" s="25"/>
      <c r="G261" s="25"/>
      <c r="H261" s="25"/>
      <c r="I261" s="25">
        <v>77.794166317034893</v>
      </c>
      <c r="J261" s="25"/>
      <c r="K261" s="25"/>
      <c r="L261" s="25"/>
      <c r="M261" s="25"/>
      <c r="N261" s="25"/>
      <c r="O261" s="25"/>
      <c r="P261" s="25"/>
      <c r="Q261" s="25"/>
      <c r="R261" s="25"/>
      <c r="S261" s="25">
        <v>83.512579772327598</v>
      </c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>
        <v>83.582714454893704</v>
      </c>
    </row>
  </sheetData>
  <sortState ref="A2:AL263">
    <sortCondition ref="A2:A26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About</vt:lpstr>
      <vt:lpstr>Footnotes</vt:lpstr>
      <vt:lpstr>Settings</vt:lpstr>
      <vt:lpstr>Download</vt:lpstr>
      <vt:lpstr>v</vt:lpstr>
      <vt:lpstr>OriginalData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Tello</cp:lastModifiedBy>
  <dcterms:created xsi:type="dcterms:W3CDTF">2014-09-19T04:33:30Z</dcterms:created>
  <dcterms:modified xsi:type="dcterms:W3CDTF">2015-03-27T01:30:11Z</dcterms:modified>
</cp:coreProperties>
</file>