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utn\sql-repo\"/>
    </mc:Choice>
  </mc:AlternateContent>
  <xr:revisionPtr revIDLastSave="0" documentId="13_ncr:1_{565CBA8F-72DA-4246-B159-3C8590D70B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orelace_platy_G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S18" i="1"/>
  <c r="S17" i="1"/>
  <c r="S16" i="1"/>
  <c r="S15" i="1"/>
  <c r="S14" i="1"/>
  <c r="R9" i="1"/>
  <c r="J23" i="1"/>
  <c r="K4" i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F3" i="1"/>
  <c r="N3" i="1" l="1"/>
</calcChain>
</file>

<file path=xl/sharedStrings.xml><?xml version="1.0" encoding="utf-8"?>
<sst xmlns="http://schemas.openxmlformats.org/spreadsheetml/2006/main" count="20" uniqueCount="9">
  <si>
    <t>Year</t>
  </si>
  <si>
    <t>Korelacni koeficient</t>
  </si>
  <si>
    <t>Salary raise</t>
  </si>
  <si>
    <t>GDP raise</t>
  </si>
  <si>
    <t>Year GDP</t>
  </si>
  <si>
    <t>Year salary</t>
  </si>
  <si>
    <t>Korelace</t>
  </si>
  <si>
    <t>Souvislost mezi růstem mezd a HDP ve stejném roce</t>
  </si>
  <si>
    <t>Souvislost mezi růstem mezd v následujícím roce a HDP ve předchozím 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</si>
</sst>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H1" sqref="H1:M1"/>
    </sheetView>
  </sheetViews>
  <sheetFormatPr defaultRowHeight="14.4" x14ac:dyDescent="0.3"/>
  <cols>
    <col min="1" max="1" width="5" bestFit="1" customWidth="1"/>
    <col min="2" max="2" width="10.6640625" bestFit="1" customWidth="1"/>
    <col min="3" max="3" width="9.109375" bestFit="1" customWidth="1"/>
    <col min="5" max="5" width="16.88671875" bestFit="1" customWidth="1"/>
    <col min="8" max="8" width="10" bestFit="1" customWidth="1"/>
    <col min="9" max="9" width="10.6640625" bestFit="1" customWidth="1"/>
    <col min="10" max="10" width="9.109375" bestFit="1" customWidth="1"/>
    <col min="13" max="13" width="16.88671875" bestFit="1" customWidth="1"/>
    <col min="16" max="16" width="10" bestFit="1" customWidth="1"/>
    <col min="17" max="17" width="10.6640625" bestFit="1" customWidth="1"/>
    <col min="18" max="18" width="9.109375" bestFit="1" customWidth="1"/>
  </cols>
  <sheetData>
    <row r="1" spans="1:19" x14ac:dyDescent="0.3">
      <c r="A1" s="7" t="s">
        <v>7</v>
      </c>
      <c r="B1" s="7"/>
      <c r="C1" s="7"/>
      <c r="D1" s="7"/>
      <c r="E1" s="7"/>
      <c r="H1" s="6" t="s">
        <v>8</v>
      </c>
      <c r="I1" s="6"/>
      <c r="J1" s="6"/>
      <c r="K1" s="6"/>
      <c r="L1" s="6"/>
      <c r="M1" s="6"/>
    </row>
    <row r="2" spans="1:19" x14ac:dyDescent="0.3">
      <c r="A2" s="2" t="s">
        <v>0</v>
      </c>
      <c r="B2" s="2" t="s">
        <v>2</v>
      </c>
      <c r="C2" s="2" t="s">
        <v>3</v>
      </c>
      <c r="H2" s="2" t="s">
        <v>5</v>
      </c>
      <c r="I2" s="2" t="s">
        <v>2</v>
      </c>
      <c r="J2" s="2" t="s">
        <v>3</v>
      </c>
      <c r="K2" s="2" t="s">
        <v>4</v>
      </c>
      <c r="P2" s="2" t="s">
        <v>0</v>
      </c>
      <c r="Q2" s="2" t="s">
        <v>2</v>
      </c>
      <c r="R2" s="2" t="s">
        <v>3</v>
      </c>
    </row>
    <row r="3" spans="1:19" x14ac:dyDescent="0.3">
      <c r="A3" s="1">
        <v>2001</v>
      </c>
      <c r="B3" s="4">
        <v>9.75</v>
      </c>
      <c r="C3" s="4">
        <v>3.04</v>
      </c>
      <c r="E3" t="s">
        <v>1</v>
      </c>
      <c r="F3" s="3">
        <f>CORREL(B3:B22,C3:C22)</f>
        <v>0.44270234773154499</v>
      </c>
      <c r="G3" s="3"/>
      <c r="H3" s="1">
        <v>2001</v>
      </c>
      <c r="I3" s="4">
        <f>VLOOKUP(H3,A3:C22,2,0)</f>
        <v>9.75</v>
      </c>
      <c r="K3" s="1">
        <f>H3-1</f>
        <v>2000</v>
      </c>
      <c r="M3" t="s">
        <v>1</v>
      </c>
      <c r="N3" s="5">
        <f>CORREL(I4:I22,J4:J22)</f>
        <v>0.65355552229098568</v>
      </c>
      <c r="P3" s="1">
        <v>2005</v>
      </c>
      <c r="Q3" s="1">
        <v>5.61</v>
      </c>
      <c r="R3" s="1">
        <v>6.6</v>
      </c>
    </row>
    <row r="4" spans="1:19" x14ac:dyDescent="0.3">
      <c r="A4" s="1">
        <v>2002</v>
      </c>
      <c r="B4" s="4">
        <v>8.3000000000000007</v>
      </c>
      <c r="C4" s="4">
        <v>1.57</v>
      </c>
      <c r="H4" s="1">
        <v>2002</v>
      </c>
      <c r="I4" s="4">
        <f t="shared" ref="I4:I22" si="0">VLOOKUP(H4,A4:C23,2,0)</f>
        <v>8.3000000000000007</v>
      </c>
      <c r="J4" s="4">
        <f>VLOOKUP(K4,A2:C22,3,0)</f>
        <v>3.04</v>
      </c>
      <c r="K4" s="1">
        <f t="shared" ref="K4:K22" si="1">H4-1</f>
        <v>2001</v>
      </c>
      <c r="P4" s="1">
        <v>2006</v>
      </c>
      <c r="Q4" s="1">
        <v>6.7</v>
      </c>
      <c r="R4" s="1">
        <v>6.77</v>
      </c>
    </row>
    <row r="5" spans="1:19" x14ac:dyDescent="0.3">
      <c r="A5" s="1">
        <v>2003</v>
      </c>
      <c r="B5" s="4">
        <v>6.08</v>
      </c>
      <c r="C5" s="4">
        <v>3.58</v>
      </c>
      <c r="F5" s="5"/>
      <c r="H5" s="1">
        <v>2003</v>
      </c>
      <c r="I5" s="4">
        <f t="shared" si="0"/>
        <v>6.08</v>
      </c>
      <c r="J5" s="4">
        <f t="shared" ref="J5:J23" si="2">VLOOKUP(K5,A3:C23,3,0)</f>
        <v>1.57</v>
      </c>
      <c r="K5" s="1">
        <f t="shared" si="1"/>
        <v>2002</v>
      </c>
      <c r="P5" s="1">
        <v>2007</v>
      </c>
      <c r="Q5" s="1">
        <v>6.84</v>
      </c>
      <c r="R5" s="1">
        <v>5.57</v>
      </c>
    </row>
    <row r="6" spans="1:19" x14ac:dyDescent="0.3">
      <c r="A6" s="1">
        <v>2004</v>
      </c>
      <c r="B6" s="4">
        <v>6.29</v>
      </c>
      <c r="C6" s="4">
        <v>4.8099999999999996</v>
      </c>
      <c r="H6" s="1">
        <v>2004</v>
      </c>
      <c r="I6" s="4">
        <f t="shared" si="0"/>
        <v>6.29</v>
      </c>
      <c r="J6" s="4">
        <f t="shared" si="2"/>
        <v>3.58</v>
      </c>
      <c r="K6" s="1">
        <f t="shared" si="1"/>
        <v>2003</v>
      </c>
      <c r="P6" s="1">
        <v>2015</v>
      </c>
      <c r="Q6" s="1">
        <v>2.5099999999999998</v>
      </c>
      <c r="R6" s="1">
        <v>5.39</v>
      </c>
    </row>
    <row r="7" spans="1:19" x14ac:dyDescent="0.3">
      <c r="A7" s="1">
        <v>2005</v>
      </c>
      <c r="B7" s="4">
        <v>5.61</v>
      </c>
      <c r="C7" s="4">
        <v>6.6</v>
      </c>
      <c r="H7" s="1">
        <v>2005</v>
      </c>
      <c r="I7" s="4">
        <f t="shared" si="0"/>
        <v>5.61</v>
      </c>
      <c r="J7" s="4">
        <f t="shared" si="2"/>
        <v>4.8099999999999996</v>
      </c>
      <c r="K7" s="1">
        <f t="shared" si="1"/>
        <v>2004</v>
      </c>
      <c r="P7" s="1">
        <v>2017</v>
      </c>
      <c r="Q7" s="1">
        <v>6.28</v>
      </c>
      <c r="R7" s="1">
        <v>5.17</v>
      </c>
    </row>
    <row r="8" spans="1:19" x14ac:dyDescent="0.3">
      <c r="A8" s="1">
        <v>2006</v>
      </c>
      <c r="B8" s="4">
        <v>6.7</v>
      </c>
      <c r="C8" s="4">
        <v>6.77</v>
      </c>
      <c r="H8" s="1">
        <v>2006</v>
      </c>
      <c r="I8" s="4">
        <f t="shared" si="0"/>
        <v>6.7</v>
      </c>
      <c r="J8" s="4">
        <f t="shared" si="2"/>
        <v>6.6</v>
      </c>
      <c r="K8" s="1">
        <f t="shared" si="1"/>
        <v>2005</v>
      </c>
    </row>
    <row r="9" spans="1:19" x14ac:dyDescent="0.3">
      <c r="A9" s="1">
        <v>2007</v>
      </c>
      <c r="B9" s="4">
        <v>6.84</v>
      </c>
      <c r="C9" s="4">
        <v>5.57</v>
      </c>
      <c r="H9" s="1">
        <v>2007</v>
      </c>
      <c r="I9" s="4">
        <f t="shared" si="0"/>
        <v>6.84</v>
      </c>
      <c r="J9" s="4">
        <f t="shared" si="2"/>
        <v>6.77</v>
      </c>
      <c r="K9" s="1">
        <f t="shared" si="1"/>
        <v>2006</v>
      </c>
      <c r="Q9" t="s">
        <v>6</v>
      </c>
      <c r="R9" s="5">
        <f>CORREL(Q3:Q7,R3:R7)</f>
        <v>0.3121413720039109</v>
      </c>
    </row>
    <row r="10" spans="1:19" x14ac:dyDescent="0.3">
      <c r="A10" s="1">
        <v>2008</v>
      </c>
      <c r="B10" s="4">
        <v>7.87</v>
      </c>
      <c r="C10" s="4">
        <v>2.69</v>
      </c>
      <c r="H10" s="1">
        <v>2008</v>
      </c>
      <c r="I10" s="4">
        <f t="shared" si="0"/>
        <v>7.87</v>
      </c>
      <c r="J10" s="4">
        <f t="shared" si="2"/>
        <v>5.57</v>
      </c>
      <c r="K10" s="1">
        <f t="shared" si="1"/>
        <v>2007</v>
      </c>
      <c r="R10" s="5"/>
    </row>
    <row r="11" spans="1:19" x14ac:dyDescent="0.3">
      <c r="A11" s="1">
        <v>2009</v>
      </c>
      <c r="B11" s="4">
        <v>3.16</v>
      </c>
      <c r="C11" s="4">
        <v>-4.66</v>
      </c>
      <c r="H11" s="1">
        <v>2009</v>
      </c>
      <c r="I11" s="4">
        <f t="shared" si="0"/>
        <v>3.16</v>
      </c>
      <c r="J11" s="4">
        <f t="shared" si="2"/>
        <v>2.69</v>
      </c>
      <c r="K11" s="1">
        <f t="shared" si="1"/>
        <v>2008</v>
      </c>
      <c r="R11" s="5"/>
    </row>
    <row r="12" spans="1:19" x14ac:dyDescent="0.3">
      <c r="A12" s="1">
        <v>2010</v>
      </c>
      <c r="B12" s="4">
        <v>1.95</v>
      </c>
      <c r="C12" s="4">
        <v>2.4300000000000002</v>
      </c>
      <c r="H12" s="1">
        <v>2010</v>
      </c>
      <c r="I12" s="4">
        <f t="shared" si="0"/>
        <v>1.95</v>
      </c>
      <c r="J12" s="4">
        <f t="shared" si="2"/>
        <v>-4.66</v>
      </c>
      <c r="K12" s="1">
        <f t="shared" si="1"/>
        <v>2009</v>
      </c>
    </row>
    <row r="13" spans="1:19" x14ac:dyDescent="0.3">
      <c r="A13" s="1">
        <v>2011</v>
      </c>
      <c r="B13" s="4">
        <v>2.2999999999999998</v>
      </c>
      <c r="C13" s="4">
        <v>1.76</v>
      </c>
      <c r="H13" s="1">
        <v>2011</v>
      </c>
      <c r="I13" s="4">
        <f t="shared" si="0"/>
        <v>2.2999999999999998</v>
      </c>
      <c r="J13" s="4">
        <f t="shared" si="2"/>
        <v>2.4300000000000002</v>
      </c>
      <c r="K13" s="1">
        <f t="shared" si="1"/>
        <v>2010</v>
      </c>
      <c r="P13" s="2" t="s">
        <v>5</v>
      </c>
      <c r="Q13" s="2" t="s">
        <v>2</v>
      </c>
      <c r="R13" s="2" t="s">
        <v>3</v>
      </c>
      <c r="S13" s="2" t="s">
        <v>4</v>
      </c>
    </row>
    <row r="14" spans="1:19" x14ac:dyDescent="0.3">
      <c r="A14" s="1">
        <v>2012</v>
      </c>
      <c r="B14" s="4">
        <v>3.03</v>
      </c>
      <c r="C14" s="4">
        <v>-0.79</v>
      </c>
      <c r="H14" s="1">
        <v>2012</v>
      </c>
      <c r="I14" s="4">
        <f t="shared" si="0"/>
        <v>3.03</v>
      </c>
      <c r="J14" s="4">
        <f t="shared" si="2"/>
        <v>1.76</v>
      </c>
      <c r="K14" s="1">
        <f t="shared" si="1"/>
        <v>2011</v>
      </c>
      <c r="P14" s="1">
        <v>2006</v>
      </c>
      <c r="Q14" s="1">
        <v>6.7</v>
      </c>
      <c r="R14" s="1">
        <v>6.6</v>
      </c>
      <c r="S14" s="1">
        <f t="shared" ref="S14:S18" si="3">P14-1</f>
        <v>2005</v>
      </c>
    </row>
    <row r="15" spans="1:19" x14ac:dyDescent="0.3">
      <c r="A15" s="1">
        <v>2013</v>
      </c>
      <c r="B15" s="4">
        <v>-1.56</v>
      </c>
      <c r="C15" s="4">
        <v>-0.05</v>
      </c>
      <c r="H15" s="1">
        <v>2013</v>
      </c>
      <c r="I15" s="4">
        <f t="shared" si="0"/>
        <v>-1.56</v>
      </c>
      <c r="J15" s="4">
        <f t="shared" si="2"/>
        <v>-0.79</v>
      </c>
      <c r="K15" s="1">
        <f t="shared" si="1"/>
        <v>2012</v>
      </c>
      <c r="P15" s="1">
        <v>2007</v>
      </c>
      <c r="Q15" s="1">
        <v>6.84</v>
      </c>
      <c r="R15" s="1">
        <v>6.77</v>
      </c>
      <c r="S15" s="1">
        <f t="shared" si="3"/>
        <v>2006</v>
      </c>
    </row>
    <row r="16" spans="1:19" x14ac:dyDescent="0.3">
      <c r="A16" s="1">
        <v>2014</v>
      </c>
      <c r="B16" s="4">
        <v>2.56</v>
      </c>
      <c r="C16" s="4">
        <v>2.2599999999999998</v>
      </c>
      <c r="H16" s="1">
        <v>2014</v>
      </c>
      <c r="I16" s="4">
        <f t="shared" si="0"/>
        <v>2.56</v>
      </c>
      <c r="J16" s="4">
        <f t="shared" si="2"/>
        <v>-0.05</v>
      </c>
      <c r="K16" s="1">
        <f t="shared" si="1"/>
        <v>2013</v>
      </c>
      <c r="P16" s="1">
        <v>2008</v>
      </c>
      <c r="Q16" s="1">
        <v>7.87</v>
      </c>
      <c r="R16" s="1">
        <v>5.57</v>
      </c>
      <c r="S16" s="1">
        <f t="shared" si="3"/>
        <v>2007</v>
      </c>
    </row>
    <row r="17" spans="1:19" x14ac:dyDescent="0.3">
      <c r="A17" s="1">
        <v>2015</v>
      </c>
      <c r="B17" s="4">
        <v>2.5099999999999998</v>
      </c>
      <c r="C17" s="4">
        <v>5.39</v>
      </c>
      <c r="H17" s="1">
        <v>2015</v>
      </c>
      <c r="I17" s="4">
        <f t="shared" si="0"/>
        <v>2.5099999999999998</v>
      </c>
      <c r="J17" s="4">
        <f t="shared" si="2"/>
        <v>2.2599999999999998</v>
      </c>
      <c r="K17" s="1">
        <f t="shared" si="1"/>
        <v>2014</v>
      </c>
      <c r="P17" s="1">
        <v>2016</v>
      </c>
      <c r="Q17" s="1">
        <v>3.65</v>
      </c>
      <c r="R17" s="1">
        <v>5.39</v>
      </c>
      <c r="S17" s="1">
        <f t="shared" si="3"/>
        <v>2015</v>
      </c>
    </row>
    <row r="18" spans="1:19" x14ac:dyDescent="0.3">
      <c r="A18" s="1">
        <v>2016</v>
      </c>
      <c r="B18" s="4">
        <v>3.65</v>
      </c>
      <c r="C18" s="4">
        <v>2.54</v>
      </c>
      <c r="H18" s="1">
        <v>2016</v>
      </c>
      <c r="I18" s="4">
        <f t="shared" si="0"/>
        <v>3.65</v>
      </c>
      <c r="J18" s="4">
        <f t="shared" si="2"/>
        <v>5.39</v>
      </c>
      <c r="K18" s="1">
        <f t="shared" si="1"/>
        <v>2015</v>
      </c>
      <c r="P18" s="1">
        <v>2018</v>
      </c>
      <c r="Q18" s="1">
        <v>7.62</v>
      </c>
      <c r="R18" s="1">
        <v>5.17</v>
      </c>
      <c r="S18" s="1">
        <f t="shared" si="3"/>
        <v>2017</v>
      </c>
    </row>
    <row r="19" spans="1:19" x14ac:dyDescent="0.3">
      <c r="A19" s="1">
        <v>2017</v>
      </c>
      <c r="B19" s="4">
        <v>6.28</v>
      </c>
      <c r="C19" s="4">
        <v>5.17</v>
      </c>
      <c r="H19" s="1">
        <v>2017</v>
      </c>
      <c r="I19" s="4">
        <f t="shared" si="0"/>
        <v>6.28</v>
      </c>
      <c r="J19" s="4">
        <f t="shared" si="2"/>
        <v>2.54</v>
      </c>
      <c r="K19" s="1">
        <f t="shared" si="1"/>
        <v>2016</v>
      </c>
    </row>
    <row r="20" spans="1:19" x14ac:dyDescent="0.3">
      <c r="A20" s="1">
        <v>2018</v>
      </c>
      <c r="B20" s="4">
        <v>7.62</v>
      </c>
      <c r="C20" s="4">
        <v>3.2</v>
      </c>
      <c r="H20" s="1">
        <v>2018</v>
      </c>
      <c r="I20" s="4">
        <f t="shared" si="0"/>
        <v>7.62</v>
      </c>
      <c r="J20" s="4">
        <f t="shared" si="2"/>
        <v>5.17</v>
      </c>
      <c r="K20" s="1">
        <f t="shared" si="1"/>
        <v>2017</v>
      </c>
      <c r="Q20" t="s">
        <v>6</v>
      </c>
      <c r="R20" s="5">
        <f>CORREL(Q14:Q18,R14:R18)</f>
        <v>0.12517147580466559</v>
      </c>
    </row>
    <row r="21" spans="1:19" x14ac:dyDescent="0.3">
      <c r="A21" s="1">
        <v>2019</v>
      </c>
      <c r="B21" s="4">
        <v>7.38</v>
      </c>
      <c r="C21" s="4">
        <v>2.31</v>
      </c>
      <c r="H21" s="1">
        <v>2019</v>
      </c>
      <c r="I21" s="4">
        <f t="shared" si="0"/>
        <v>7.38</v>
      </c>
      <c r="J21" s="4">
        <f t="shared" si="2"/>
        <v>3.2</v>
      </c>
      <c r="K21" s="1">
        <f t="shared" si="1"/>
        <v>2018</v>
      </c>
    </row>
    <row r="22" spans="1:19" x14ac:dyDescent="0.3">
      <c r="A22" s="1">
        <v>2020</v>
      </c>
      <c r="B22" s="4">
        <v>2.2999999999999998</v>
      </c>
      <c r="C22" s="4">
        <v>-5.6</v>
      </c>
      <c r="H22" s="1">
        <v>2020</v>
      </c>
      <c r="I22" s="4">
        <f t="shared" si="0"/>
        <v>2.2999999999999998</v>
      </c>
      <c r="J22" s="4">
        <f t="shared" si="2"/>
        <v>2.31</v>
      </c>
      <c r="K22" s="1">
        <f t="shared" si="1"/>
        <v>2019</v>
      </c>
    </row>
    <row r="23" spans="1:19" x14ac:dyDescent="0.3">
      <c r="J23" s="4">
        <f t="shared" si="2"/>
        <v>-5.6</v>
      </c>
      <c r="K23" s="1">
        <v>2020</v>
      </c>
    </row>
  </sheetData>
  <mergeCells count="2">
    <mergeCell ref="A1:E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Korelace_platy_GDP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Koutný</dc:creator>
  <cp:lastModifiedBy>Marian Koutný</cp:lastModifiedBy>
  <dcterms:created xsi:type="dcterms:W3CDTF">2024-05-02T10:35:09Z</dcterms:created>
  <dcterms:modified xsi:type="dcterms:W3CDTF">2024-05-02T13:07:57Z</dcterms:modified>
</cp:coreProperties>
</file>