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</sheets>
  <definedNames>
    <definedName name="_xlnm._FilterDatabase" localSheetId="0" hidden="1">'Hoja1'!$A$1:$AJ$463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<sst xmlns="http://schemas.openxmlformats.org/spreadsheetml/2006/main" uniqueCount="1694">
  <si>
    <t>Articulo</t>
  </si>
  <si>
    <t>Descripción</t>
  </si>
  <si>
    <t>Descripcion (SIMI) MARIA</t>
  </si>
  <si>
    <t>NCM</t>
  </si>
  <si>
    <t>Pais</t>
  </si>
  <si>
    <t>-</t>
  </si>
  <si>
    <t>Cantidad</t>
  </si>
  <si>
    <t>Unitario</t>
  </si>
  <si>
    <t>FOB</t>
  </si>
  <si>
    <t>Kilos Neto</t>
  </si>
  <si>
    <t>REAL A DOL</t>
  </si>
  <si>
    <t>VC DOL</t>
  </si>
  <si>
    <t>UNID VC</t>
  </si>
  <si>
    <t>VC</t>
  </si>
  <si>
    <t>PR KG/UN</t>
  </si>
  <si>
    <t>DIF VAC</t>
  </si>
  <si>
    <t>AJUSTE</t>
  </si>
  <si>
    <t>Sufijos</t>
  </si>
  <si>
    <t>Filler</t>
  </si>
  <si>
    <t>Factura_Nro</t>
  </si>
  <si>
    <t>DJCP</t>
  </si>
  <si>
    <t>Venc DJCP</t>
  </si>
  <si>
    <t>MARCA DJCP</t>
  </si>
  <si>
    <t>MODELO DJCP</t>
  </si>
  <si>
    <t>NCM DJCP</t>
  </si>
  <si>
    <t>ORIGEN DJCP</t>
  </si>
  <si>
    <t>NroItem</t>
  </si>
  <si>
    <t>NroSubitem</t>
  </si>
  <si>
    <t>Licencia No Automática</t>
  </si>
  <si>
    <t>ANEXO LNA</t>
  </si>
  <si>
    <t>DUMPING</t>
  </si>
  <si>
    <t>Validacion</t>
  </si>
  <si>
    <t>Cotizacion</t>
  </si>
  <si>
    <t>VC Dolar</t>
  </si>
  <si>
    <t>Unidad VC</t>
  </si>
  <si>
    <t>Precio Kilo/Unidad</t>
  </si>
  <si>
    <t>Diferencia VAC</t>
  </si>
  <si>
    <t>Ajuste</t>
  </si>
  <si>
    <t>520052613</t>
  </si>
  <si>
    <t>CALZONCILLO</t>
  </si>
  <si>
    <t>6107.12.00.100G</t>
  </si>
  <si>
    <t>203</t>
  </si>
  <si>
    <t>AA(VIKO)-AI(520052613)-ZA(000096)-CA01-PA00-PB00-NA01-</t>
  </si>
  <si>
    <t>ACE18B</t>
  </si>
  <si>
    <t>20190D783E</t>
  </si>
  <si>
    <t>07/04/2021</t>
  </si>
  <si>
    <t>VIKO</t>
  </si>
  <si>
    <t>0020</t>
  </si>
  <si>
    <t>0000</t>
  </si>
  <si>
    <t>AFECTADA</t>
  </si>
  <si>
    <t>V</t>
  </si>
  <si>
    <t>OK</t>
  </si>
  <si>
    <t>Kilogramos</t>
  </si>
  <si>
    <t>537983051</t>
  </si>
  <si>
    <t>PANTALON</t>
  </si>
  <si>
    <t>6104.62.00.190B</t>
  </si>
  <si>
    <t>AA(Fuzarka)-AI(537983051)-ZA(000094)-CA01-PA00-PC00-PD00-PE00-</t>
  </si>
  <si>
    <t>20190B63E2</t>
  </si>
  <si>
    <t>25/12/2020</t>
  </si>
  <si>
    <t>FUZARKA</t>
  </si>
  <si>
    <t>0010</t>
  </si>
  <si>
    <t>0001</t>
  </si>
  <si>
    <t>no corresponde</t>
  </si>
  <si>
    <t>537983060</t>
  </si>
  <si>
    <t>PANTALONES</t>
  </si>
  <si>
    <t>AA(Fuzarka)-AI(537983060)-ZA(000094)-CA01-PA00-PC00-PD00-PE00-</t>
  </si>
  <si>
    <t>20190B1847</t>
  </si>
  <si>
    <t>12/12/2020</t>
  </si>
  <si>
    <t>0002</t>
  </si>
  <si>
    <t>537983094</t>
  </si>
  <si>
    <t>AA(Fuzarka)-AI(537983094)-ZA(000094)-CA01-PA00-PC00-PD00-PE00-</t>
  </si>
  <si>
    <t>20190B63EB</t>
  </si>
  <si>
    <t>0003</t>
  </si>
  <si>
    <t>539500631</t>
  </si>
  <si>
    <t>MEDIAS</t>
  </si>
  <si>
    <t>6115.95.00.200V</t>
  </si>
  <si>
    <t>AA(ACCESSORIES)-AI(539500631)-CA01-PA01-ZA(000063)-</t>
  </si>
  <si>
    <t>20190EBFC9</t>
  </si>
  <si>
    <t>28/11/2020</t>
  </si>
  <si>
    <t>ACCESSORIES</t>
  </si>
  <si>
    <t>0043</t>
  </si>
  <si>
    <t>539500682</t>
  </si>
  <si>
    <t>6115.95.00.100P</t>
  </si>
  <si>
    <t>AA(Accessories)-AI(539500682)-ZA(000063)-CA01-PA01-</t>
  </si>
  <si>
    <t>20190EBFC8</t>
  </si>
  <si>
    <t>0042</t>
  </si>
  <si>
    <t>539500703</t>
  </si>
  <si>
    <t>AA(Accessories)-AI(539500703)-ZA(000063)-CA01-PA01-</t>
  </si>
  <si>
    <t>20190EBFCA</t>
  </si>
  <si>
    <t>539539819</t>
  </si>
  <si>
    <t>6115.95.00.900H</t>
  </si>
  <si>
    <t>AA(ACCESSORIES)-AI(539539819)-CA01-PA01-ZA(000063)-</t>
  </si>
  <si>
    <t>20190F0A2C</t>
  </si>
  <si>
    <t>05/12/2020</t>
  </si>
  <si>
    <t>ACCESORIES</t>
  </si>
  <si>
    <t>0044</t>
  </si>
  <si>
    <t>539646518</t>
  </si>
  <si>
    <t>6107.11.00.100V</t>
  </si>
  <si>
    <t>AA(Accessories)-AI(539646518)-ZA(000100)-CA01-PA00-PB00-</t>
  </si>
  <si>
    <t>20190B1BE8</t>
  </si>
  <si>
    <t>0019</t>
  </si>
  <si>
    <t>Unidad</t>
  </si>
  <si>
    <t>539646526</t>
  </si>
  <si>
    <t>AA(Accessories)-AI(539646526)-ZA(000100)-CA01-PA00-PB00-</t>
  </si>
  <si>
    <t>20190BAAE7</t>
  </si>
  <si>
    <t>06/01/2021</t>
  </si>
  <si>
    <t>540397184</t>
  </si>
  <si>
    <t>6111.20.00.200M</t>
  </si>
  <si>
    <t>AA(Teddy Boom)-AI(540397184)-ZA(000229)-CA01-PA00-PB00-PC00-PD00-</t>
  </si>
  <si>
    <t>20190B1C52</t>
  </si>
  <si>
    <t>TEDDY BOOM</t>
  </si>
  <si>
    <t>0036</t>
  </si>
  <si>
    <t>540397205</t>
  </si>
  <si>
    <t>AA(Teddy Boom)-AI(540397205)-ZA(000229)-CA01-PA00-PB00-PC00-PD00-</t>
  </si>
  <si>
    <t>20190B1C54</t>
  </si>
  <si>
    <t>544023286</t>
  </si>
  <si>
    <t>6204.63.00.110U</t>
  </si>
  <si>
    <t>AA(Cortelle)-AI(544023286)-ZA(000100)-CA00-PA00-NA02-NB00-</t>
  </si>
  <si>
    <t>ACE18D</t>
  </si>
  <si>
    <t>20190BAAFF</t>
  </si>
  <si>
    <t>CORTELLE</t>
  </si>
  <si>
    <t>0053</t>
  </si>
  <si>
    <t>548552089</t>
  </si>
  <si>
    <t>6203.42.00.199F</t>
  </si>
  <si>
    <t>AA(FUZARKA)-AI(548552089)-CA00-NA00-PA00-ZA(000098)-</t>
  </si>
  <si>
    <t>202011985D</t>
  </si>
  <si>
    <t>29/03/2021</t>
  </si>
  <si>
    <t>0046</t>
  </si>
  <si>
    <t>548552097</t>
  </si>
  <si>
    <t>AA(FUZARKA)-AI(548552097)-CA00-NA00-PA00-ZA(000098)-</t>
  </si>
  <si>
    <t>202011985E</t>
  </si>
  <si>
    <t>548552100</t>
  </si>
  <si>
    <t>AA(FUZARKA)-AI(548552100)-CA00-NA00-PA00-ZA(000098)-</t>
  </si>
  <si>
    <t>2020119860</t>
  </si>
  <si>
    <t>548552118</t>
  </si>
  <si>
    <t>AA(FUZARKA)-AI(548552118)-CA00-NA00-PA00-ZA(000098)-</t>
  </si>
  <si>
    <t>2020119861</t>
  </si>
  <si>
    <t>0004</t>
  </si>
  <si>
    <t>548552126</t>
  </si>
  <si>
    <t>AA(FUZARKA)-AI(548552126)-CA00-NA00-PA00-ZA(000098)-</t>
  </si>
  <si>
    <t>2020119862</t>
  </si>
  <si>
    <t>0005</t>
  </si>
  <si>
    <t>548795435</t>
  </si>
  <si>
    <t>6204.62.00.191K</t>
  </si>
  <si>
    <t>AA(Blue Steel)-AI(548795435)-ZA(000090)-CA00-PA00-</t>
  </si>
  <si>
    <t>20190BFC8E</t>
  </si>
  <si>
    <t>19/01/2021</t>
  </si>
  <si>
    <t>BLUE STEEL</t>
  </si>
  <si>
    <t>6204.62.00.191</t>
  </si>
  <si>
    <t>0052</t>
  </si>
  <si>
    <t>548795443</t>
  </si>
  <si>
    <t>AA(Blue Steel)-AI(548795443)-ZA(000090)-CA00-PA00-</t>
  </si>
  <si>
    <t>20190BFC8F</t>
  </si>
  <si>
    <t>548795451</t>
  </si>
  <si>
    <t>AA(Blue Steel)-AI(548795451)-ZA(000090)-CA00-PA00-</t>
  </si>
  <si>
    <t>20190BFC90</t>
  </si>
  <si>
    <t>548795460</t>
  </si>
  <si>
    <t>PANTALON 38 BLUE JEANS MEDIO</t>
  </si>
  <si>
    <t>AA(Blue Steel)-AI(548795460)-ZA(000100)-CA00-PA00-</t>
  </si>
  <si>
    <t>20190B8B05</t>
  </si>
  <si>
    <t>02/01/2021</t>
  </si>
  <si>
    <t>548795478</t>
  </si>
  <si>
    <t>PANTALON 40 BLUE JEANS MEDIO</t>
  </si>
  <si>
    <t>AA(Blue Steel)-AI(548795478)-ZA(000100)-CA00-PA00-</t>
  </si>
  <si>
    <t>20190B8B07</t>
  </si>
  <si>
    <t>548795486</t>
  </si>
  <si>
    <t>AA(Blue Steel)-AI(548795486)-ZA(000090)-CA00-PA00-</t>
  </si>
  <si>
    <t>20190BFC27</t>
  </si>
  <si>
    <t>16/01/2021</t>
  </si>
  <si>
    <t>0006</t>
  </si>
  <si>
    <t>548795494</t>
  </si>
  <si>
    <t>AA(Blue Steel)-AI(548795494)-ZA(000090)-CA00-PA00-</t>
  </si>
  <si>
    <t>20190C17CC</t>
  </si>
  <si>
    <t>22/01/2021</t>
  </si>
  <si>
    <t>0007</t>
  </si>
  <si>
    <t>549516021</t>
  </si>
  <si>
    <t>BUZO</t>
  </si>
  <si>
    <t>6109.10.00.110Y</t>
  </si>
  <si>
    <t>AA(SIMPSONS)-AI(549516021)-CA01-PD00-PE00-PF00-PG00-ZA(000100)-</t>
  </si>
  <si>
    <t>202011181A</t>
  </si>
  <si>
    <t>13/09/2020</t>
  </si>
  <si>
    <t>SIMPSONS</t>
  </si>
  <si>
    <t>0025</t>
  </si>
  <si>
    <t>549516039</t>
  </si>
  <si>
    <t>AA(SIMPSONS)-AI(549516039)-CA01-PD00-PE00-PF00-PG00-ZA(000100)-</t>
  </si>
  <si>
    <t>202011181B</t>
  </si>
  <si>
    <t>549516047</t>
  </si>
  <si>
    <t>AA(SIMPSONS)-AI(549516047)-CA01-PD00-PE00-PF00-PG00-ZA(000100)-</t>
  </si>
  <si>
    <t>202011181C</t>
  </si>
  <si>
    <t>549516055</t>
  </si>
  <si>
    <t>AA(SIMPSONS)-AI(549516055)-CA01-PD00-PE00-PF00-PG00-ZA(000100)-</t>
  </si>
  <si>
    <t>202011181D</t>
  </si>
  <si>
    <t>549516063</t>
  </si>
  <si>
    <t>AA(SIMPSONS)-AI(549516063)-CA01-PD00-PE00-PF00-PG00-ZA(000100)-</t>
  </si>
  <si>
    <t>202011181E</t>
  </si>
  <si>
    <t>550112390</t>
  </si>
  <si>
    <t>30% Poliéster 70% Poliuretano Forro: 100% Poliéster</t>
  </si>
  <si>
    <t>Cartera Poliester Bordado:U:Sortido</t>
  </si>
  <si>
    <t>4202.22.10.190G</t>
  </si>
  <si>
    <t>310</t>
  </si>
  <si>
    <t>AA(ACCESORIES)-AI(550112390)-NB00-NC00-ND00-NF00-NG00-NH00-NI00-PA00-</t>
  </si>
  <si>
    <t>VI</t>
  </si>
  <si>
    <t>550311735</t>
  </si>
  <si>
    <t>CONJUNTO PIJAMA</t>
  </si>
  <si>
    <t>6108.31.00.290B</t>
  </si>
  <si>
    <t>AA(ACCESSORIES)-AI(550311735)-CA01-PA00-PC00-PD00-ZA(000100)-</t>
  </si>
  <si>
    <t>20201197BE</t>
  </si>
  <si>
    <t>0024</t>
  </si>
  <si>
    <t>550311743</t>
  </si>
  <si>
    <t>AA(ACCESSORIES)-AI(550311743)-CA01-PA00-PC00-PD00-ZA(000100)-</t>
  </si>
  <si>
    <t>20201197BF</t>
  </si>
  <si>
    <t>550311751</t>
  </si>
  <si>
    <t>AA(ACCESSORIES)-AI(550311751)-CA01-PA00-PC00-PD00-ZA(000100)-</t>
  </si>
  <si>
    <t>20201197C0</t>
  </si>
  <si>
    <t>550311760</t>
  </si>
  <si>
    <t>AA(ACCESSORIES)-AI(550311760)-CA01-PA00-PC00-PD00-ZA(000100)-</t>
  </si>
  <si>
    <t>20201197C1</t>
  </si>
  <si>
    <t>550311778</t>
  </si>
  <si>
    <t>AA(ACCESSORIES)-AI(550311778)-CA01-PA00-PC00-PD00-ZA(000100)-</t>
  </si>
  <si>
    <t>20201197C2</t>
  </si>
  <si>
    <t>550311786</t>
  </si>
  <si>
    <t>AA(ACCESSORIES)-AI(550311786)-CA01-PA00-PC00-PD00-ZA(000100)-</t>
  </si>
  <si>
    <t>20201197C3</t>
  </si>
  <si>
    <t>550333272</t>
  </si>
  <si>
    <t>MEDIA</t>
  </si>
  <si>
    <t>6115.29.20.112Q</t>
  </si>
  <si>
    <t>AA(ACCESSORIES)-AI(550333272)-CA01-PA00-SA00-ZA(000073)-</t>
  </si>
  <si>
    <t>202011984C</t>
  </si>
  <si>
    <t>31/03/2021</t>
  </si>
  <si>
    <t>0041</t>
  </si>
  <si>
    <t>550333281</t>
  </si>
  <si>
    <t>BLUSA</t>
  </si>
  <si>
    <t>6106.20.00.210M</t>
  </si>
  <si>
    <t>AA(BLUE STEEL)-AI(550333281)-CA01-NA00-PC00-PD00-PE00-PF00-PG00-PH00-ZA(000073)-</t>
  </si>
  <si>
    <t>2020114ECD</t>
  </si>
  <si>
    <t>12/03/2021</t>
  </si>
  <si>
    <t>0018</t>
  </si>
  <si>
    <t>550333299</t>
  </si>
  <si>
    <t>AA(ACCESSORIES)-AI(550333299)-CA01-PA00-SA00-ZA(000073)-</t>
  </si>
  <si>
    <t>202011984B</t>
  </si>
  <si>
    <t>550333328</t>
  </si>
  <si>
    <t>AA(ACCESSORIES)-AI(550333328)-CA01-PA00-SA00-ZA(000073)-</t>
  </si>
  <si>
    <t>202011984D</t>
  </si>
  <si>
    <t>550333336</t>
  </si>
  <si>
    <t>AA(ACCESSORIES)-AI(550333336)-CA01-PA00-SA00-ZA(000073)-</t>
  </si>
  <si>
    <t>202011984F</t>
  </si>
  <si>
    <t>550333344</t>
  </si>
  <si>
    <t>AA(ACCESSORIES)-AI(550333344)-CA01-PA00-SA00-ZA(000073)-</t>
  </si>
  <si>
    <t>202011984E</t>
  </si>
  <si>
    <t>550333379</t>
  </si>
  <si>
    <t>Pantimedias  Liso:P:Branco</t>
  </si>
  <si>
    <t>6115.29.20.111N</t>
  </si>
  <si>
    <t>AA(ACCESSORIES)-AI(550333379)-CA01-PA00-SA00-ZA(000073)-</t>
  </si>
  <si>
    <t>20201170FE</t>
  </si>
  <si>
    <t>0040</t>
  </si>
  <si>
    <t>550333387</t>
  </si>
  <si>
    <t>Pantimedias  Liso:M:Branco</t>
  </si>
  <si>
    <t>AA(ACCESSORIES)-AI(550333387)-CA01-PA00-SA00-ZA(000073)-</t>
  </si>
  <si>
    <t>20201170FF</t>
  </si>
  <si>
    <t>550333395</t>
  </si>
  <si>
    <t>Pantimedias  Liso:G:Branco</t>
  </si>
  <si>
    <t>AA(ACCESSORIES)-AI(550333395)-CA01-PA00-SA00-ZA(000073)-</t>
  </si>
  <si>
    <t>2020117100</t>
  </si>
  <si>
    <t>551410655</t>
  </si>
  <si>
    <t>6204.69.00.110Q</t>
  </si>
  <si>
    <t>550361142</t>
  </si>
  <si>
    <t>AA(MARFINNO)-AI(550361142)-CA00-NA00-NB00-PA00-ZA(000100)-</t>
  </si>
  <si>
    <t>202010F58E</t>
  </si>
  <si>
    <t>28/02/2021</t>
  </si>
  <si>
    <t>MARFINNO</t>
  </si>
  <si>
    <t>0054</t>
  </si>
  <si>
    <t>550361151</t>
  </si>
  <si>
    <t>AA(MARFINNO)-AI(550361151)-CA00-NA00-NB00-PA00-ZA(000100)-</t>
  </si>
  <si>
    <t>202010F58F</t>
  </si>
  <si>
    <t>550361169</t>
  </si>
  <si>
    <t>AA(MARFINNO)-AI(550361169)-CA00-NA00-NB00-PA00-ZA(000100)-</t>
  </si>
  <si>
    <t>202010F590</t>
  </si>
  <si>
    <t>550361177</t>
  </si>
  <si>
    <t>AA(MARFINNO)-AI(550361177)-CA00-NA00-NB00-PA00-ZA(000100)-</t>
  </si>
  <si>
    <t>202010F591</t>
  </si>
  <si>
    <t>550425249</t>
  </si>
  <si>
    <t>VESTIDO</t>
  </si>
  <si>
    <t>6204.44.00.291L</t>
  </si>
  <si>
    <t>AA(Marfinno)-AI(550425249)-ZA(000100)-CA00-PA00-NA01-NB00-</t>
  </si>
  <si>
    <t>20190F53A5</t>
  </si>
  <si>
    <t>13/12/2020</t>
  </si>
  <si>
    <t>6204.44.00.291</t>
  </si>
  <si>
    <t>0047</t>
  </si>
  <si>
    <t>550425257</t>
  </si>
  <si>
    <t>AA(Marfinno)-AI(550425257)-ZA(000100)-CA00-PA00-NA01-NB00-</t>
  </si>
  <si>
    <t>20190F53A6</t>
  </si>
  <si>
    <t>550425265</t>
  </si>
  <si>
    <t>AA(Marfinno)-AI(550425265)-ZA(000100)-CA00-PA00-NA01-NB00-</t>
  </si>
  <si>
    <t>20190F53A7</t>
  </si>
  <si>
    <t>550425273</t>
  </si>
  <si>
    <t>AA(Marfinno)-AI(550425273)-ZA(000100)-CA00-PA00-NA01-NB00-</t>
  </si>
  <si>
    <t>20190F53A8</t>
  </si>
  <si>
    <t>550425281</t>
  </si>
  <si>
    <t>AA(Marfinno)-AI(550425281)-ZA(000100)-CA00-PA00-NA01-NB00-</t>
  </si>
  <si>
    <t>20190F53A9</t>
  </si>
  <si>
    <t>550447341</t>
  </si>
  <si>
    <t>6204.62.00.111J</t>
  </si>
  <si>
    <t>AA(Marfinno)-AI(550447341)-ZA(000098)-CA00-PA00-NA00-</t>
  </si>
  <si>
    <t>20190F0894</t>
  </si>
  <si>
    <t>06/12/2020</t>
  </si>
  <si>
    <t>6204.62.00.111</t>
  </si>
  <si>
    <t>0050</t>
  </si>
  <si>
    <t>550447384</t>
  </si>
  <si>
    <t>AA(Marfinno)-AI(550447384)-ZA(000098)-CA00-PA00-NA00-</t>
  </si>
  <si>
    <t>20200F8D83</t>
  </si>
  <si>
    <t>550447392</t>
  </si>
  <si>
    <t>AA(Marfinno)-AI(550447392)-ZA(000098)-CA00-PA00-NA00-</t>
  </si>
  <si>
    <t>20200F8D80</t>
  </si>
  <si>
    <t>550447405</t>
  </si>
  <si>
    <t>AA(Marfinno)-AI(550447405)-ZA(000098)-CA00-PA00-NA00-</t>
  </si>
  <si>
    <t>20200F8D82</t>
  </si>
  <si>
    <t>550467001</t>
  </si>
  <si>
    <t>AA(ACCESSORIES)-AI(550467001)-CA01-PA00-PC00-PD00-ZA(000100)-</t>
  </si>
  <si>
    <t>20201197B7</t>
  </si>
  <si>
    <t>550467019</t>
  </si>
  <si>
    <t>AA(ACCESSORIES)-AI(550467019)-CA01-PA00-PC00-PD00-ZA(000100)-</t>
  </si>
  <si>
    <t>20201197B8</t>
  </si>
  <si>
    <t>0008</t>
  </si>
  <si>
    <t>550467027</t>
  </si>
  <si>
    <t>AA(ACCESSORIES)-AI(550467027)-CA01-PA00-PC00-PD00-ZA(000100)-</t>
  </si>
  <si>
    <t>20201197B6</t>
  </si>
  <si>
    <t>0009</t>
  </si>
  <si>
    <t>550467035</t>
  </si>
  <si>
    <t>AA(ACCESSORIES)-AI(550467035)-CA01-PA00-PC00-PD00-ZA(000100)-</t>
  </si>
  <si>
    <t>20201197B4</t>
  </si>
  <si>
    <t>550467043</t>
  </si>
  <si>
    <t>AA(ACCESSORIES)-AI(550467043)-CA01-PA00-PC00-PD00-ZA(000100)-</t>
  </si>
  <si>
    <t>20201197B5</t>
  </si>
  <si>
    <t>0011</t>
  </si>
  <si>
    <t>550468222</t>
  </si>
  <si>
    <t>6107.21.00.290U</t>
  </si>
  <si>
    <t>AA(MICKEY)-AI(550468222)-CA01-PA00-PB00-ZA(000097)-</t>
  </si>
  <si>
    <t>ACE18C</t>
  </si>
  <si>
    <t>20201197A7</t>
  </si>
  <si>
    <t>MICKEY</t>
  </si>
  <si>
    <t>0022</t>
  </si>
  <si>
    <t>550468231</t>
  </si>
  <si>
    <t>AA(MICKEY)-AI(550468231)-CA01-PA00-PB00-ZA(000097)-</t>
  </si>
  <si>
    <t>20201197A8</t>
  </si>
  <si>
    <t>550468249</t>
  </si>
  <si>
    <t>AA(MICKEY)-AI(550468249)-CA01-PA00-PB00-ZA(000097)-</t>
  </si>
  <si>
    <t>20201197A9</t>
  </si>
  <si>
    <t>550468257</t>
  </si>
  <si>
    <t>AA(MICKEY)-AI(550468257)-CA01-PA00-PB00-ZA(000097)-</t>
  </si>
  <si>
    <t>20201197AA</t>
  </si>
  <si>
    <t>550478981</t>
  </si>
  <si>
    <t>SACO</t>
  </si>
  <si>
    <t>6104.39.00.100N</t>
  </si>
  <si>
    <t>AA(CORTELLE)-AI(550478981)-CA01-NA00-PA00-PC00-PD00-PE00-ZA(000049)-</t>
  </si>
  <si>
    <t>2020115D5B</t>
  </si>
  <si>
    <t>25/03/2021</t>
  </si>
  <si>
    <t>550478990</t>
  </si>
  <si>
    <t>AA(CORTELLE)-AI(550478990)-CA01-NA00-PA00-PC00-PD00-PE00-ZA(000049)-</t>
  </si>
  <si>
    <t>2020115D5C</t>
  </si>
  <si>
    <t>550479001</t>
  </si>
  <si>
    <t>AA(CORTELLE)-AI(550479001)-CA01-NA00-PA00-PC00-PD00-PE00-ZA(000049)-</t>
  </si>
  <si>
    <t>2020115D5D</t>
  </si>
  <si>
    <t>550479010</t>
  </si>
  <si>
    <t>AA(CORTELLE)-AI(550479010)-CA01-NA00-PA00-PC00-PD00-PE00-ZA(000049)-</t>
  </si>
  <si>
    <t>2020115D5E</t>
  </si>
  <si>
    <t>550479028</t>
  </si>
  <si>
    <t>AA(CORTELLE)-AI(550479028)-CA01-NA00-PA00-PC00-PD00-PE00-ZA(000049)-</t>
  </si>
  <si>
    <t>2020115D5F</t>
  </si>
  <si>
    <t>550504553</t>
  </si>
  <si>
    <t>AA(ACCESSORIES)-AI(550504553)-CA01-PA00-PB00-ZA(000100)-</t>
  </si>
  <si>
    <t>2020103C3C</t>
  </si>
  <si>
    <t>23/01/2021</t>
  </si>
  <si>
    <t>550504561</t>
  </si>
  <si>
    <t>AA(ACCESSORIES)-AI(550504561)-CA01-PA00-PB00-ZA(000100)-</t>
  </si>
  <si>
    <t>2020103C3A</t>
  </si>
  <si>
    <t>550504570</t>
  </si>
  <si>
    <t>AA(ACCESSORIES)-AI(550504570)-CA01-PA00-PB00-ZA(000100)-</t>
  </si>
  <si>
    <t>2020103C42</t>
  </si>
  <si>
    <t>550557840</t>
  </si>
  <si>
    <t>6206.40.00.110R</t>
  </si>
  <si>
    <t>AA(MARFINNO)-AI(550557840)-CA00-NA00-NB00-NC00-PA00-PC00-PD00-ZA(000060)-</t>
  </si>
  <si>
    <t>ACE18I</t>
  </si>
  <si>
    <t>202010F5C1</t>
  </si>
  <si>
    <t>27/02/2021</t>
  </si>
  <si>
    <t>0056</t>
  </si>
  <si>
    <t>550557858</t>
  </si>
  <si>
    <t>AA(MARFINNO)-AI(550557858)-CA00-NA00-NB00-NC00-PA00-PC00-PD00-ZA(000060)-</t>
  </si>
  <si>
    <t>202010F5C2</t>
  </si>
  <si>
    <t>550557866</t>
  </si>
  <si>
    <t>AA(MARFINNO)-AI(550557866)-CA00-NA00-NB00-NC00-PA00-PC00-PD00-ZA(000060)-</t>
  </si>
  <si>
    <t>202010F5C3</t>
  </si>
  <si>
    <t>550557874</t>
  </si>
  <si>
    <t>AA(MARFINNO)-AI(550557874)-CA00-NA00-NB00-NC00-PA00-PC00-PD00-ZA(000060)-</t>
  </si>
  <si>
    <t>202010F5C4</t>
  </si>
  <si>
    <t>550557882</t>
  </si>
  <si>
    <t>AA(MARFINNO)-AI(550557882)-CA00-NA00-NB00-NC00-PA00-PC00-PD00-ZA(000060)-</t>
  </si>
  <si>
    <t>202010F5C5</t>
  </si>
  <si>
    <t>550559360</t>
  </si>
  <si>
    <t>REMERA</t>
  </si>
  <si>
    <t>6109.90.00.111N</t>
  </si>
  <si>
    <t>AA(GET OVER)-AI(550559360)-CA01-NA00-PD00-PE00-PF00-PG00-ZA(000100)-</t>
  </si>
  <si>
    <t>20201029F6</t>
  </si>
  <si>
    <t>21/01/2021</t>
  </si>
  <si>
    <t>GET OVER</t>
  </si>
  <si>
    <t>0031</t>
  </si>
  <si>
    <t>550559378</t>
  </si>
  <si>
    <t>AA(GET OVER)-AI(550559378)-CA01-NA00-PD00-PE00-PF00-PG00-ZA(000100)-</t>
  </si>
  <si>
    <t>20201029F7</t>
  </si>
  <si>
    <t>550559386</t>
  </si>
  <si>
    <t>AA(GET OVER)-AI(550559386)-CA01-NA00-PD00-PE00-PF00-PG00-ZA(000100)-</t>
  </si>
  <si>
    <t>20201029F8</t>
  </si>
  <si>
    <t>550559407</t>
  </si>
  <si>
    <t>AA(GET OVER)-AI(550559407)-CA01-NA00-PD00-PE00-PF00-PG00-ZA(000100)-</t>
  </si>
  <si>
    <t>20201029FA</t>
  </si>
  <si>
    <t>550559415</t>
  </si>
  <si>
    <t>AA(GET OVER)-AI(550559415)-CA01-NA00-PD00-PE00-PF00-PG00-ZA(000100)-</t>
  </si>
  <si>
    <t>20201029FB</t>
  </si>
  <si>
    <t>550559423</t>
  </si>
  <si>
    <t>AA(GET OVER)-AI(550559423)-CA01-NA00-PD00-PE00-PF00-PG00-ZA(000100)-</t>
  </si>
  <si>
    <t>20201029FC</t>
  </si>
  <si>
    <t>550559431</t>
  </si>
  <si>
    <t>AA(GET OVER)-AI(550559431)-CA01-NA00-PD00-PE00-PF00-PG00-ZA(000100)-</t>
  </si>
  <si>
    <t>20201029FD</t>
  </si>
  <si>
    <t>550559458</t>
  </si>
  <si>
    <t>AA(GET OVER)-AI(550559458)-CA01-NA00-PD00-PE00-PF00-PG00-ZA(000100)-</t>
  </si>
  <si>
    <t>20201029FE</t>
  </si>
  <si>
    <t>550605961</t>
  </si>
  <si>
    <t>6106.10.00.210Y</t>
  </si>
  <si>
    <t>AA(HARRY POTTER)-AI(550605961)-CA01-PC00-PD00-PE00-PF00-PG00-PH00-ZA(000099)-</t>
  </si>
  <si>
    <t>202010FEE1</t>
  </si>
  <si>
    <t>02/09/2020</t>
  </si>
  <si>
    <t>HARRY POTTER</t>
  </si>
  <si>
    <t>0014</t>
  </si>
  <si>
    <t>550605979</t>
  </si>
  <si>
    <t>AA(HARRY POTTER)-AI(550605979)-CA01-PC00-PD00-PE00-PF00-PG00-PH00-ZA(000099)-</t>
  </si>
  <si>
    <t>202010FEE3</t>
  </si>
  <si>
    <t>550605987</t>
  </si>
  <si>
    <t>AA(HARRY POTTER)-AI(550605987)-CA01-PC00-PD00-PE00-PF00-PG00-PH00-ZA(000099)-</t>
  </si>
  <si>
    <t>202010FEE4</t>
  </si>
  <si>
    <t>550605995</t>
  </si>
  <si>
    <t>AA(HARRY POTTER)-AI(550605995)-CA01-PC00-PD00-PE00-PF00-PG00-PH00-ZA(000099)-</t>
  </si>
  <si>
    <t>202010FEE5</t>
  </si>
  <si>
    <t>01/03/2021</t>
  </si>
  <si>
    <t>550606007</t>
  </si>
  <si>
    <t>AA(HARRY POTTER)-AI(550606007)-CA01-PC00-PD00-PE00-PF00-PG00-PH00-ZA(000099)-</t>
  </si>
  <si>
    <t>202010FEE6</t>
  </si>
  <si>
    <t>550625216</t>
  </si>
  <si>
    <t>BERMUDA</t>
  </si>
  <si>
    <t>6103.43.00.210W</t>
  </si>
  <si>
    <t>AA(GET OVER)-AI(550625216)-CA01-NA02-PA00-PC00-PD00-PE00-ZA(000100)-</t>
  </si>
  <si>
    <t>20201126D0</t>
  </si>
  <si>
    <t>550625224</t>
  </si>
  <si>
    <t>AA(GET OVER)-AI(550625224)-CA01-NA02-PA00-PC00-PD00-PE00-ZA(000100)-</t>
  </si>
  <si>
    <t>202010D728</t>
  </si>
  <si>
    <t>25/02/2021</t>
  </si>
  <si>
    <t>550625232</t>
  </si>
  <si>
    <t>AA(GET OVER)-AI(550625232)-CA01-NA02-PA00-PC00-PD00-PE00-ZA(000100)-</t>
  </si>
  <si>
    <t>202010D729</t>
  </si>
  <si>
    <t>550625241</t>
  </si>
  <si>
    <t>AA(GET OVER)-AI(550625241)-CA01-NA02-PA00-PC00-PD00-PE00-ZA(000100)-</t>
  </si>
  <si>
    <t>202010D72A</t>
  </si>
  <si>
    <t>550627941</t>
  </si>
  <si>
    <t>6203.42.00.111M</t>
  </si>
  <si>
    <t>AA(BLUE STEEL)-AI(550627941)-CA00-NA00-PA00-ZA(000098)-</t>
  </si>
  <si>
    <t>2020119863</t>
  </si>
  <si>
    <t>0045</t>
  </si>
  <si>
    <t>550627959</t>
  </si>
  <si>
    <t>AA(BLUE STEEL)-AI(550627959)-CA00-NA00-PA00-ZA(000098)-</t>
  </si>
  <si>
    <t>2020119864</t>
  </si>
  <si>
    <t>550627967</t>
  </si>
  <si>
    <t>AA(BLUE STEEL)-AI(550627967)-CA00-NA00-PA00-ZA(000098)-</t>
  </si>
  <si>
    <t>2020119865</t>
  </si>
  <si>
    <t>550627983</t>
  </si>
  <si>
    <t>AA(BLUE STEEL)-AI(550627983)-CA00-NA00-PA00-ZA(000098)-</t>
  </si>
  <si>
    <t>2020119866</t>
  </si>
  <si>
    <t>550627991</t>
  </si>
  <si>
    <t>AA(BLUE STEEL)-AI(550627991)-CA00-NA00-PA00-ZA(000098)-</t>
  </si>
  <si>
    <t>2020119868</t>
  </si>
  <si>
    <t>550628003</t>
  </si>
  <si>
    <t>AA(BLUE STEEL)-AI(550628003)-CA00-NA00-PA00-ZA(000098)-</t>
  </si>
  <si>
    <t>2020119869</t>
  </si>
  <si>
    <t>550629891</t>
  </si>
  <si>
    <t>AA(GET OVER)-AI(550629891)-CA01-NA00-PD00-PE00-PF00-PG00-ZA(000100)-</t>
  </si>
  <si>
    <t>2020115208</t>
  </si>
  <si>
    <t>26/03/2021</t>
  </si>
  <si>
    <t>550629903</t>
  </si>
  <si>
    <t>AA(GET OVER)-AI(550629903)-CA01-NA00-PD00-PE00-PF00-PG00-ZA(000100)-</t>
  </si>
  <si>
    <t>2020115206</t>
  </si>
  <si>
    <t>550629911</t>
  </si>
  <si>
    <t>AA(GET OVER)-AI(550629911)-CA01-NA00-PD00-PE00-PF00-PG00-ZA(000100)-</t>
  </si>
  <si>
    <t>2020115207</t>
  </si>
  <si>
    <t>550629920</t>
  </si>
  <si>
    <t>AA(GET OVER)-AI(550629920)-CA01-NA00-PD00-PE00-PF00-PG00-ZA(000100)-</t>
  </si>
  <si>
    <t>2020115205</t>
  </si>
  <si>
    <t>0012</t>
  </si>
  <si>
    <t>550633822</t>
  </si>
  <si>
    <t>AA(BLUE STEEL)-AI(550633822)-CA01-PD00-PE00-PF00-PG00-ZA(000100)-</t>
  </si>
  <si>
    <t>202010F32A</t>
  </si>
  <si>
    <t>0026</t>
  </si>
  <si>
    <t>550633831</t>
  </si>
  <si>
    <t>AA(BLUE STEEL)-AI(550633831)-CA01-PD00-PE00-PF00-PG00-ZA(000100)-</t>
  </si>
  <si>
    <t>202010F32C</t>
  </si>
  <si>
    <t>550633849</t>
  </si>
  <si>
    <t>AA(BLUE STEEL)-AI(550633849)-CA01-PD00-PE00-PF00-PG00-ZA(000100)-</t>
  </si>
  <si>
    <t>202010F32E</t>
  </si>
  <si>
    <t>550633857</t>
  </si>
  <si>
    <t>AA(BLUE STEEL)-AI(550633857)-CA01-PD00-PE00-PF00-PG00-ZA(000100)-</t>
  </si>
  <si>
    <t>202010F330</t>
  </si>
  <si>
    <t>550633865</t>
  </si>
  <si>
    <t>AA(BLUE STEEL)-AI(550633865)-CA01-PD00-PE00-PF00-PG00-ZA(000100)-</t>
  </si>
  <si>
    <t>202010F332</t>
  </si>
  <si>
    <t>550634008</t>
  </si>
  <si>
    <t>AA(BLUE STEEL)-AI(550634008)-CA01-PD00-PE00-PF00-PG00-ZA(000100)-</t>
  </si>
  <si>
    <t>20201027BE</t>
  </si>
  <si>
    <t>550634016</t>
  </si>
  <si>
    <t>AA(BLUE STEEL)-AI(550634016)-CA01-PD00-PE00-PF00-PG00-ZA(000100)-</t>
  </si>
  <si>
    <t>20201027BF</t>
  </si>
  <si>
    <t>550634024</t>
  </si>
  <si>
    <t>AA(BLUE STEEL)-AI(550634024)-CA01-PD00-PE00-PF00-PG00-ZA(000100)-</t>
  </si>
  <si>
    <t>20201027C0</t>
  </si>
  <si>
    <t>550634032</t>
  </si>
  <si>
    <t>AA(BLUE STEEL)-AI(550634032)-CA01-PD00-PE00-PF00-PG00-ZA(000100)-</t>
  </si>
  <si>
    <t>20201027C1</t>
  </si>
  <si>
    <t>550634041</t>
  </si>
  <si>
    <t>AA(BLUE STEEL)-AI(550634041)-CA01-PD00-PE00-PF00-PG00-ZA(000100)-</t>
  </si>
  <si>
    <t>20201027C3</t>
  </si>
  <si>
    <t>550884736</t>
  </si>
  <si>
    <t>AA(RIPPING)-AI(550884736)-CA01-PD00-PE00-PF00-PG00-ZA(000100)-</t>
  </si>
  <si>
    <t>202010F33C</t>
  </si>
  <si>
    <t>RIPPING</t>
  </si>
  <si>
    <t>550884744</t>
  </si>
  <si>
    <t>AA(RIPPING)-AI(550884744)-CA01-PD00-PE00-PF00-PG00-ZA(000100)-</t>
  </si>
  <si>
    <t>202010F33E</t>
  </si>
  <si>
    <t>550884752</t>
  </si>
  <si>
    <t>AA(RIPPING)-AI(550884752)-CA01-PD00-PE00-PF00-PG00-ZA(000100)-</t>
  </si>
  <si>
    <t>202010F33F</t>
  </si>
  <si>
    <t>0013</t>
  </si>
  <si>
    <t>550884761</t>
  </si>
  <si>
    <t>AA(RIPPING)-AI(550884761)-CA01-PD00-PE00-PF00-PG00-ZA(000100)-</t>
  </si>
  <si>
    <t>202010F342</t>
  </si>
  <si>
    <t>550900530</t>
  </si>
  <si>
    <t>AA(Poim)-AI(550900530)-ZA(000644)-CA01-PA00-PC00-PD00-PE00-</t>
  </si>
  <si>
    <t>20200F8C83</t>
  </si>
  <si>
    <t>POIM</t>
  </si>
  <si>
    <t>550900548</t>
  </si>
  <si>
    <t>AA(Poim)-AI(550900548)-ZA(000644)-CA01-PA00-PC00-PD00-PE00-</t>
  </si>
  <si>
    <t>20200F8C82</t>
  </si>
  <si>
    <t>550900564</t>
  </si>
  <si>
    <t>AA(Poim)-AI(550900564)-ZA(000644)-CA01-PA00-PC00-PD00-PE00-</t>
  </si>
  <si>
    <t>20200F8C85</t>
  </si>
  <si>
    <t>550900661</t>
  </si>
  <si>
    <t>6109.10.00.190Z</t>
  </si>
  <si>
    <t>AA(FUZARKA)-AI(550900661)-CA01-PD00-PE00-PF00-PG00-ZA(000100)-</t>
  </si>
  <si>
    <t>20201101AE</t>
  </si>
  <si>
    <t>0029</t>
  </si>
  <si>
    <t>550900679</t>
  </si>
  <si>
    <t>AA(FUZARKA)-AI(550900679)-CA01-PD00-PE00-PF00-PG00-ZA(000100)-</t>
  </si>
  <si>
    <t>20201101AF</t>
  </si>
  <si>
    <t>550900687</t>
  </si>
  <si>
    <t>AA(FUZARKA)-AI(550900687)-CA01-PD00-PE00-PF00-PG00-ZA(000100)-</t>
  </si>
  <si>
    <t>20201101B0</t>
  </si>
  <si>
    <t>550900695</t>
  </si>
  <si>
    <t>AA(FUZARKA)-AI(550900695)-CA01-PD00-PE00-PF00-PG00-ZA(000100)-</t>
  </si>
  <si>
    <t>20201101B1</t>
  </si>
  <si>
    <t>550900708</t>
  </si>
  <si>
    <t>AA(FUZARKA)-AI(550900708)-CA01-PD00-PE00-PF00-PG00-ZA(000100)-</t>
  </si>
  <si>
    <t>20201101B2</t>
  </si>
  <si>
    <t>550906472</t>
  </si>
  <si>
    <t>AA(FUZARKA)-AI(550906472)-CA01-PD00-PE00-PF00-PG00-ZA(000100)-</t>
  </si>
  <si>
    <t>20201069F4</t>
  </si>
  <si>
    <t>01/02/2021</t>
  </si>
  <si>
    <t>0015</t>
  </si>
  <si>
    <t>550906481</t>
  </si>
  <si>
    <t>AA(FUZARKA)-AI(550906481)-CA01-PD00-PE00-PF00-PG00-ZA(000100)-</t>
  </si>
  <si>
    <t>20201069F5</t>
  </si>
  <si>
    <t>0016</t>
  </si>
  <si>
    <t>550906499</t>
  </si>
  <si>
    <t>AA(FUZARKA)-AI(550906499)-CA01-PD00-PE00-PF00-PG00-ZA(000100)-</t>
  </si>
  <si>
    <t>20201069F6</t>
  </si>
  <si>
    <t>0017</t>
  </si>
  <si>
    <t>550906510</t>
  </si>
  <si>
    <t>AA(FUZARKA)-AI(550906510)-CA01-PD00-PE00-PF00-PG00-ZA(000100)-</t>
  </si>
  <si>
    <t>20201069F7</t>
  </si>
  <si>
    <t>550906528</t>
  </si>
  <si>
    <t>AA(FUZARKA)-AI(550906528)-CA01-PD00-PE00-PF00-PG00-ZA(000100)-</t>
  </si>
  <si>
    <t>20201069F8</t>
  </si>
  <si>
    <t>550911087</t>
  </si>
  <si>
    <t>6206.40.00.210X</t>
  </si>
  <si>
    <t>AA(CORTELLE)-AI(550911087)-CA00-NA00-NB00-NC00-PA00-PC00-PD00-ZA(000100)-</t>
  </si>
  <si>
    <t>202011075E</t>
  </si>
  <si>
    <t>0057</t>
  </si>
  <si>
    <t>550911095</t>
  </si>
  <si>
    <t>AA(CORTELLE)-AI(550911095)-CA00-NA00-NB00-NC00-PA00-PC00-PD00-ZA(000100)-</t>
  </si>
  <si>
    <t>202011075F</t>
  </si>
  <si>
    <t>550911108</t>
  </si>
  <si>
    <t>AA(CORTELLE)-AI(550911108)-CA00-NA00-NB00-NC00-PA00-PC00-PD00-ZA(000100)-</t>
  </si>
  <si>
    <t>2020110760</t>
  </si>
  <si>
    <t>550911116</t>
  </si>
  <si>
    <t>AA(CORTELLE)-AI(550911116)-CA00-NA00-NB00-NC00-PA00-PC00-PD00-ZA(000100)-</t>
  </si>
  <si>
    <t>2020110761</t>
  </si>
  <si>
    <t>550930093</t>
  </si>
  <si>
    <t>AA(JURASSIC WORLD)-AI(550930093)-CA01-PA00-PB00-ZA(000097)-</t>
  </si>
  <si>
    <t>20201197AB</t>
  </si>
  <si>
    <t>JURASSIC WORLD</t>
  </si>
  <si>
    <t>0021</t>
  </si>
  <si>
    <t>550930106</t>
  </si>
  <si>
    <t>AA(JURASSIC WORLD)-AI(550930106)-CA01-PA00-PB00-ZA(000097)-</t>
  </si>
  <si>
    <t>20201197AC</t>
  </si>
  <si>
    <t>550930114</t>
  </si>
  <si>
    <t>AA(JURASSIC WORLD)-AI(550930114)-CA01-PA00-PB00-ZA(000097)-</t>
  </si>
  <si>
    <t>20201197AD</t>
  </si>
  <si>
    <t>550930122</t>
  </si>
  <si>
    <t>AA(JURASSIC WORLD)-AI(550930122)-CA01-PA00-PB00-ZA(000097)-</t>
  </si>
  <si>
    <t>20201197AE</t>
  </si>
  <si>
    <t>550931133</t>
  </si>
  <si>
    <t>AA(JURASSIC WORLD)-AI(550931133)-CA01-PA00-PB00-ZA(000097)-</t>
  </si>
  <si>
    <t>20201197AF</t>
  </si>
  <si>
    <t>550934393</t>
  </si>
  <si>
    <t>6204.62.00.119B</t>
  </si>
  <si>
    <t>AA(POIM)-AI(550934393)-CA00-NA00-PA00-ZA(000082)-</t>
  </si>
  <si>
    <t>2020119876</t>
  </si>
  <si>
    <t>0051</t>
  </si>
  <si>
    <t>550934406</t>
  </si>
  <si>
    <t>AA(POIM)-AI(550934406)-CA00-NA00-PA00-ZA(000082)-</t>
  </si>
  <si>
    <t>2020119877</t>
  </si>
  <si>
    <t>550934414</t>
  </si>
  <si>
    <t>AA(POIM)-AI(550934414)-CA00-NA00-PA00-ZA(000082)-</t>
  </si>
  <si>
    <t>2020119878</t>
  </si>
  <si>
    <t>550934422</t>
  </si>
  <si>
    <t>AA(POIM)-AI(550934422)-CA00-NA00-PA00-ZA(000082)-</t>
  </si>
  <si>
    <t>2020119879</t>
  </si>
  <si>
    <t>550934431</t>
  </si>
  <si>
    <t>AA(POIM)-AI(550934431)-CA00-NA00-PA00-ZA(000082)-</t>
  </si>
  <si>
    <t>2020119875</t>
  </si>
  <si>
    <t>550952188</t>
  </si>
  <si>
    <t>Buzo Algodon Estampa Localizada</t>
  </si>
  <si>
    <t>6110.20.00.910K</t>
  </si>
  <si>
    <t>AA(FROZEN 2)-AI(550952188)-ZA(000088)-CA01-PA00-PB00-PC00-PD00-PE00-</t>
  </si>
  <si>
    <t>2020116059</t>
  </si>
  <si>
    <t>28/03/2021</t>
  </si>
  <si>
    <t>FROZEN 2</t>
  </si>
  <si>
    <t>0033</t>
  </si>
  <si>
    <t>550952196</t>
  </si>
  <si>
    <t>AA(FROZEN 2)-AI(550952196)-ZA(000088)-CA01-PA00-PB00-PC00-PD00-PE00-</t>
  </si>
  <si>
    <t>202011605A</t>
  </si>
  <si>
    <t>550952209</t>
  </si>
  <si>
    <t>AA(FROZEN 2)-AI(550952209)-ZA(000088)-CA01-PA00-PB00-PC00-PD00-PE00-</t>
  </si>
  <si>
    <t>202011605B</t>
  </si>
  <si>
    <t>550952217</t>
  </si>
  <si>
    <t>AA(FROZEN 2)-AI(550952217)-CA00-PA00-PB00-PC00-PD00-PE00-ZA(000055)-</t>
  </si>
  <si>
    <t>2020119831</t>
  </si>
  <si>
    <t>550952225</t>
  </si>
  <si>
    <t>AA(FROZEN 2)-AI(550952225)-CA00-PA00-PB00-PC00-PD00-PE00-ZA(000044)-</t>
  </si>
  <si>
    <t>2020119828</t>
  </si>
  <si>
    <t>550952241</t>
  </si>
  <si>
    <t>AA(FROZEN 2)-AI(550952241)-CA00-PA00-PB00-PC00-PD00-PE00-ZA(000100)-</t>
  </si>
  <si>
    <t>202011982B</t>
  </si>
  <si>
    <t>550952250</t>
  </si>
  <si>
    <t>AA(FROZEN 2)-AI(550952250)-CA00-PA00-PB00-PC00-PD00-PE00-ZA(000011)-</t>
  </si>
  <si>
    <t>202011982E</t>
  </si>
  <si>
    <t>550952268</t>
  </si>
  <si>
    <t>AA(FROZEN 2)-AI(550952268)-CA00-PA00-PB00-PC00-PD00-PE00-ZA(000100)-</t>
  </si>
  <si>
    <t>2020119826</t>
  </si>
  <si>
    <t>550956082</t>
  </si>
  <si>
    <t>AA(POIM)-AI(550956082)-CA01-PD00-PE00-PF00-PG00-ZA(000100)-</t>
  </si>
  <si>
    <t>20201197D1</t>
  </si>
  <si>
    <t>0028</t>
  </si>
  <si>
    <t>550956091</t>
  </si>
  <si>
    <t>AA(POIM)-AI(550956091)-CA01-PD00-PE00-PF00-PG00-ZA(000100)-</t>
  </si>
  <si>
    <t>20201197D3</t>
  </si>
  <si>
    <t>550956103</t>
  </si>
  <si>
    <t>AA(POIM)-AI(550956103)-CA01-PD00-PE00-PF00-PG00-ZA(000100)-</t>
  </si>
  <si>
    <t>20201197D5</t>
  </si>
  <si>
    <t>550956111</t>
  </si>
  <si>
    <t>AA(POIM)-AI(550956111)-CA01-PD00-PE00-PF00-PG00-ZA(000100)-</t>
  </si>
  <si>
    <t>20201197D4</t>
  </si>
  <si>
    <t>550956120</t>
  </si>
  <si>
    <t>AA(POIM)-AI(550956120)-CA01-PD00-PE00-PF00-PG00-ZA(000100)-</t>
  </si>
  <si>
    <t>20201197D2</t>
  </si>
  <si>
    <t>550959873</t>
  </si>
  <si>
    <t>6111.20.00.400Y</t>
  </si>
  <si>
    <t>AA(TEDDY BOOM)-AI(550959873)-CA01-PA00-PB00-PC00-PD00-ZA(000100)-</t>
  </si>
  <si>
    <t>202011033A</t>
  </si>
  <si>
    <t>05/03/2021</t>
  </si>
  <si>
    <t>0037</t>
  </si>
  <si>
    <t>550959881</t>
  </si>
  <si>
    <t>AA(TEDDY BOOM)-AI(550959881)-CA01-PA00-PB00-PC00-PD00-ZA(000100)-</t>
  </si>
  <si>
    <t>202011033B</t>
  </si>
  <si>
    <t>550959890</t>
  </si>
  <si>
    <t>AA(TEDDY BOOM)-AI(550959890)-CA01-PA00-PB00-PC00-PD00-ZA(000100)-</t>
  </si>
  <si>
    <t>202011033C</t>
  </si>
  <si>
    <t>550959902</t>
  </si>
  <si>
    <t>AA(TEDDY BOOM)-AI(550959902)-CA01-PA00-PB00-PC00-PD00-ZA(000100)-</t>
  </si>
  <si>
    <t>202011033E</t>
  </si>
  <si>
    <t>550959911</t>
  </si>
  <si>
    <t>AA(TEDDY BOOM)-AI(550959911)-CA01-PA00-PB00-PC00-PD00-ZA(000100)-</t>
  </si>
  <si>
    <t>202011033F</t>
  </si>
  <si>
    <t>550961261</t>
  </si>
  <si>
    <t>AA(POIM)-AI(550961261)-CA01-PD00-PE00-PF00-PG00-ZA(000100)-</t>
  </si>
  <si>
    <t>2020110229</t>
  </si>
  <si>
    <t>550961279</t>
  </si>
  <si>
    <t>AA(POIM)-AI(550961279)-CA01-PD00-PE00-PF00-PG00-ZA(000100)-</t>
  </si>
  <si>
    <t>202011022A</t>
  </si>
  <si>
    <t>550961287</t>
  </si>
  <si>
    <t>AA(POIM)-AI(550961287)-CA01-PD00-PE00-PF00-PG00-ZA(000100)-</t>
  </si>
  <si>
    <t>202011022C</t>
  </si>
  <si>
    <t>550961295</t>
  </si>
  <si>
    <t>AA(POIM)-AI(550961295)-CA01-PD00-PE00-PF00-PG00-ZA(000100)-</t>
  </si>
  <si>
    <t>202011022E</t>
  </si>
  <si>
    <t>550961308</t>
  </si>
  <si>
    <t>AA(POIM)-AI(550961308)-CA01-PD00-PE00-PF00-PG00-ZA(000100)-</t>
  </si>
  <si>
    <t>202011022F</t>
  </si>
  <si>
    <t>550961877</t>
  </si>
  <si>
    <t>AA(POIM)-AI(550961877)-CA01-PD00-PE00-PF00-PG00-ZA(000100)-</t>
  </si>
  <si>
    <t>20201197DA</t>
  </si>
  <si>
    <t>550961885</t>
  </si>
  <si>
    <t>AA(POIM)-AI(550961885)-CA01-PD00-PE00-PF00-PG00-ZA(000100)-</t>
  </si>
  <si>
    <t>20201197D6</t>
  </si>
  <si>
    <t>550961893</t>
  </si>
  <si>
    <t>AA(POIM)-AI(550961893)-CA01-PD00-PE00-PF00-PG00-ZA(000100)-</t>
  </si>
  <si>
    <t>20201197D7</t>
  </si>
  <si>
    <t>550961906</t>
  </si>
  <si>
    <t>AA(POIM)-AI(550961906)-CA01-PD00-PE00-PF00-PG00-ZA(000100)-</t>
  </si>
  <si>
    <t>20201197D8</t>
  </si>
  <si>
    <t>550961914</t>
  </si>
  <si>
    <t>AA(POIM)-AI(550961914)-CA01-PD00-PE00-PF00-PG00-ZA(000100)-</t>
  </si>
  <si>
    <t>20201197D9</t>
  </si>
  <si>
    <t>550965819</t>
  </si>
  <si>
    <t>Remera manga larga Jersey  Recortes 01:Snow White</t>
  </si>
  <si>
    <t>AA(Poim)-AI(550965819)-ZA(000093)-CA01-PD00-PE00-PF00-PG00-</t>
  </si>
  <si>
    <t>2020115FCF</t>
  </si>
  <si>
    <t>0030</t>
  </si>
  <si>
    <t>550965827</t>
  </si>
  <si>
    <t>Remera manga larga Jersey  Recortes 02:Snow White</t>
  </si>
  <si>
    <t>AA(Poim)-AI(550965827)-ZA(000093)-CA01-PD00-PE00-PF00-PG00-</t>
  </si>
  <si>
    <t>2020115FD0</t>
  </si>
  <si>
    <t>550965835</t>
  </si>
  <si>
    <t>Remera manga larga Jersey  Recortes 03:Snow White</t>
  </si>
  <si>
    <t>AA(Poim)-AI(550965835)-ZA(000093)-CA01-PD00-PE00-PF00-PG00-</t>
  </si>
  <si>
    <t>2020115FD1</t>
  </si>
  <si>
    <t>550965843</t>
  </si>
  <si>
    <t>Remera manga larga Jersey  Recortes 04:Snow White</t>
  </si>
  <si>
    <t>AA(Poim)-AI(550965843)-ZA(000093)-CA01-PD00-PE00-PF00-PG00-</t>
  </si>
  <si>
    <t>2020115FD2</t>
  </si>
  <si>
    <t>550965851</t>
  </si>
  <si>
    <t>Remera manga larga Jersey  Recortes 05:Snow White</t>
  </si>
  <si>
    <t>AA(Poim)-AI(550965851)-ZA(000093)-CA01-PD00-PE00-PF00-PG00-</t>
  </si>
  <si>
    <t>2020115FD3</t>
  </si>
  <si>
    <t>550977174</t>
  </si>
  <si>
    <t>6106.10.00.290Z</t>
  </si>
  <si>
    <t>AA(FUZARKA)-AI(550977174)-CA01-PC00-PD00-PE00-PF00-PG00-PH00-ZA(000100)-</t>
  </si>
  <si>
    <t>20200FDFA4</t>
  </si>
  <si>
    <t>10/01/2021</t>
  </si>
  <si>
    <t>550977182</t>
  </si>
  <si>
    <t>AA(FUZARKA)-AI(550977182)-CA01-PC00-PD00-PE00-PF00-PG00-PH00-ZA(000100)-</t>
  </si>
  <si>
    <t>20200FDFA2</t>
  </si>
  <si>
    <t>550977191</t>
  </si>
  <si>
    <t>AA(FUZARKA)-AI(550977191)-CA01-PC00-PD00-PE00-PF00-PG00-PH00-ZA(000100)-</t>
  </si>
  <si>
    <t>20200FDFA3</t>
  </si>
  <si>
    <t>550977203</t>
  </si>
  <si>
    <t>AA(FUZARKA)-AI(550977203)-CA01-PC00-PD00-PE00-PF00-PG00-PH00-ZA(000100)-</t>
  </si>
  <si>
    <t>20200FDF9E</t>
  </si>
  <si>
    <t>550977211</t>
  </si>
  <si>
    <t>AA(FUZARKA)-AI(550977211)-CA01-PC00-PD00-PE00-PF00-PG00-PH00-ZA(000100)-</t>
  </si>
  <si>
    <t>20200FDF9D</t>
  </si>
  <si>
    <t>550977297</t>
  </si>
  <si>
    <t>AA(FUZARKA)-AI(550977297)-CA01-PA00-PB00-PC00-PD00-PE00-ZA(000063)-</t>
  </si>
  <si>
    <t>2020119833</t>
  </si>
  <si>
    <t>550977300</t>
  </si>
  <si>
    <t>AA(FUZARKA)-AI(550977300)-CA01-PA00-PB00-PC00-PD00-PE00-ZA(000063)-</t>
  </si>
  <si>
    <t>2020119836</t>
  </si>
  <si>
    <t>550977318</t>
  </si>
  <si>
    <t>AA(FUZARKA)-AI(550977318)-CA01-PA00-PB00-PC00-PD00-PE00-ZA(000063)-</t>
  </si>
  <si>
    <t>2020119838</t>
  </si>
  <si>
    <t>550977326</t>
  </si>
  <si>
    <t>AA(FUZARKA)-AI(550977326)-CA01-PA00-PB00-PC00-PD00-PE00-ZA(000063)-</t>
  </si>
  <si>
    <t>202011983A</t>
  </si>
  <si>
    <t>550977334</t>
  </si>
  <si>
    <t>AA(FUZARKA)-AI(550977334)-CA01-PA00-PB00-PC00-PD00-PE00-ZA(000063)-</t>
  </si>
  <si>
    <t>202011983C</t>
  </si>
  <si>
    <t>550977668</t>
  </si>
  <si>
    <t>AA(POIM)-AI(550977668)-CA01-PA00-PC00-PD00-PE00-ZA(000096)-</t>
  </si>
  <si>
    <t>202011978D</t>
  </si>
  <si>
    <t>550977676</t>
  </si>
  <si>
    <t>AA(POIM)-AI(550977676)-CA01-PA00-PC00-PD00-PE00-ZA(000096)-</t>
  </si>
  <si>
    <t>202011978C</t>
  </si>
  <si>
    <t>550977684</t>
  </si>
  <si>
    <t>AA(POIM)-AI(550977684)-CA01-PA00-PC00-PD00-PE00-ZA(000096)-</t>
  </si>
  <si>
    <t>202011978E</t>
  </si>
  <si>
    <t>550977692</t>
  </si>
  <si>
    <t>AA(POIM)-AI(550977692)-CA01-PA00-PC00-PD00-PE00-ZA(000096)-</t>
  </si>
  <si>
    <t>202011978F</t>
  </si>
  <si>
    <t>550977705</t>
  </si>
  <si>
    <t>AA(POIM)-AI(550977705)-CA01-PA00-PC00-PD00-PE00-ZA(000096)-</t>
  </si>
  <si>
    <t>2020119790</t>
  </si>
  <si>
    <t>550978652</t>
  </si>
  <si>
    <t>6104.42.00.219X</t>
  </si>
  <si>
    <t>AA(POIM)-AI(550978652)-CA01-PA00-PC00-PD00-PE00-ZA(000052)-</t>
  </si>
  <si>
    <t>2020119780</t>
  </si>
  <si>
    <t>550978661</t>
  </si>
  <si>
    <t>AA(POIM)-AI(550978661)-CA01-PA00-PC00-PD00-PE00-ZA(000052)-</t>
  </si>
  <si>
    <t>2020119783</t>
  </si>
  <si>
    <t>550978679</t>
  </si>
  <si>
    <t>AA(POIM)-AI(550978679)-CA01-PA00-PC00-PD00-PE00-ZA(000052)-</t>
  </si>
  <si>
    <t>2020119784</t>
  </si>
  <si>
    <t>550978687</t>
  </si>
  <si>
    <t>AA(POIM)-AI(550978687)-CA01-PA00-PC00-PD00-PE00-ZA(000052)-</t>
  </si>
  <si>
    <t>2020119785</t>
  </si>
  <si>
    <t>550978708</t>
  </si>
  <si>
    <t>AA(POIM)-AI(550978708)-CA01-PA00-PC00-PD00-PE00-ZA(000052)-</t>
  </si>
  <si>
    <t>2020119781</t>
  </si>
  <si>
    <t>550989061</t>
  </si>
  <si>
    <t>AA(MINNIE)-AI(550989061)-CA01-PA00-PC00-PD00-PE00-ZA(000088)-</t>
  </si>
  <si>
    <t>202010272A</t>
  </si>
  <si>
    <t>MINNIE</t>
  </si>
  <si>
    <t>550989079</t>
  </si>
  <si>
    <t>AA(MINNIE)-AI(550989079)-CA01-PA00-PC00-PD00-PE00-ZA(000088)-</t>
  </si>
  <si>
    <t>202010272B</t>
  </si>
  <si>
    <t>550989087</t>
  </si>
  <si>
    <t>AA(MINNIE)-AI(550989087)-CA01-PA00-PC00-PD00-PE00-ZA(000088)-</t>
  </si>
  <si>
    <t>202010272C</t>
  </si>
  <si>
    <t>550989095</t>
  </si>
  <si>
    <t>AA(MINNIE)-AI(550989095)-CA01-PA00-PC00-PD00-PE00-ZA(000088)-</t>
  </si>
  <si>
    <t>202010272D</t>
  </si>
  <si>
    <t>550989108</t>
  </si>
  <si>
    <t>AA(MINNIE)-AI(550989108)-CA01-PA00-PC00-PD00-PE00-ZA(000088)-</t>
  </si>
  <si>
    <t>202010272E</t>
  </si>
  <si>
    <t>550995680</t>
  </si>
  <si>
    <t>AA(MINNIE)-AI(550995680)-CA01-PC00-PD00-PE01-PF00-PG00-PH00-ZA(000096)-</t>
  </si>
  <si>
    <t>20201198B2</t>
  </si>
  <si>
    <t>550995698</t>
  </si>
  <si>
    <t>AA(MINNIE)-AI(550995698)-CA01-PC00-PD00-PE01-PF00-PG00-PH00-ZA(000096)-</t>
  </si>
  <si>
    <t>20201198B3</t>
  </si>
  <si>
    <t>550995701</t>
  </si>
  <si>
    <t>AA(MINNIE)-AI(550995701)-CA01-PC00-PD00-PE01-PF00-PG00-PH00-ZA(000096)-</t>
  </si>
  <si>
    <t>20201198B4</t>
  </si>
  <si>
    <t>550995719</t>
  </si>
  <si>
    <t>AA(MINNIE)-AI(550995719)-CA01-PC00-PD00-PE01-PF00-PG00-PH00-ZA(000096)-</t>
  </si>
  <si>
    <t>20201198B6</t>
  </si>
  <si>
    <t>550995727</t>
  </si>
  <si>
    <t>AA(MINNIE)-AI(550995727)-CA01-PC00-PD00-PE01-PF00-PG00-PH00-ZA(000096)-</t>
  </si>
  <si>
    <t>20201198B7</t>
  </si>
  <si>
    <t>551002547</t>
  </si>
  <si>
    <t>CAMISETA</t>
  </si>
  <si>
    <t>AA(POIM)-AI(551002547)-CA01-PD00-PE00-PF00-PG00-ZA(000096)-</t>
  </si>
  <si>
    <t>20201151E8</t>
  </si>
  <si>
    <t>551002555</t>
  </si>
  <si>
    <t>AA(MINNIE)-AI(551002555)-CA01-PA00-PC00-PD00-PE00-ZA(000096)-</t>
  </si>
  <si>
    <t>2020119795</t>
  </si>
  <si>
    <t>551002563</t>
  </si>
  <si>
    <t>AA(MINNIE)-AI(551002563)-CA01-PA00-PC00-PD00-PE00-ZA(000096)-</t>
  </si>
  <si>
    <t>2020119791</t>
  </si>
  <si>
    <t>551002571</t>
  </si>
  <si>
    <t>AA(MINNIE)-AI(551002571)-CA01-PA00-PC00-PD00-PE00-ZA(000096)-</t>
  </si>
  <si>
    <t>2020119794</t>
  </si>
  <si>
    <t>551002580</t>
  </si>
  <si>
    <t>AA(MINNIE)-AI(551002580)-CA01-PA00-PC00-PD00-PE00-ZA(000096)-</t>
  </si>
  <si>
    <t>2020119792</t>
  </si>
  <si>
    <t>551005975</t>
  </si>
  <si>
    <t>AA(MINNIE)-AI(551005975)-CA01-PD00-PE00-PF00-PG00-ZA(000100)-</t>
  </si>
  <si>
    <t>20201197DD</t>
  </si>
  <si>
    <t>551005983</t>
  </si>
  <si>
    <t>AA(MINNIE)-AI(551005983)-CA01-PD00-PE00-PF00-PG00-ZA(000100)-</t>
  </si>
  <si>
    <t>20201197DE</t>
  </si>
  <si>
    <t>551005991</t>
  </si>
  <si>
    <t>AA(MINNIE)-AI(551005991)-CA01-PD00-PE00-PF00-PG00-ZA(000100)-</t>
  </si>
  <si>
    <t>20201197DB</t>
  </si>
  <si>
    <t>551006003</t>
  </si>
  <si>
    <t>AA(MINNIE)-AI(551006003)-CA01-PD00-PE00-PF00-PG00-ZA(000100)-</t>
  </si>
  <si>
    <t>20201197DC</t>
  </si>
  <si>
    <t>551006011</t>
  </si>
  <si>
    <t>AA(MINNIE)-AI(551006011)-CA01-PD00-PE00-PF00-PG00-ZA(000100)-</t>
  </si>
  <si>
    <t>20201197DF</t>
  </si>
  <si>
    <t>551025888</t>
  </si>
  <si>
    <t>AA(BLUE STEEL)-AI(551025888)-CA00-NA00-PA00-ZA(000099)-</t>
  </si>
  <si>
    <t>20200FF286</t>
  </si>
  <si>
    <t>11/01/2021</t>
  </si>
  <si>
    <t>551025896</t>
  </si>
  <si>
    <t>AA(BLUE STEEL)-AI(551025896)-CA00-NA00-PA00-ZA(000099)-</t>
  </si>
  <si>
    <t>20200FF287</t>
  </si>
  <si>
    <t>551025909</t>
  </si>
  <si>
    <t>AA(BLUE STEEL)-AI(551025909)-CA00-NA00-PA00-ZA(000099)-</t>
  </si>
  <si>
    <t>20200FF288</t>
  </si>
  <si>
    <t>551025917</t>
  </si>
  <si>
    <t>AA(BLUE STEEL)-AI(551025917)-CA00-NA00-PA00-ZA(000099)-</t>
  </si>
  <si>
    <t>20200FF28A</t>
  </si>
  <si>
    <t>551025925</t>
  </si>
  <si>
    <t>AA(BLUE STEEL)-AI(551025925)-CA00-NA00-PA00-ZA(000099)-</t>
  </si>
  <si>
    <t>20200FF28B</t>
  </si>
  <si>
    <t>551030871</t>
  </si>
  <si>
    <t>AA(BLUE STEEL)-AI(551030871)-CA01-PC00-PD00-PE00-PF00-PG00-PH00-ZA(000099)-</t>
  </si>
  <si>
    <t>202010FEE7</t>
  </si>
  <si>
    <t>551030880</t>
  </si>
  <si>
    <t>AA(BLUE STEEL)-AI(551030880)-CA01-PC00-PD00-PE00-PF00-PG00-PH00-ZA(000099)-</t>
  </si>
  <si>
    <t>202010FEE9</t>
  </si>
  <si>
    <t>551030898</t>
  </si>
  <si>
    <t>AA(BLUE STEEL)-AI(551030898)-CA01-PC00-PD00-PE00-PF00-PG00-PH00-ZA(000099)-</t>
  </si>
  <si>
    <t>202010FEEA</t>
  </si>
  <si>
    <t>551030901</t>
  </si>
  <si>
    <t>AA(BLUE STEEL)-AI(551030901)-CA01-PC00-PD00-PE00-PF00-PG00-PH00-ZA(000099)-</t>
  </si>
  <si>
    <t>202010FEEB</t>
  </si>
  <si>
    <t>551030919</t>
  </si>
  <si>
    <t>AA(BLUE STEEL)-AI(551030919)-CA01-PC00-PD00-PE00-PF00-PG00-PH00-ZA(000099)-</t>
  </si>
  <si>
    <t>202010FEEC</t>
  </si>
  <si>
    <t>551030927</t>
  </si>
  <si>
    <t>AA(BLUE STEEL)-AI(551030927)-CA01-PC00-PD00-PE00-PF00-PG00-PH00-ZA(000099)-</t>
  </si>
  <si>
    <t>202010FEED</t>
  </si>
  <si>
    <t>551030935</t>
  </si>
  <si>
    <t>AA(BLUE STEEL)-AI(551030935)-CA00-PC00-PD00-PE00-PF00-PG00-PH00-ZA(000099)-</t>
  </si>
  <si>
    <t>202010FEEE</t>
  </si>
  <si>
    <t>551030943</t>
  </si>
  <si>
    <t>AA(BLUE STEEL)-AI(551030943)-CA00-PC00-PD00-PE00-PF00-PG00-PH00-ZA(000099)-</t>
  </si>
  <si>
    <t>202010FEEF</t>
  </si>
  <si>
    <t>551030951</t>
  </si>
  <si>
    <t>AA(BLUE STEEL)-AI(551030951)-CA01-PC00-PD00-PE00-PF00-PG00-PH00-ZA(000099)-</t>
  </si>
  <si>
    <t>202010FEF0</t>
  </si>
  <si>
    <t>551030960</t>
  </si>
  <si>
    <t>AA(BLUE STEEL)-AI(551030960)-CA01-PC00-PD00-PE00-PF00-PG00-PH00-ZA(000099)-</t>
  </si>
  <si>
    <t>202010FEF1</t>
  </si>
  <si>
    <t>551037942</t>
  </si>
  <si>
    <t>AA(TOY STORY)-AI(551037942)-CA01-PD00-PE00-PF00-PG00-ZA(000100)-</t>
  </si>
  <si>
    <t>2020119800</t>
  </si>
  <si>
    <t>TOY STORY</t>
  </si>
  <si>
    <t>551037951</t>
  </si>
  <si>
    <t>AA(TOY STORY)-AI(551037951)-CA01-PD00-PE00-PF00-PG00-ZA(000100)-</t>
  </si>
  <si>
    <t>2020119803</t>
  </si>
  <si>
    <t>0023</t>
  </si>
  <si>
    <t>551037969</t>
  </si>
  <si>
    <t>AA(TOY STORY)-AI(551037969)-CA01-PD00-PE00-PF00-PG00-ZA(000100)-</t>
  </si>
  <si>
    <t>2020119804</t>
  </si>
  <si>
    <t>551037977</t>
  </si>
  <si>
    <t>AA(TOY STORY)-AI(551037977)-CA01-PD00-PE00-PF00-PG00-ZA(000100)-</t>
  </si>
  <si>
    <t>2020119806</t>
  </si>
  <si>
    <t>551072668</t>
  </si>
  <si>
    <t>6104.63.00.190N</t>
  </si>
  <si>
    <t>AA(FUZARKA)-AI(551072668)-CA01-NA00-PA00-PC00-PD00-PE00-ZA(000068)-</t>
  </si>
  <si>
    <t>202011979B</t>
  </si>
  <si>
    <t>551072676</t>
  </si>
  <si>
    <t>AA(FUZARKA)-AI(551072676)-CA01-NA00-PA00-PC00-PD00-PE00-ZA(000068)-</t>
  </si>
  <si>
    <t>202011979C</t>
  </si>
  <si>
    <t>551072684</t>
  </si>
  <si>
    <t>AA(FUZARKA)-AI(551072684)-CA01-NA00-PA00-PC00-PD00-PE00-ZA(000068)-</t>
  </si>
  <si>
    <t>202011979E</t>
  </si>
  <si>
    <t>551072692</t>
  </si>
  <si>
    <t>AA(FUZARKA)-AI(551072692)-CA01-NA00-PA00-PC00-PD00-PE00-ZA(000068)-</t>
  </si>
  <si>
    <t>202011979F</t>
  </si>
  <si>
    <t>551072705</t>
  </si>
  <si>
    <t>AA(FUZARKA)-AI(551072705)-CA01-NA00-PA00-PC00-PD00-PE00-ZA(000068)-</t>
  </si>
  <si>
    <t>20201197A0</t>
  </si>
  <si>
    <t>551097478</t>
  </si>
  <si>
    <t>AA(Poim)-AI(551097478)-ZA(000097)-CA01-PA00-PC00-PD00-PE00-</t>
  </si>
  <si>
    <t>2020115DAF</t>
  </si>
  <si>
    <t>551097486</t>
  </si>
  <si>
    <t>AA(Poim)-AI(551097486)-ZA(000097)-CA01-PA00-PC00-PD00-PE00-</t>
  </si>
  <si>
    <t>2020115DB0</t>
  </si>
  <si>
    <t>551097494</t>
  </si>
  <si>
    <t>AA(Poim)-AI(551097494)-ZA(000097)-CA01-PA00-PC00-PD00-PE00-</t>
  </si>
  <si>
    <t>2020115DB1</t>
  </si>
  <si>
    <t>551097507</t>
  </si>
  <si>
    <t>AA(Poim)-AI(551097507)-ZA(000097)-CA01-PA00-PC00-PD00-PE00-</t>
  </si>
  <si>
    <t>2020115DB2</t>
  </si>
  <si>
    <t>551097515</t>
  </si>
  <si>
    <t>AA(Poim)-AI(551097515)-ZA(000097)-CA01-PA00-PC00-PD00-PE00-</t>
  </si>
  <si>
    <t>2020115DB3</t>
  </si>
  <si>
    <t>551098745</t>
  </si>
  <si>
    <t>AA(POIM)-AI(551098745)-CA01-PD00-PE00-PF00-PG00-ZA(000100)-</t>
  </si>
  <si>
    <t>2020110199</t>
  </si>
  <si>
    <t>551098753</t>
  </si>
  <si>
    <t>AA(POIM)-AI(551098753)-CA01-PD00-PE00-PF00-PG00-ZA(000100)-</t>
  </si>
  <si>
    <t>202011019A</t>
  </si>
  <si>
    <t>0027</t>
  </si>
  <si>
    <t>551098761</t>
  </si>
  <si>
    <t>AA(POIM)-AI(551098761)-CA01-PD00-PE00-PF00-PG00-ZA(000100)-</t>
  </si>
  <si>
    <t>202011019B</t>
  </si>
  <si>
    <t>551098770</t>
  </si>
  <si>
    <t>AA(POIM)-AI(551098770)-CA01-PD00-PE00-PF00-PG00-ZA(000100)-</t>
  </si>
  <si>
    <t>202011019C</t>
  </si>
  <si>
    <t>551098788</t>
  </si>
  <si>
    <t>AA(POIM)-AI(551098788)-CA01-PD00-PE00-PF00-PG00-ZA(000100)-</t>
  </si>
  <si>
    <t>202011019D</t>
  </si>
  <si>
    <t>551104973</t>
  </si>
  <si>
    <t>AA(FUZARKA)-AI(551104973)-CA00-PD00-PE00-PF00-PG00-ZA(000100)-</t>
  </si>
  <si>
    <t>202011980C</t>
  </si>
  <si>
    <t>551104981</t>
  </si>
  <si>
    <t>AA(FUZARKA)-AI(551104981)-CA01-PD00-PE00-PF00-PG00-ZA(000100)-</t>
  </si>
  <si>
    <t>202011980B</t>
  </si>
  <si>
    <t>0032</t>
  </si>
  <si>
    <t>551104990</t>
  </si>
  <si>
    <t>AA(FUZARKA)-AI(551104990)-CA00-PD00-PE00-PF00-PG00-ZA(000100)-</t>
  </si>
  <si>
    <t>2020119808</t>
  </si>
  <si>
    <t>551105001</t>
  </si>
  <si>
    <t>AA(FUZARKA)-AI(551105001)-CA01-PD00-PE00-PF00-PG00-ZA(000100)-</t>
  </si>
  <si>
    <t>202011980E</t>
  </si>
  <si>
    <t>0034</t>
  </si>
  <si>
    <t>551105010</t>
  </si>
  <si>
    <t>AA(FUZARKA)-AI(551105010)-CA00-PD00-PE00-PF00-PG00-ZA(000100)-</t>
  </si>
  <si>
    <t>2020119811</t>
  </si>
  <si>
    <t>0035</t>
  </si>
  <si>
    <t>551107146</t>
  </si>
  <si>
    <t>Leggins Cotton Estampado 5-6:Anthracite</t>
  </si>
  <si>
    <t>AA(FUZARKA)-AI(551107146)-CA01-PA00-PC00-PD00-PE00-ZA(000096)-</t>
  </si>
  <si>
    <t>2020116D69</t>
  </si>
  <si>
    <t>551107154</t>
  </si>
  <si>
    <t>Leggins Cotton Estampado 7-8:Anthracite</t>
  </si>
  <si>
    <t>AA(FUZARKA)-AI(551107154)-CA01-PA00-PC00-PD00-PE00-ZA(000096)-</t>
  </si>
  <si>
    <t>2020116D6A</t>
  </si>
  <si>
    <t>551107162</t>
  </si>
  <si>
    <t>Leggins Cotton Estampado 9-10:Anthracite</t>
  </si>
  <si>
    <t>AA(FUZARKA)-AI(551107162)-CA01-PA00-PC00-PD00-PE00-ZA(000096)-</t>
  </si>
  <si>
    <t>2020116D6B</t>
  </si>
  <si>
    <t>551107171</t>
  </si>
  <si>
    <t>Leggins Cotton Estampado 11-12:Anthracite</t>
  </si>
  <si>
    <t>AA(FUZARKA)-AI(551107171)-CA01-PA00-PC00-PD00-PE00-ZA(000096)-</t>
  </si>
  <si>
    <t>2020116D6C</t>
  </si>
  <si>
    <t>551107189</t>
  </si>
  <si>
    <t>Leggins Cotton Estampado 13-14:Anthracite</t>
  </si>
  <si>
    <t>AA(FUZARKA)-AI(551107189)-CA01-PA00-PC00-PD00-PE00-ZA(000096)-</t>
  </si>
  <si>
    <t>2020116D6D</t>
  </si>
  <si>
    <t>551110716</t>
  </si>
  <si>
    <t>AA(POIM)-AI(551110716)-CA01-NA00-PA00-PC00-PD00-PE00-ZA(000068)-</t>
  </si>
  <si>
    <t>2020119796</t>
  </si>
  <si>
    <t>551110724</t>
  </si>
  <si>
    <t>AA(POIM)-AI(551110724)-CA01-NA00-PA00-PC00-PD00-PE00-ZA(000068)-</t>
  </si>
  <si>
    <t>2020119797</t>
  </si>
  <si>
    <t>551110732</t>
  </si>
  <si>
    <t>AA(POIM)-AI(551110732)-CA01-NA00-PA00-PC00-PD00-PE00-ZA(000068)-</t>
  </si>
  <si>
    <t>202011979A</t>
  </si>
  <si>
    <t>551110741</t>
  </si>
  <si>
    <t>AA(POIM)-AI(551110741)-CA01-NA00-PA00-PC00-PD00-PE00-ZA(000068)-</t>
  </si>
  <si>
    <t>2020119799</t>
  </si>
  <si>
    <t>551110759</t>
  </si>
  <si>
    <t>AA(POIM)-AI(551110759)-CA01-NA00-PA00-PC00-PD00-PE00-ZA(000068)-</t>
  </si>
  <si>
    <t>2020119798</t>
  </si>
  <si>
    <t>551111250</t>
  </si>
  <si>
    <t>MONO</t>
  </si>
  <si>
    <t>6211.42.00.100Q</t>
  </si>
  <si>
    <t>AA(MARFINNO)-AI(551111250)-CA00-NA00-ZA(000068)-</t>
  </si>
  <si>
    <t>2020110843</t>
  </si>
  <si>
    <t>0058</t>
  </si>
  <si>
    <t>551111268</t>
  </si>
  <si>
    <t>AA(MARFINNO)-AI(551111268)-CA00-NA00-ZA(000068)-</t>
  </si>
  <si>
    <t>2020110845</t>
  </si>
  <si>
    <t>551111276</t>
  </si>
  <si>
    <t>AA(MARFINNO)-AI(551111276)-CA00-NA00-ZA(000068)-</t>
  </si>
  <si>
    <t>2020110846</t>
  </si>
  <si>
    <t>551111284</t>
  </si>
  <si>
    <t>AA(MARFINNO)-AI(551111284)-CA00-NA00-ZA(000068)-</t>
  </si>
  <si>
    <t>2020110847</t>
  </si>
  <si>
    <t>551111292</t>
  </si>
  <si>
    <t>AA(MARFINNO)-AI(551111292)-CA00-NA00-ZA(000068)-</t>
  </si>
  <si>
    <t>2020110849</t>
  </si>
  <si>
    <t>551147738</t>
  </si>
  <si>
    <t>FALDA</t>
  </si>
  <si>
    <t>6204.52.00.211A</t>
  </si>
  <si>
    <t>AA(BLUE STEEL)-AI(551147738)-CA00-NA00-PA00-ZA(000100)-</t>
  </si>
  <si>
    <t>2020110553</t>
  </si>
  <si>
    <t>0048</t>
  </si>
  <si>
    <t>551147746</t>
  </si>
  <si>
    <t>AA(BLUE STEEL)-AI(551147746)-CA00-NA00-PA00-ZA(000100)-</t>
  </si>
  <si>
    <t>2020110554</t>
  </si>
  <si>
    <t>551147754</t>
  </si>
  <si>
    <t>AA(BLUE STEEL)-AI(551147754)-CA00-NA00-PA00-ZA(000100)-</t>
  </si>
  <si>
    <t>2020110557</t>
  </si>
  <si>
    <t>551147762</t>
  </si>
  <si>
    <t>AA(BLUE STEEL)-AI(551147762)-CA00-NA00-PA00-ZA(000100)-</t>
  </si>
  <si>
    <t>2020110559</t>
  </si>
  <si>
    <t>551147771</t>
  </si>
  <si>
    <t>AA(BLUE STEEL)-AI(551147771)-CA00-NA00-PA00-ZA(000100)-</t>
  </si>
  <si>
    <t>202011055B</t>
  </si>
  <si>
    <t>551147789</t>
  </si>
  <si>
    <t>AA(BLUE STEEL)-AI(551147789)-CA00-NA00-PA00-ZA(000100)-</t>
  </si>
  <si>
    <t>202011055D</t>
  </si>
  <si>
    <t>551147797</t>
  </si>
  <si>
    <t>AA(BLUE STEEL)-AI(551147797)-CA00-NA00-PA00-ZA(000100)-</t>
  </si>
  <si>
    <t>202011055E</t>
  </si>
  <si>
    <t>551160617</t>
  </si>
  <si>
    <t>AA(MARFINNO)-AI(551160617)-CA00-NA00-NB00-PA00-ZA(000100)-</t>
  </si>
  <si>
    <t>202010F539</t>
  </si>
  <si>
    <t>551160625</t>
  </si>
  <si>
    <t>AA(MARFINNO)-AI(551160625)-CA00-NA00-NB00-PA00-ZA(000100)-</t>
  </si>
  <si>
    <t>202010F53A</t>
  </si>
  <si>
    <t>551160633</t>
  </si>
  <si>
    <t>AA(MARFINNO)-AI(551160633)-CA00-NA00-NB00-PA00-ZA(000100)-</t>
  </si>
  <si>
    <t>202010F53B</t>
  </si>
  <si>
    <t>551160641</t>
  </si>
  <si>
    <t>AA(MARFINNO)-AI(551160641)-CA00-NA00-NB00-PA00-ZA(000100)-</t>
  </si>
  <si>
    <t>202010F53C</t>
  </si>
  <si>
    <t>551160650</t>
  </si>
  <si>
    <t>AA(MARFINNO)-AI(551160650)-CA00-NA00-NB00-PA00-ZA(000100)-</t>
  </si>
  <si>
    <t>202010F53D</t>
  </si>
  <si>
    <t>551168037</t>
  </si>
  <si>
    <t>TOP</t>
  </si>
  <si>
    <t>Top con copa Poliamida Estampado:P:Blazer Marinho</t>
  </si>
  <si>
    <t>6106.20.00.110G</t>
  </si>
  <si>
    <t>AA(GET OVER)-AI(551168037)-CA01-NA00-PC00-PD00-PE00-PF00-PG00-PH00-ZA(000087)-</t>
  </si>
  <si>
    <t>2020115138</t>
  </si>
  <si>
    <t>551168045</t>
  </si>
  <si>
    <t>Top con copa Poliamida Estampado:M:Blazer Marinho</t>
  </si>
  <si>
    <t>AA(GET OVER)-AI(551168045)-CA01-NA00-PC00-PD00-PE00-PF00-PG00-PH00-ZA(000087)-</t>
  </si>
  <si>
    <t>2020115139</t>
  </si>
  <si>
    <t>551168053</t>
  </si>
  <si>
    <t>Top con copa Poliamida Estampado:G:Blazer Marinho</t>
  </si>
  <si>
    <t>AA(GET OVER)-AI(551168053)-CA01-NA00-PC00-PD00-PE00-PF00-PG00-PH00-ZA(000087)-</t>
  </si>
  <si>
    <t>202011513A</t>
  </si>
  <si>
    <t>551168061</t>
  </si>
  <si>
    <t>Top con copa Poliamida Estampado:XG:Blazer Marinho</t>
  </si>
  <si>
    <t>AA(GET OVER)-AI(551168061)-CA01-NA00-PC00-PD00-PE00-PF00-PG00-PH00-ZA(000087)-</t>
  </si>
  <si>
    <t>2020115137</t>
  </si>
  <si>
    <t>551168096</t>
  </si>
  <si>
    <t>6104.63.00.110M</t>
  </si>
  <si>
    <t>AA(GET OVER)-AI(551168096)-CA01-NA00-PA00-PC00-PD00-PE00-ZA(000084)-</t>
  </si>
  <si>
    <t>20201150F4</t>
  </si>
  <si>
    <t>551168109</t>
  </si>
  <si>
    <t>AA(GET OVER)-AI(551168109)-CA01-NA00-PA00-PC00-PD00-PE00-ZA(000084)-</t>
  </si>
  <si>
    <t>20201150F5</t>
  </si>
  <si>
    <t>551168117</t>
  </si>
  <si>
    <t>AA(GET OVER)-AI(551168117)-CA01-NA00-PA00-PC00-PD00-PE00-ZA(000084)-</t>
  </si>
  <si>
    <t>20201150F2</t>
  </si>
  <si>
    <t>551168125</t>
  </si>
  <si>
    <t>AA(GET OVER)-AI(551168125)-CA01-NA00-PA00-PC00-PD00-PE00-ZA(000084)-</t>
  </si>
  <si>
    <t>20201150F3</t>
  </si>
  <si>
    <t>551172714</t>
  </si>
  <si>
    <t>6103.42.00.190E</t>
  </si>
  <si>
    <t>AA(POIM)-AI(551172714)-CA01-PA00-PC00-PD00-PE00-ZA(000098)-</t>
  </si>
  <si>
    <t>202011DF76</t>
  </si>
  <si>
    <t>08/04/2021</t>
  </si>
  <si>
    <t>551172722</t>
  </si>
  <si>
    <t>AA(POIM)-AI(551172722)-CA01-PA00-PC00-PD00-PE00-ZA(000098)-</t>
  </si>
  <si>
    <t>202011DF77</t>
  </si>
  <si>
    <t>551172731</t>
  </si>
  <si>
    <t>AA(POIM)-AI(551172731)-CA01-PA00-PC00-PD00-PE00-ZA(000098)-</t>
  </si>
  <si>
    <t>202011DF78</t>
  </si>
  <si>
    <t>551172749</t>
  </si>
  <si>
    <t>AA(POIM)-AI(551172749)-CA01-PA00-PC00-PD00-PE00-ZA(000098)-</t>
  </si>
  <si>
    <t>202011DF79</t>
  </si>
  <si>
    <t>551172757</t>
  </si>
  <si>
    <t>AA(POIM)-AI(551172757)-CA01-PA00-PC00-PD00-PE00-ZA(000098)-</t>
  </si>
  <si>
    <t>202011DF7A</t>
  </si>
  <si>
    <t>551208107</t>
  </si>
  <si>
    <t>AA(FUZARKA)-AI(551208107)-CA01-PC00-PD00-PE00-PF00-PG00-PH00-ZA(000096)-</t>
  </si>
  <si>
    <t>20201198B8</t>
  </si>
  <si>
    <t>551208115</t>
  </si>
  <si>
    <t>AA(FUZARKA)-AI(551208115)-CA01-PC00-PD00-PE00-PF00-PG00-PH00-ZA(000096)-</t>
  </si>
  <si>
    <t>20201198B9</t>
  </si>
  <si>
    <t>551208123</t>
  </si>
  <si>
    <t>AA(FUZARKA)-AI(551208123)-CA01-PC00-PD00-PE00-PF00-PG00-PH00-ZA(000096)-</t>
  </si>
  <si>
    <t>20201198BA</t>
  </si>
  <si>
    <t>551209142</t>
  </si>
  <si>
    <t>AA(FUZARKA)-AI(551209142)-CA01-PC00-PD00-PE00-PF00-PG00-PH00-ZA(000096)-</t>
  </si>
  <si>
    <t>20201198BB</t>
  </si>
  <si>
    <t>551209169</t>
  </si>
  <si>
    <t>AA(FUZARKA)-AI(551209169)-CA01-PC00-PD00-PE00-PF00-PG00-PH00-ZA(000096)-</t>
  </si>
  <si>
    <t>20201198BC</t>
  </si>
  <si>
    <t>551227455</t>
  </si>
  <si>
    <t>GORRA</t>
  </si>
  <si>
    <t>Gorra Poliester Estampado U:Salsa</t>
  </si>
  <si>
    <t>6505.00.12.200N</t>
  </si>
  <si>
    <t>AA(MICKEY)-AI(551227455)-NA00-</t>
  </si>
  <si>
    <t>2020117286</t>
  </si>
  <si>
    <t>0059</t>
  </si>
  <si>
    <t>No posee</t>
  </si>
  <si>
    <t>551227754</t>
  </si>
  <si>
    <t>Buzo Algodon Estampa Localizada 9-10:Snow White</t>
  </si>
  <si>
    <t>AA(FUZARKA)-AI(551227754)-CA01-PA00-PB00-PC00-PD00-PE00-ZA(000063)-</t>
  </si>
  <si>
    <t>2020117031</t>
  </si>
  <si>
    <t>551227762</t>
  </si>
  <si>
    <t>Buzo Algodon Estampa Localizada 13-14:Snow White</t>
  </si>
  <si>
    <t>AA(FUZARKA)-AI(551227762)-CA01-PA00-PB00-PC00-PD00-PE00-ZA(000063)-</t>
  </si>
  <si>
    <t>2020117032</t>
  </si>
  <si>
    <t>551227771</t>
  </si>
  <si>
    <t>Buzo Algodon Estampa Localizada 5-6:Snow White</t>
  </si>
  <si>
    <t>AA(FUZARKA)-AI(551227771)-CA01-PA00-PB00-PC00-PD00-PE00-ZA(000063)-</t>
  </si>
  <si>
    <t>2020117033</t>
  </si>
  <si>
    <t>551227789</t>
  </si>
  <si>
    <t>Buzo Algodon Estampa Localizada 7-8:Snow White</t>
  </si>
  <si>
    <t>AA(FUZARKA)-AI(551227789)-CA01-PA00-PB00-PC00-PD00-PE00-ZA(000063)-</t>
  </si>
  <si>
    <t>2020117034</t>
  </si>
  <si>
    <t>551227797</t>
  </si>
  <si>
    <t>Buzo Algodon Estampa Localizada 11-12:Snow White</t>
  </si>
  <si>
    <t>AA(FUZARKA)-AI(551227797)-CA01-PA00-PB00-PC00-PD00-PE00-ZA(000063)-</t>
  </si>
  <si>
    <t>2020117035</t>
  </si>
  <si>
    <t>551240861</t>
  </si>
  <si>
    <t>Sueter Algodon Estampa Localizada 04:Marinho Homem</t>
  </si>
  <si>
    <t>AA(Capitao America)-AI(551240861)-ZA(000356)-CA01-PA00-PB00-PC00-PD00-PE00-</t>
  </si>
  <si>
    <t>202011FA05</t>
  </si>
  <si>
    <t>10/04/2021</t>
  </si>
  <si>
    <t>CAPITAO AMERICA</t>
  </si>
  <si>
    <t>551240895</t>
  </si>
  <si>
    <t>Sueter Algodon Estampa Localizada 05:Marinho Homem</t>
  </si>
  <si>
    <t>AA(Capitao America)-AI(551240895)-ZA(000356)-CA01-PA00-PB00-PC00-PD00-PE00-</t>
  </si>
  <si>
    <t>202011FA06</t>
  </si>
  <si>
    <t>551240932</t>
  </si>
  <si>
    <t>Sueter Algodon Estampa Localizada 7-8:Marinho Homem</t>
  </si>
  <si>
    <t>AA(Capitao America)-AI(551240932)-ZA(000356)-CA01-PA00-PB00-PC00-PD00-PE00-</t>
  </si>
  <si>
    <t>202011FA07</t>
  </si>
  <si>
    <t>551240959</t>
  </si>
  <si>
    <t>Sueter Algodon Estampa Localizada 9-10:Marinho Homem</t>
  </si>
  <si>
    <t>AA(Capitao America)-AI(551240959)-ZA(000356)-CA01-PA00-PB00-PC00-PD00-PE00-</t>
  </si>
  <si>
    <t>202011FA08</t>
  </si>
  <si>
    <t>551241425</t>
  </si>
  <si>
    <t>CAMPERA</t>
  </si>
  <si>
    <t>Chaqueta Algodon Estampa Localizada 03:Salsa</t>
  </si>
  <si>
    <t>6101.20.00.290W</t>
  </si>
  <si>
    <t>AA(HOMEM ARANHA)-AI(551241425)-CA01-PB00-PC00-PD00-PE00-PF00-ZA(000064)-</t>
  </si>
  <si>
    <t>202011F9D4</t>
  </si>
  <si>
    <t>HOMEM ARANHA</t>
  </si>
  <si>
    <t>551241441</t>
  </si>
  <si>
    <t>Chaqueta Algodon Estampa Localizada 04:Salsa</t>
  </si>
  <si>
    <t>AA(HOMEM ARANHA)-AI(551241441)-CA01-PB00-PC00-PD00-PE00-PF00-ZA(000064)-</t>
  </si>
  <si>
    <t>202011F9D5</t>
  </si>
  <si>
    <t>551241484</t>
  </si>
  <si>
    <t>Chaqueta Algodon Estampa Localizada 5-6:Salsa</t>
  </si>
  <si>
    <t>AA(HOMEM ARANHA)-AI(551241484)-CA01-PB00-PC00-PD00-PE00-PF00-ZA(000064)-</t>
  </si>
  <si>
    <t>202011F9D6</t>
  </si>
  <si>
    <t>551241505</t>
  </si>
  <si>
    <t>Chaqueta Algodon Estampa Localizada 7-8:Salsa</t>
  </si>
  <si>
    <t>AA(HOMEM ARANHA)-AI(551241505)-CA01-PB00-PC00-PD00-PE00-PF00-ZA(000064)-</t>
  </si>
  <si>
    <t>202011F9D7</t>
  </si>
  <si>
    <t>551241521</t>
  </si>
  <si>
    <t>Chaqueta Algodon Estampa Localizada 9-10:Salsa</t>
  </si>
  <si>
    <t>AA(HOMEM ARANHA)-AI(551241521)-CA01-PB00-PC00-PD00-PE00-PF00-ZA(000064)-</t>
  </si>
  <si>
    <t>202011F9D8</t>
  </si>
  <si>
    <t>551279693</t>
  </si>
  <si>
    <t>6110.30.00.911B</t>
  </si>
  <si>
    <t>AA(FUZARKA)-AI(551279693)-CA01-NA00-PA00-PB00-PC00-PD00-PE00-ZA(000097)-</t>
  </si>
  <si>
    <t>202010275C</t>
  </si>
  <si>
    <t>551279706</t>
  </si>
  <si>
    <t>AA(FUZARKA)-AI(551279706)-CA01-NA00-PA00-PB00-PC00-PD00-PE00-ZA(000097)-</t>
  </si>
  <si>
    <t>202010275D</t>
  </si>
  <si>
    <t>551279714</t>
  </si>
  <si>
    <t>AA(FUZARKA)-AI(551279714)-CA01-NA00-PA00-PB00-PC00-PD00-PE00-ZA(000097)-</t>
  </si>
  <si>
    <t>202010275E</t>
  </si>
  <si>
    <t>551279722</t>
  </si>
  <si>
    <t>AA(FUZARKA)-AI(551279722)-CA01-NA00-PA00-PB00-PC00-PD00-PE00-ZA(000097)-</t>
  </si>
  <si>
    <t>202010275F</t>
  </si>
  <si>
    <t>551279731</t>
  </si>
  <si>
    <t>AA(FUZARKA)-AI(551279731)-CA01-NA00-PA00-PB00-PC00-PD00-PE00-ZA(000097)-</t>
  </si>
  <si>
    <t>2020102760</t>
  </si>
  <si>
    <t>551319245</t>
  </si>
  <si>
    <t>Pijama Short Manga Corta Viscolycra Estampa Localizada:P:Anthracite</t>
  </si>
  <si>
    <t>6108.31.00.210A</t>
  </si>
  <si>
    <t>AA(Smiley)-AI(551319245)-ZA(000100)-CA01-PA00-PC00-PD00-</t>
  </si>
  <si>
    <t>2020115F73</t>
  </si>
  <si>
    <t>SMILEY</t>
  </si>
  <si>
    <t>551319253</t>
  </si>
  <si>
    <t>Pijama Short Manga Corta Viscolycra Estampa Localizada:M:Anthracite</t>
  </si>
  <si>
    <t>AA(Smiley)-AI(551319253)-ZA(000100)-CA01-PA00-PC00-PD00-</t>
  </si>
  <si>
    <t>2020115F74</t>
  </si>
  <si>
    <t>551319261</t>
  </si>
  <si>
    <t>Pijama Short Manga Corta Viscolycra Estampa Localizada:G:Anthracite</t>
  </si>
  <si>
    <t>AA(Smiley)-AI(551319261)-ZA(000100)-CA01-PA00-PC00-PD00-</t>
  </si>
  <si>
    <t>2020115F75</t>
  </si>
  <si>
    <t>551319270</t>
  </si>
  <si>
    <t>Pijama Short Manga Corta Viscolycra Estampa Localizada:XG:Anthracite</t>
  </si>
  <si>
    <t>AA(Smiley)-AI(551319270)-ZA(000100)-CA01-PA00-PC00-PD00-</t>
  </si>
  <si>
    <t>2020115F76</t>
  </si>
  <si>
    <t>551373698</t>
  </si>
  <si>
    <t>Remera manga larga Jersey  Estampa Localizada 5-6:Anthracite</t>
  </si>
  <si>
    <t>AA(Playstation)-AI(551373698)-ZA(000100)-CA01-PD00-PE00-PF00-PG00-</t>
  </si>
  <si>
    <t>2020115FEF</t>
  </si>
  <si>
    <t>PLAYSTATION</t>
  </si>
  <si>
    <t>551373701</t>
  </si>
  <si>
    <t>Remera manga larga Jersey  Estampa Localizada 7-8:Anthracite</t>
  </si>
  <si>
    <t>AA(Playstation)-AI(551373701)-ZA(000100)-CA01-PD00-PE00-PF00-PG00-</t>
  </si>
  <si>
    <t>2020115FF0</t>
  </si>
  <si>
    <t>551373719</t>
  </si>
  <si>
    <t>AA(PLAYSTATION)-AI(551373719)-CA01-NA00-PC00-PD00-PE00-PF00-PG00-PH00-ZA(000100)-</t>
  </si>
  <si>
    <t>2020114E90</t>
  </si>
  <si>
    <t>551373727</t>
  </si>
  <si>
    <t>AA(PLAYSTATT)-AI(551373727)-CA01-NA00-PC00-PD00-PE00-PF00-PG00-PH00-ZA(000100)-</t>
  </si>
  <si>
    <t>2020114E91</t>
  </si>
  <si>
    <t>551373735</t>
  </si>
  <si>
    <t>AA(BLUE STEEL)-AI(551373735)-CA01-NA00-PC00-PD00-PE00-PF00-PG00-PH00-ZA(000100)-</t>
  </si>
  <si>
    <t>2020114E92</t>
  </si>
  <si>
    <t>551374199</t>
  </si>
  <si>
    <t>SUETER</t>
  </si>
  <si>
    <t>Remera manga larga Jersey  Estampa Localizada 04:Anthracite</t>
  </si>
  <si>
    <t>6110.30.00.991C</t>
  </si>
  <si>
    <t>AA(BLUE STEEL)-AI(551374199)-CA01-NA00-PA00-PB00-PC00-PD00-PE00-ZA(000100)-</t>
  </si>
  <si>
    <t>2020117BC2</t>
  </si>
  <si>
    <t>551374210</t>
  </si>
  <si>
    <t>AA(BLUE STEEL)-AI(551374210)-CA01-NA00-PA00-PB00-PC00-PD00-PE00-ZA(000100)-</t>
  </si>
  <si>
    <t>2020117BC4</t>
  </si>
  <si>
    <t>551374228</t>
  </si>
  <si>
    <t>AA(BLUE STEEL)-AI(551374228)-CA01-NA00-PA00-PB00-PC00-PD00-PE00-ZA(000100)-</t>
  </si>
  <si>
    <t>2020117BC6</t>
  </si>
  <si>
    <t>551374236</t>
  </si>
  <si>
    <t>Remera manga larga Jersey  Estampa Localizada 9-10:Anthracite</t>
  </si>
  <si>
    <t>AA(BLUE STEEL)-AI(551374236)-CA01-NA00-PA00-PB00-PC00-PD00-PE00-ZA(000100)-</t>
  </si>
  <si>
    <t>2020117BC7</t>
  </si>
  <si>
    <t>551374244</t>
  </si>
  <si>
    <t>Remera manga larga Jersey  Estampa Localizada 11-12:Anthracite</t>
  </si>
  <si>
    <t>AA(BLUE STEEL)-AI(551374244)-CA01-NA00-PA00-PB00-PC00-PD00-PE00-ZA(000100)-</t>
  </si>
  <si>
    <t>2020117BC9</t>
  </si>
  <si>
    <t>551399417</t>
  </si>
  <si>
    <t>AA(BLUE STEEL)-AI(551399417)-CA00-NA00-NB00-NC00-PA00-PC00-PD00-ZA(000100)-</t>
  </si>
  <si>
    <t>20201107AE</t>
  </si>
  <si>
    <t>551399425</t>
  </si>
  <si>
    <t>AA(BLUE STEEL)-AI(551399425)-CA00-NA00-NB00-NC00-PA00-PC00-PD00-ZA(000100)-</t>
  </si>
  <si>
    <t>20201107AF</t>
  </si>
  <si>
    <t>551399433</t>
  </si>
  <si>
    <t>AA(BLUE STEEL)-AI(551399433)-CA00-NA00-NB00-NC00-PA00-PC00-PD00-ZA(000100)-</t>
  </si>
  <si>
    <t>20201107B0</t>
  </si>
  <si>
    <t>551399441</t>
  </si>
  <si>
    <t>AA(BLUE STEEL)-AI(551399441)-CA00-NA00-NB00-NC00-PA00-PC00-PD00-ZA(000100)-</t>
  </si>
  <si>
    <t>20201107B1</t>
  </si>
  <si>
    <t>551399450</t>
  </si>
  <si>
    <t>AA(BLUE STEEL)-AI(551399450)-CA00-NA00-NB00-NC00-PA00-PC00-PD00-ZA(000100)-</t>
  </si>
  <si>
    <t>20201107B2</t>
  </si>
  <si>
    <t>551411914</t>
  </si>
  <si>
    <t>6111.20.00.610M</t>
  </si>
  <si>
    <t>AA(TEDDY BOOM)-AI(551411914)-CA01-PA00-PB00-PC00-PD00-ZA(000075)-</t>
  </si>
  <si>
    <t>2020110373</t>
  </si>
  <si>
    <t>0038</t>
  </si>
  <si>
    <t>551411922</t>
  </si>
  <si>
    <t>AA(TEDDY BOOM)-AI(551411922)-CA01-PA00-PB00-PC00-PD00-ZA(000075)-</t>
  </si>
  <si>
    <t>2020110374</t>
  </si>
  <si>
    <t>551411931</t>
  </si>
  <si>
    <t>AA(TEDDY BOOM)-AI(551411931)-CA01-PA00-PB00-PC00-PD00-ZA(000075)-</t>
  </si>
  <si>
    <t>2020110375</t>
  </si>
  <si>
    <t>551411949</t>
  </si>
  <si>
    <t>AA(TEDDY BOOM)-AI(551411949)-CA01-PA00-PB00-PC00-PD00-ZA(000075)-</t>
  </si>
  <si>
    <t>2020110376</t>
  </si>
  <si>
    <t>551411957</t>
  </si>
  <si>
    <t>AA(TEDDY BOOM)-AI(551411957)-CA01-PA00-PB00-PC00-PD00-ZA(000075)-</t>
  </si>
  <si>
    <t>2020110377</t>
  </si>
  <si>
    <t>551415430</t>
  </si>
  <si>
    <t>AA(FUZARKA)-AI(551415430)-CA01-PC00-PD00-PE00-PF00-PG00-PH00-ZA(000096)-</t>
  </si>
  <si>
    <t>20201198B0</t>
  </si>
  <si>
    <t>551415448</t>
  </si>
  <si>
    <t>AA(FUZARKA)-AI(551415448)-CA01-PC00-PD00-PE00-PF00-PG00-PH00-ZA(000096)-</t>
  </si>
  <si>
    <t>20201198AC</t>
  </si>
  <si>
    <t>551415456</t>
  </si>
  <si>
    <t>AA(FUZARKA)-AI(551415456)-CA01-PC00-PD00-PE00-PF00-PG00-PH00-ZA(000096)-</t>
  </si>
  <si>
    <t>20201198AF</t>
  </si>
  <si>
    <t>551415464</t>
  </si>
  <si>
    <t>AA(FUZARKA)-AI(551415464)-CA01-PC00-PD00-PE00-PF00-PG00-PH00-ZA(000096)-</t>
  </si>
  <si>
    <t>20201198AE</t>
  </si>
  <si>
    <t>551415472</t>
  </si>
  <si>
    <t>AA(FUZARKA)-AI(551415472)-CA01-PC00-PD00-PE00-PF00-PG00-PH00-ZA(000096)-</t>
  </si>
  <si>
    <t>20201198B1</t>
  </si>
  <si>
    <t>551419756</t>
  </si>
  <si>
    <t>AA(BLUE STEEL)-AI(551419756)-CA01-NA00-NB00-PA00-ZA(000050)-</t>
  </si>
  <si>
    <t>2020114FDE</t>
  </si>
  <si>
    <t>0055</t>
  </si>
  <si>
    <t>551419764</t>
  </si>
  <si>
    <t>AA(BLUE STEEL)-AI(551419764)-CA00-NA00-NB00-PA00-ZA(000050)-</t>
  </si>
  <si>
    <t>2020114FDF</t>
  </si>
  <si>
    <t>551419772</t>
  </si>
  <si>
    <t>6109.90.00.119F</t>
  </si>
  <si>
    <t>AA(Super Homem)-AI(551419772)-ZA(000050)-CA01-PD00-PE00-PF00-PG00-NA00-</t>
  </si>
  <si>
    <t>202011603E</t>
  </si>
  <si>
    <t>SUPER HOMEM</t>
  </si>
  <si>
    <t>551419799</t>
  </si>
  <si>
    <t>AA(Super Homem)-AI(551419799)-ZA(000050)-CA01-PD00-PE00-PF00-PG00-NA00-</t>
  </si>
  <si>
    <t>202011603F</t>
  </si>
  <si>
    <t>551419801</t>
  </si>
  <si>
    <t>AA(Super Homem)-AI(551419801)-ZA(000050)-CA01-PD00-PE00-PF00-PG00-NA00-</t>
  </si>
  <si>
    <t>2020116040</t>
  </si>
  <si>
    <t>551419810</t>
  </si>
  <si>
    <t>Remera manga larga Jersey  Estampa Localizada 9-10:Black Iris</t>
  </si>
  <si>
    <t>AA(Super Homem)-AI(551419810)-ZA(000050)-CA01-PD00-PE00-PF00-PG00-NA00-</t>
  </si>
  <si>
    <t>2020116041</t>
  </si>
  <si>
    <t>551419828</t>
  </si>
  <si>
    <t>Remera manga larga Jersey  Estampa Localizada 11-12:Black Iris</t>
  </si>
  <si>
    <t>AA(Super Homem)-AI(551419828)-ZA(000050)-CA01-PD00-PE00-PF00-PG00-NA00-</t>
  </si>
  <si>
    <t>2020116042</t>
  </si>
  <si>
    <t>551419836</t>
  </si>
  <si>
    <t>Remera manga larga Jersey  Estampa Localizada 13-14:Black Iris</t>
  </si>
  <si>
    <t>AA(Super Homem)-AI(551419836)-ZA(000050)-CA01-PD00-PE00-PF00-PG00-NA00-</t>
  </si>
  <si>
    <t>2020116043</t>
  </si>
  <si>
    <t>551419861</t>
  </si>
  <si>
    <t>AA(PLAYSTATION)-AI(551419861)-CA01-PD00-PE00-PF00-PG00-ZA(000100)-</t>
  </si>
  <si>
    <t>2020114F35</t>
  </si>
  <si>
    <t>551419924</t>
  </si>
  <si>
    <t>AA(PLAYSTATION)-AI(551419924)-CA01-PD00-PE00-PF00-PG00-ZA(000100)-</t>
  </si>
  <si>
    <t>2020114F32</t>
  </si>
  <si>
    <t>551419932</t>
  </si>
  <si>
    <t>AA(PLAYSTATION)-AI(551419932)-CA01-PD00-PE00-PF00-PG00-ZA(000100)-</t>
  </si>
  <si>
    <t>2020114F33</t>
  </si>
  <si>
    <t>551419941</t>
  </si>
  <si>
    <t>AA(PLAYSTATION)-AI(551419941)-CA01-PD00-PE00-PF00-PG00-ZA(000100)-</t>
  </si>
  <si>
    <t>2020114F34</t>
  </si>
  <si>
    <t>551419959</t>
  </si>
  <si>
    <t>AA(PLAYSTATION)-AI(551419959)-CA01-PD00-PE00-PF00-PG00-ZA(000100)-</t>
  </si>
  <si>
    <t>2020114F31</t>
  </si>
  <si>
    <t>551420239</t>
  </si>
  <si>
    <t>AA(CAPITAO AMERICA)-AI(551420239)-CA01-PD00-PE00-PF00-PG00-ZA(000100)-</t>
  </si>
  <si>
    <t>20201197E0</t>
  </si>
  <si>
    <t>551420255</t>
  </si>
  <si>
    <t>AA(CAPITAO AMERICA)-AI(551420255)-CA01-PD00-PE00-PF00-PG00-ZA(000100)-</t>
  </si>
  <si>
    <t>20201197E4</t>
  </si>
  <si>
    <t>0039</t>
  </si>
  <si>
    <t>551420263</t>
  </si>
  <si>
    <t>AA(CAPITAO AMERICA)-AI(551420263)-CA01-PD00-PE00-PF00-PG00-ZA(000100)-</t>
  </si>
  <si>
    <t>20201197E7</t>
  </si>
  <si>
    <t>551420271</t>
  </si>
  <si>
    <t>AA(CAPITAO AMERICA)-AI(551420271)-CA01-PD00-PE00-PF00-PG00-ZA(000100)-</t>
  </si>
  <si>
    <t>20201197E1</t>
  </si>
  <si>
    <t>551420280</t>
  </si>
  <si>
    <t>AA(CAPITAO AMERICA)-AI(551420280)-CA01-PD00-PE00-PF00-PG00-ZA(000100)-</t>
  </si>
  <si>
    <t>20201197E3</t>
  </si>
  <si>
    <t>551420298</t>
  </si>
  <si>
    <t>AA(CAPITAO AMERICA)-AI(551420298)-CA01-PD00-PE00-PF00-PG00-ZA(000100)-</t>
  </si>
  <si>
    <t>20201197E5</t>
  </si>
  <si>
    <t>551428521</t>
  </si>
  <si>
    <t>AA(BLUE STEEL)-AI(551428521)-CA00-NA00-NB00-NC00-PA00-PC00-PD00-ZA(000092)-</t>
  </si>
  <si>
    <t>20201107B4</t>
  </si>
  <si>
    <t>551428530</t>
  </si>
  <si>
    <t>AA(BLUE STEEL)-AI(551428530)-CA00-NA00-NB00-NC00-PA00-PC00-PD00-ZA(000092)-</t>
  </si>
  <si>
    <t>20201107B5</t>
  </si>
  <si>
    <t>551428548</t>
  </si>
  <si>
    <t>AA(BLUE STEEL)-AI(551428548)-CA00-NA00-NB00-NC00-PA00-PC00-PD00-ZA(000092)-</t>
  </si>
  <si>
    <t>20201107B6</t>
  </si>
  <si>
    <t>551437946</t>
  </si>
  <si>
    <t>MUSCULOSA</t>
  </si>
  <si>
    <t>Falda Lino Viscosa Liso M:Oliver Night</t>
  </si>
  <si>
    <t>AA(GET OVER)-AI(551437946)-CA01-NA00-PC00-PD00-PE00-PF00-PG00-PH00-ZA(000046)-</t>
  </si>
  <si>
    <t>2020117BEF</t>
  </si>
  <si>
    <t>551437954</t>
  </si>
  <si>
    <t>Falda Lino Viscosa Liso G:Oliver Night</t>
  </si>
  <si>
    <t>AA(GET OVER)-AI(551437954)-CA01-NA00-PC00-PD00-PE00-PF00-PG00-PH00-ZA(000046)-</t>
  </si>
  <si>
    <t>2020117BF1</t>
  </si>
  <si>
    <t>551437962</t>
  </si>
  <si>
    <t>Falda Lino Viscosa Liso GG:Oliver Night</t>
  </si>
  <si>
    <t>6204.59.00.291K</t>
  </si>
  <si>
    <t>AA(Blue Steel)-AI(551437962)-ZA(000046)-CA01-PA00-NA00-NB00-</t>
  </si>
  <si>
    <t>2020116AFC</t>
  </si>
  <si>
    <t>0049</t>
  </si>
  <si>
    <t>551437971</t>
  </si>
  <si>
    <t>Falda Lino Viscosa Liso PP:Oliver Night</t>
  </si>
  <si>
    <t>AA(Blue Steel)-AI(551437971)-ZA(000046)-CA01-PA00-NA00-NB00-</t>
  </si>
  <si>
    <t>2020116AFB</t>
  </si>
  <si>
    <t>551437989</t>
  </si>
  <si>
    <t>Falda Lino Viscosa Liso P:Oliver Night</t>
  </si>
  <si>
    <t>AA(Blue Steel)-AI(551437989)-ZA(000046)-CA01-PA00-NA00-NB00-</t>
  </si>
  <si>
    <t>2020116AFD</t>
  </si>
  <si>
    <t>551448039</t>
  </si>
  <si>
    <t>6111.20.00.900A</t>
  </si>
  <si>
    <t>AA(TEDDY BOOM)-AI(551448039)-CA01-PA00-PB00-PC00-PD00-ZA(000053)-</t>
  </si>
  <si>
    <t>2020119847</t>
  </si>
  <si>
    <t>551448047</t>
  </si>
  <si>
    <t>AA(TEDDY BOOM)-AI(551448047)-CA01-PA00-PB00-PC00-PD00-ZA(000053)-</t>
  </si>
  <si>
    <t>2020119849</t>
  </si>
  <si>
    <t>551502779</t>
  </si>
  <si>
    <t>Vestidos Tul Estampado G:Snow White</t>
  </si>
  <si>
    <t>6104.43.00.191M</t>
  </si>
  <si>
    <t>AA(Blue Steel)-AI(551502779)-ZA(000100)-CA01-PA00-PC00-PD01-PE00-NA02-</t>
  </si>
  <si>
    <t>20201167E2</t>
  </si>
  <si>
    <t>551502787</t>
  </si>
  <si>
    <t>Vestidos Tul Estampado M:Snow White</t>
  </si>
  <si>
    <t>AA(Blue Steel)-AI(551502787)-ZA(000100)-CA01-PA00-PC00-PD01-PE00-NA02-</t>
  </si>
  <si>
    <t>20201167E4</t>
  </si>
  <si>
    <t>551502795</t>
  </si>
  <si>
    <t>Vestidos Tul Estampado P:Snow White</t>
  </si>
  <si>
    <t>AA(Blue Steel)-AI(551502795)-ZA(000100)-CA01-PA00-PC00-PD01-PE00-NA02-</t>
  </si>
  <si>
    <t>20201167E0</t>
  </si>
  <si>
    <t>551502808</t>
  </si>
  <si>
    <t>Vestidos Tul Estampado GG:Snow White</t>
  </si>
  <si>
    <t>AA(Blue Steel)-AI(551502808)-ZA(000100)-CA01-PA00-PC00-PD01-PE00-NA02-</t>
  </si>
  <si>
    <t>20201167E1</t>
  </si>
  <si>
    <t>551502816</t>
  </si>
  <si>
    <t>Vestidos Tul Estampado PP:Snow White</t>
  </si>
  <si>
    <t>AA(Blue Steel)-AI(551502816)-ZA(000100)-CA01-PA00-PC00-PD01-PE00-NA02-</t>
  </si>
  <si>
    <t>20201167E3</t>
  </si>
  <si>
    <t>551516329</t>
  </si>
  <si>
    <t>AA(BLUE STEEL)-AI(551516329)-CA00-NA00-NB00-PA00-ZA(000100)-</t>
  </si>
  <si>
    <t>2020119872</t>
  </si>
  <si>
    <t>551516337</t>
  </si>
  <si>
    <t>AA(BLUE STEEL)-AI(551516337)-CA00-NA00-NB00-PA00-ZA(000100)-</t>
  </si>
  <si>
    <t>2020119873</t>
  </si>
  <si>
    <t>551516345</t>
  </si>
  <si>
    <t>AA(BLUE STEEL)-AI(551516345)-CA00-NA00-NB00-PA00-ZA(000100)-</t>
  </si>
  <si>
    <t>2020119871</t>
  </si>
  <si>
    <t>551516353</t>
  </si>
  <si>
    <t>AA(BLUE STEEL)-AI(551516353)-CA00-NA00-NB00-PA00-ZA(000100)-</t>
  </si>
  <si>
    <t>2020119870</t>
  </si>
  <si>
    <t>551516361</t>
  </si>
  <si>
    <t>AA(BLUE STEEL)-AI(551516361)-CA00-NA00-NB00-PA00-ZA(000100)-</t>
  </si>
  <si>
    <t>2020119874</t>
  </si>
  <si>
    <t>551519781</t>
  </si>
  <si>
    <t>Leggins Molecotton Estampado 01:Snow White</t>
  </si>
  <si>
    <t>AA(POIM)-AI(551519781)-CA01-PA00-PC00-PD00-PE00-ZA(000094)-</t>
  </si>
  <si>
    <t>2020116D6E</t>
  </si>
  <si>
    <t>551519790</t>
  </si>
  <si>
    <t>Leggins Molecotton Estampado 02:Snow White</t>
  </si>
  <si>
    <t>AA(POIM)-AI(551519790)-CA01-PA00-PC00-PD00-PE00-ZA(000094)-</t>
  </si>
  <si>
    <t>2020116D6F</t>
  </si>
  <si>
    <t>551519802</t>
  </si>
  <si>
    <t>Leggins Molecotton Estampado 03:Snow White</t>
  </si>
  <si>
    <t>AA(POIM)-AI(551519802)-CA01-PA00-PC00-PD00-PE00-ZA(000094)-</t>
  </si>
  <si>
    <t>2020116D70</t>
  </si>
  <si>
    <t>551519811</t>
  </si>
  <si>
    <t>Leggins Molecotton Estampado 04:Snow White</t>
  </si>
  <si>
    <t>AA(POIM)-AI(551519811)-CA01-PA00-PC00-PD00-PE00-ZA(000094)-</t>
  </si>
  <si>
    <t>2020116D71</t>
  </si>
  <si>
    <t>551519829</t>
  </si>
  <si>
    <t>Leggins Molecotton Estampado 05:Snow White</t>
  </si>
  <si>
    <t>AA(POIM)-AI(551519829)-CA01-PA00-PC00-PD00-PE00-ZA(000094)-</t>
  </si>
  <si>
    <t>2020116D72</t>
  </si>
  <si>
    <t>551563379</t>
  </si>
  <si>
    <t>Campera Algodon Estampado 01:Snow White</t>
  </si>
  <si>
    <t>AA(POIM)-AI(551563379)-CA01-PB00-PC00-PD00-PE00-PF00-ZA(000064)-</t>
  </si>
  <si>
    <t>2020116D0F</t>
  </si>
  <si>
    <t>551563387</t>
  </si>
  <si>
    <t>Campera Algodon Estampado 02:Snow White</t>
  </si>
  <si>
    <t>AA(POIM)-AI(551563387)-CA01-PB00-PC00-PD00-PE00-PF00-ZA(000064)-</t>
  </si>
  <si>
    <t>2020116D10</t>
  </si>
  <si>
    <t>551563395</t>
  </si>
  <si>
    <t>Campera Algodon Estampado 03:Snow White</t>
  </si>
  <si>
    <t>AA(POIM)-AI(551563395)-CA01-PB00-PC00-PD00-PE00-PF00-ZA(000064)-</t>
  </si>
  <si>
    <t>2020116D18</t>
  </si>
  <si>
    <t>551563408</t>
  </si>
  <si>
    <t>Campera Algodon Estampado 04:Snow White</t>
  </si>
  <si>
    <t>AA(POIM)-AI(551563408)-CA01-PB00-PC00-PD00-PE00-PF00-ZA(000064)-</t>
  </si>
  <si>
    <t>2020116D12</t>
  </si>
  <si>
    <t>551563416</t>
  </si>
  <si>
    <t>Campera Algodon Estampado 05:Snow White</t>
  </si>
  <si>
    <t>AA(POIM)-AI(551563416)-CA01-PB00-PC00-PD00-PE00-PF00-ZA(000064)-</t>
  </si>
  <si>
    <t>2020116D13</t>
  </si>
  <si>
    <t>551564241</t>
  </si>
  <si>
    <t>Pantalon Algodon Estampado 02:Snow White</t>
  </si>
  <si>
    <t>AA(POIM)-AI(551564241)-CA01-PA00-PC00-PD00-PE00-ZA(000096)-</t>
  </si>
  <si>
    <t>2020116D73</t>
  </si>
  <si>
    <t>551564259</t>
  </si>
  <si>
    <t>Pantalon Algodon Estampado 03:Snow White</t>
  </si>
  <si>
    <t>AA(POIM)-AI(551564259)-CA01-PA00-PC00-PD00-PE00-ZA(000096)-</t>
  </si>
  <si>
    <t>2020116D74</t>
  </si>
  <si>
    <t>551564267</t>
  </si>
  <si>
    <t>Pantalon Algodon Estampado 04:Snow White</t>
  </si>
  <si>
    <t>AA(POIM)-AI(551564267)-CA01-PA00-PC00-PD00-PE00-ZA(000096)-</t>
  </si>
  <si>
    <t>2020116D7A</t>
  </si>
  <si>
    <t>551564275</t>
  </si>
  <si>
    <t>Pantalon Algodon Estampado 05:Snow White</t>
  </si>
  <si>
    <t>AA(POIM)-AI(551564275)-CA01-PA00-PC00-PD00-PE00-ZA(000096)-</t>
  </si>
  <si>
    <t>2020116D79</t>
  </si>
  <si>
    <t>551564283</t>
  </si>
  <si>
    <t>Pantalon Algodon Estampado 01:Snow White</t>
  </si>
  <si>
    <t>AA(POIM)-AI(551564283)-CA01-PA00-PC00-PD00-PE00-ZA(000096)-</t>
  </si>
  <si>
    <t>2020116D7B</t>
  </si>
  <si>
    <t>550536758A</t>
  </si>
  <si>
    <t>AA(MINNIE)-AI(550536758A)-CA01-PD00-PE00-PF00-PG00-ZA(000100)-</t>
  </si>
  <si>
    <t>2020124D8D</t>
  </si>
  <si>
    <t>24/04/2021</t>
  </si>
  <si>
    <t>550536758B</t>
  </si>
  <si>
    <t>6104.62.00.290G</t>
  </si>
  <si>
    <t>AA(MINNIE)-AI(550536758B)-CA01-PA00-PC00-PD00-PE00-ZA(000090)-</t>
  </si>
  <si>
    <t>2020124D88</t>
  </si>
  <si>
    <t>550536766A</t>
  </si>
  <si>
    <t>AA(MINNIE)-AI(550536766A)-CA01-PD00-PE00-PF00-PG00-ZA(000100)-</t>
  </si>
  <si>
    <t>2020124D8E</t>
  </si>
  <si>
    <t>550536766B</t>
  </si>
  <si>
    <t>AA(MINNIE)-AI(550536766B)-CA01-PA00-PC00-PD00-PE00-ZA(000090)-</t>
  </si>
  <si>
    <t>2020124D89</t>
  </si>
  <si>
    <t>550536774A</t>
  </si>
  <si>
    <t>AA(MINNIE)-AI(550536774A)-CA01-PD00-PE00-PF00-PG00-ZA(000100)-</t>
  </si>
  <si>
    <t>2020124D8F</t>
  </si>
  <si>
    <t>550536774B</t>
  </si>
  <si>
    <t>AA(MINNIE)-AI(550536774B)-CA01-PA00-PC00-PD00-PE00-ZA(000090)-</t>
  </si>
  <si>
    <t>2020124D8A</t>
  </si>
  <si>
    <t>550536782A</t>
  </si>
  <si>
    <t>AA(MINNIE)-AI(550536782A)-CA01-PD00-PE00-PF00-PG00-ZA(000100)-</t>
  </si>
  <si>
    <t>2020124D90</t>
  </si>
  <si>
    <t>550536782B</t>
  </si>
  <si>
    <t>AA(MINNIE)-AI(550536782B)-CA01-PA00-PC00-PD00-PE00-ZA(000090)-</t>
  </si>
  <si>
    <t>2020124D8B</t>
  </si>
  <si>
    <t>550536791A</t>
  </si>
  <si>
    <t>AA(MINNIE)-AI(550536791A)-CA01-PD00-PE00-PF00-PG00-ZA(000100)-</t>
  </si>
  <si>
    <t>2020124D91</t>
  </si>
  <si>
    <t>550536791B</t>
  </si>
  <si>
    <t>AA(MINNIE)-AI(550536791B)-CA01-PA00-PC00-PD00-PE00-ZA(000090)-</t>
  </si>
  <si>
    <t>2020124D8C</t>
  </si>
  <si>
    <t>550925649A</t>
  </si>
  <si>
    <t>AA(POIM)-AI(550925649A)-CA01-PD00-PE00-PF00-PG00-ZA(000100)-</t>
  </si>
  <si>
    <t>2020118BD4</t>
  </si>
  <si>
    <t>550925649B</t>
  </si>
  <si>
    <t>6103.43.00.190R</t>
  </si>
  <si>
    <t>AA(POIM)-AI(550925649B)-CA01-NA00-PA00-PC00-PD00-PE00-ZA(000050)-</t>
  </si>
  <si>
    <t>2020118BCE</t>
  </si>
  <si>
    <t>550925657A</t>
  </si>
  <si>
    <t>AA(POIM)-AI(550925657A)-CA01-PD00-PE00-PF00-PG00-ZA(000100)-</t>
  </si>
  <si>
    <t>2020118BD5</t>
  </si>
  <si>
    <t>550925657B</t>
  </si>
  <si>
    <t>AA(POIM)-AI(550925657B)-CA01-NA00-PA00-PC00-PD00-PE00-ZA(000050)-</t>
  </si>
  <si>
    <t>2020118BCF</t>
  </si>
  <si>
    <t>550925665A</t>
  </si>
  <si>
    <t>AA(POIM)-AI(550925665A)-CA01-PD00-PE00-PF00-PG00-ZA(000100)-</t>
  </si>
  <si>
    <t>2020118BD2</t>
  </si>
  <si>
    <t>550925665B</t>
  </si>
  <si>
    <t>AA(POIM)-AI(550925665B)-CA01-NA00-PA00-PC00-PD00-PE00-ZA(000050)-</t>
  </si>
  <si>
    <t>2020118BCD</t>
  </si>
  <si>
    <t>550925673A</t>
  </si>
  <si>
    <t>AA(POIM)-AI(550925673A)-CA01-PD00-PE00-PF00-PG00-ZA(000100)-</t>
  </si>
  <si>
    <t>2020118BD1</t>
  </si>
  <si>
    <t>550925673B</t>
  </si>
  <si>
    <t>AA(POIM)-AI(550925673B)-CA01-NA00-PA00-PC00-PD00-PE00-ZA(000050)-</t>
  </si>
  <si>
    <t>2020118BCC</t>
  </si>
  <si>
    <t>550925681A</t>
  </si>
  <si>
    <t>AA(POIM)-AI(550925681A)-CA01-PD00-PE00-PF00-PG00-ZA(000100)-</t>
  </si>
  <si>
    <t>2020118BD6</t>
  </si>
  <si>
    <t>550925681B</t>
  </si>
  <si>
    <t>AA(POIM)-AI(550925681B)-CA01-NA00-PA00-PC00-PD00-PE00-ZA(000050)-</t>
  </si>
  <si>
    <t>2020118BD0</t>
  </si>
  <si>
    <t>551144676A</t>
  </si>
  <si>
    <t>AA(TEDDY BOOM)-AI(551144676A)-CA01-PA00-PB00-PC00-PD00-ZA(000075)-</t>
  </si>
  <si>
    <t>202012077A</t>
  </si>
  <si>
    <t>12/04/2021</t>
  </si>
  <si>
    <t>551144676B</t>
  </si>
  <si>
    <t>AA(TEDDY BOOM)-AI(551144676B)-CA01-PA00-PB00-PC00-PD00-ZA(000096)-</t>
  </si>
  <si>
    <t>202012077B</t>
  </si>
  <si>
    <t>551144684A</t>
  </si>
  <si>
    <t>AA(TEDDY BOOM)-AI(551144684A)-CA01-PA00-PB00-PC00-PD00-ZA(000075)-</t>
  </si>
  <si>
    <t>202012077C</t>
  </si>
  <si>
    <t>551144684B</t>
  </si>
  <si>
    <t>AA(TEDDY BOOM)-AI(551144684B)-CA01-PA00-PB00-PC00-PD00-ZA(000096)-</t>
  </si>
  <si>
    <t>202012077D</t>
  </si>
  <si>
    <t>551144692A</t>
  </si>
  <si>
    <t>AA(TEDDY BOOM)-AI(551144692A)-CA01-PA00-PB00-PC00-PD00-ZA(000075)-</t>
  </si>
  <si>
    <t>202012077E</t>
  </si>
  <si>
    <t>551144692B</t>
  </si>
  <si>
    <t>AA(TEDDY BOOM)-AI(551144692B)-CA01-PA00-PB00-PC00-PD00-ZA(000096)-</t>
  </si>
  <si>
    <t>202012077F</t>
  </si>
  <si>
    <t>551144705A</t>
  </si>
  <si>
    <t>AA(TEDDY BOOM)-AI(551144705A)-CA01-PA00-PB00-PC00-PD00-ZA(000075)-</t>
  </si>
  <si>
    <t>2020120780</t>
  </si>
  <si>
    <t>551144705B</t>
  </si>
  <si>
    <t>AA(TEDDY BOOM)-AI(551144705B)-CA01-PA00-PB00-PC00-PD00-ZA(000096)-</t>
  </si>
  <si>
    <t>2020120781</t>
  </si>
  <si>
    <t>551144713A</t>
  </si>
  <si>
    <t>AA(TEDDY BOOM)-AI(551144713A)-CA01-PA00-PB00-PC00-PD00-ZA(000075)-</t>
  </si>
  <si>
    <t>2020120782</t>
  </si>
  <si>
    <t>551144713B</t>
  </si>
  <si>
    <t>AA(TEDDY BOOM)-AI(551144713B)-CA01-PA00-PB00-PC00-PD00-ZA(000096)-</t>
  </si>
  <si>
    <t>2020120783</t>
  </si>
  <si>
    <t>551244010A</t>
  </si>
  <si>
    <t>AA(MICKEY)-AI(551244010A)-CA01-PA00-PB00-PC00-PD00-PE00-ZA(000063)-</t>
  </si>
  <si>
    <t>2020124D92</t>
  </si>
  <si>
    <t>551244010B</t>
  </si>
  <si>
    <t>AA(MICKEY)-AI(551244010B)-CA01-PA00-PC00-PD00-PE00-ZA(000098)-</t>
  </si>
  <si>
    <t>2020124DEE</t>
  </si>
  <si>
    <t>551244028A</t>
  </si>
  <si>
    <t>AA(MICKEY)-AI(551244028A)-CA01-PA00-PB00-PC00-PD00-PE00-ZA(000063)-</t>
  </si>
  <si>
    <t>2020124D93</t>
  </si>
  <si>
    <t>551244028B</t>
  </si>
  <si>
    <t>AA(MICKEY)-AI(551244028B)-CA01-PA00-PC00-PD00-PE00-ZA(000098)-</t>
  </si>
  <si>
    <t>2020124DEF</t>
  </si>
  <si>
    <t>551244036A</t>
  </si>
  <si>
    <t>AA(MICKEY)-AI(551244036A)-CA01-PA00-PB00-PC00-PD00-PE00-ZA(000063)-</t>
  </si>
  <si>
    <t>2020124D95</t>
  </si>
  <si>
    <t>551244036B</t>
  </si>
  <si>
    <t>AA(MICKEY)-AI(551244036B)-CA01-PA00-PC00-PD00-PE00-ZA(000098)-</t>
  </si>
  <si>
    <t>2020124DF0</t>
  </si>
  <si>
    <t>551244044A</t>
  </si>
  <si>
    <t>AA(MICKEY)-AI(551244044A)-CA01-PA00-PB00-PC00-PD00-PE00-ZA(000063)-</t>
  </si>
  <si>
    <t>2020124D96</t>
  </si>
  <si>
    <t>551244044B</t>
  </si>
  <si>
    <t>AA(MICKEY)-AI(551244044B)-CA01-PA00-PC00-PD00-PE00-ZA(000098)-</t>
  </si>
  <si>
    <t>2020124DF1</t>
  </si>
  <si>
    <t>551244052A</t>
  </si>
  <si>
    <t>AA(MICKEY)-AI(551244052A)-CA01-PA00-PB00-PC00-PD00-PE00-ZA(000063)-</t>
  </si>
  <si>
    <t>2020124D97</t>
  </si>
  <si>
    <t>551244052B</t>
  </si>
  <si>
    <t>AA(MICKEY)-AI(551244052B)-CA01-PA00-PC00-PD00-PE00-ZA(000098)-</t>
  </si>
  <si>
    <t>2020124D81</t>
  </si>
  <si>
    <t>LCT1530</t>
  </si>
  <si>
    <t>PERCHA</t>
  </si>
  <si>
    <t>3924.90.00.900B</t>
  </si>
  <si>
    <t>AA(MAINETTI)-AI(LCT1530)-PA06-</t>
  </si>
  <si>
    <t>XI</t>
  </si>
  <si>
    <t>6008</t>
  </si>
  <si>
    <t>AA(MAINETTI)-AI(6008)-PA06-</t>
  </si>
  <si>
    <t>HC5</t>
  </si>
  <si>
    <t>AA(MAINETTI)-AI(HC5)-PA06-</t>
  </si>
  <si>
    <t>SH41R-G</t>
  </si>
  <si>
    <t>AA(MAINETTI)-AI(SH41R G)-PA06-</t>
  </si>
  <si>
    <t>SH41N-G</t>
  </si>
  <si>
    <t>AA(MAINETTI)-AI(SH41N G)-PA06-</t>
  </si>
  <si>
    <t>6212-G</t>
  </si>
  <si>
    <t>AA(MAINETTI)-AI(6212 G)-PA06-</t>
  </si>
  <si>
    <t>LCT1536</t>
  </si>
  <si>
    <t>AA(MAINETTI)-AI(LCT1536)-PA06-</t>
  </si>
  <si>
    <t>6214</t>
  </si>
  <si>
    <t>AA(MAINETTI)-AI(6214)-PA06-</t>
  </si>
  <si>
    <t>SH41N-W</t>
  </si>
  <si>
    <t>Perchas</t>
  </si>
  <si>
    <t>AA(MAINETTI)-AI(SH41N W)-PA06-</t>
  </si>
  <si>
    <t>6212-W</t>
  </si>
  <si>
    <t>AA(MAINETTI)-AI(6212 W)-PA06-</t>
  </si>
  <si>
    <t>LCT1526</t>
  </si>
  <si>
    <t>AA(MAINETTI)-AI(LCT1526)-PA06-</t>
  </si>
  <si>
    <t>6010</t>
  </si>
  <si>
    <t>AA(MAINETTI)-AI(6010)-PA06-</t>
  </si>
  <si>
    <t>LJ41LR</t>
  </si>
  <si>
    <t>AA(MAINETTI)-AI(LJ41LR)-PA06-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</si>
</sst>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M464"/>
  <sheetViews>
    <sheetView tabSelected="1" workbookViewId="0" showGridLines="true" showRowColHeaders="1">
      <selection activeCell="Q8" sqref="Q8"/>
    </sheetView>
  </sheetViews>
  <sheetFormatPr defaultRowHeight="14.4" outlineLevelRow="0" outlineLevelCol="0"/>
  <cols>
    <col min="1" max="1" width="9.140625" customWidth="true" style="0"/>
    <col min="2" max="2" width="9.140625" customWidth="true" style="0"/>
    <col min="3" max="3" width="9.140625" customWidth="true" style="0"/>
    <col min="4" max="4" width="15.5703125" customWidth="true" style="0"/>
    <col min="5" max="5" width="6.85546875" customWidth="true" style="0"/>
    <col min="6" max="6" width="18.85546875" customWidth="true" style="0"/>
    <col min="7" max="7" width="8.85546875" customWidth="true" style="0"/>
    <col min="8" max="8" width="9" customWidth="true" style="0"/>
    <col min="9" max="9" width="7" customWidth="true" style="0"/>
    <col min="10" max="10" width="10.140625" customWidth="true" style="0"/>
    <col min="11" max="11" width="10.140625" customWidth="true" style="0"/>
    <col min="12" max="12" width="10.140625" customWidth="true" style="0"/>
    <col min="13" max="13" width="10.140625" customWidth="true" style="0"/>
    <col min="14" max="14" width="10.140625" customWidth="true" style="0"/>
    <col min="15" max="15" width="10.140625" customWidth="true" style="0"/>
    <col min="16" max="16" width="10.140625" customWidth="true" style="0"/>
    <col min="17" max="17" width="10.140625" customWidth="true" style="0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13</v>
      </c>
      <c r="AK1" t="s">
        <v>35</v>
      </c>
      <c r="AL1" t="s">
        <v>36</v>
      </c>
      <c r="AM1" t="s">
        <v>37</v>
      </c>
    </row>
    <row r="2" spans="1:39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tr">
        <f>CONCATENATE(D2,$F$1,E2)</f>
        <v>0</v>
      </c>
      <c r="G2">
        <v>2</v>
      </c>
      <c r="H2">
        <v>6.3</v>
      </c>
      <c r="I2">
        <v>12.6</v>
      </c>
      <c r="J2">
        <v>0.52</v>
      </c>
      <c r="K2">
        <v>0.19</v>
      </c>
      <c r="L2" t="str">
        <f>VLOOKUP(F2,[1]Hoja1!$A$2:$E$2085,4,FALSE)</f>
        <v>0</v>
      </c>
      <c r="R2" t="s">
        <v>42</v>
      </c>
      <c r="S2" t="s">
        <v>43</v>
      </c>
      <c r="T2"/>
      <c r="U2" t="s">
        <v>44</v>
      </c>
      <c r="V2" t="s">
        <v>45</v>
      </c>
      <c r="W2" t="s">
        <v>46</v>
      </c>
      <c r="X2" t="s">
        <v>38</v>
      </c>
      <c r="Y2" t="s">
        <v>40</v>
      </c>
      <c r="Z2" t="s">
        <v>41</v>
      </c>
      <c r="AA2" t="s">
        <v>47</v>
      </c>
      <c r="AB2" t="s">
        <v>48</v>
      </c>
      <c r="AC2" t="s">
        <v>49</v>
      </c>
      <c r="AD2" t="s">
        <v>50</v>
      </c>
      <c r="AE2"/>
      <c r="AF2" t="s">
        <v>51</v>
      </c>
      <c r="AG2">
        <v>0.18707</v>
      </c>
      <c r="AH2">
        <v>33</v>
      </c>
      <c r="AI2" t="s">
        <v>52</v>
      </c>
      <c r="AJ2">
        <v>176.40455444486</v>
      </c>
      <c r="AK2">
        <v>24.230769230769</v>
      </c>
      <c r="AL2">
        <v>152.17378521409</v>
      </c>
      <c r="AM2">
        <v>304.34757042818</v>
      </c>
    </row>
    <row r="3" spans="1:39">
      <c r="A3" t="s">
        <v>53</v>
      </c>
      <c r="B3" t="s">
        <v>54</v>
      </c>
      <c r="C3" t="s">
        <v>54</v>
      </c>
      <c r="D3" t="s">
        <v>55</v>
      </c>
      <c r="E3" t="s">
        <v>41</v>
      </c>
      <c r="F3" t="str">
        <f>CONCATENATE(D3,$F$1,E3)</f>
        <v>0</v>
      </c>
      <c r="G3">
        <v>2</v>
      </c>
      <c r="H3">
        <v>8.6</v>
      </c>
      <c r="I3">
        <v>17.2</v>
      </c>
      <c r="J3">
        <v>0.22</v>
      </c>
      <c r="K3">
        <v>0.19</v>
      </c>
      <c r="L3" t="str">
        <f>VLOOKUP(F3,[1]Hoja1!$A$2:$E$2085,4,FALSE)</f>
        <v>0</v>
      </c>
      <c r="R3" t="s">
        <v>56</v>
      </c>
      <c r="S3" t="s">
        <v>43</v>
      </c>
      <c r="T3"/>
      <c r="U3" t="s">
        <v>57</v>
      </c>
      <c r="V3" t="s">
        <v>58</v>
      </c>
      <c r="W3" t="s">
        <v>59</v>
      </c>
      <c r="X3" t="s">
        <v>53</v>
      </c>
      <c r="Y3" t="s">
        <v>55</v>
      </c>
      <c r="Z3" t="s">
        <v>41</v>
      </c>
      <c r="AA3" t="s">
        <v>60</v>
      </c>
      <c r="AB3" t="s">
        <v>61</v>
      </c>
      <c r="AC3" t="s">
        <v>49</v>
      </c>
      <c r="AD3" t="s">
        <v>50</v>
      </c>
      <c r="AE3"/>
      <c r="AF3" t="s">
        <v>51</v>
      </c>
      <c r="AG3">
        <v>0.18707</v>
      </c>
      <c r="AH3">
        <v>0</v>
      </c>
      <c r="AI3" t="s">
        <v>62</v>
      </c>
      <c r="AJ3">
        <v>0</v>
      </c>
      <c r="AK3">
        <v>78.181818181818</v>
      </c>
      <c r="AL3">
        <v>-78.181818181818</v>
      </c>
      <c r="AM3">
        <v>-156.36363636364</v>
      </c>
    </row>
    <row r="4" spans="1:39">
      <c r="A4" t="s">
        <v>63</v>
      </c>
      <c r="B4" t="s">
        <v>64</v>
      </c>
      <c r="C4" t="s">
        <v>54</v>
      </c>
      <c r="D4" t="s">
        <v>55</v>
      </c>
      <c r="E4" t="s">
        <v>41</v>
      </c>
      <c r="F4" t="str">
        <f>CONCATENATE(D4,$F$1,E4)</f>
        <v>0</v>
      </c>
      <c r="G4">
        <v>2</v>
      </c>
      <c r="H4">
        <v>8.6</v>
      </c>
      <c r="I4">
        <v>17.2</v>
      </c>
      <c r="J4">
        <v>0.22</v>
      </c>
      <c r="K4">
        <v>0.19</v>
      </c>
      <c r="L4" t="str">
        <f>VLOOKUP(F4,[1]Hoja1!$A$2:$E$2085,4,FALSE)</f>
        <v>0</v>
      </c>
      <c r="R4" t="s">
        <v>65</v>
      </c>
      <c r="S4" t="s">
        <v>43</v>
      </c>
      <c r="T4"/>
      <c r="U4" t="s">
        <v>66</v>
      </c>
      <c r="V4" t="s">
        <v>67</v>
      </c>
      <c r="W4" t="s">
        <v>59</v>
      </c>
      <c r="X4" t="s">
        <v>63</v>
      </c>
      <c r="Y4" t="s">
        <v>55</v>
      </c>
      <c r="Z4" t="s">
        <v>41</v>
      </c>
      <c r="AA4" t="s">
        <v>60</v>
      </c>
      <c r="AB4" t="s">
        <v>68</v>
      </c>
      <c r="AC4" t="s">
        <v>49</v>
      </c>
      <c r="AD4" t="s">
        <v>50</v>
      </c>
      <c r="AE4"/>
      <c r="AF4" t="s">
        <v>51</v>
      </c>
      <c r="AG4">
        <v>0.18707</v>
      </c>
      <c r="AH4">
        <v>0</v>
      </c>
      <c r="AI4" t="s">
        <v>62</v>
      </c>
      <c r="AJ4">
        <v>0</v>
      </c>
      <c r="AK4">
        <v>78.181818181818</v>
      </c>
      <c r="AL4">
        <v>-78.181818181818</v>
      </c>
      <c r="AM4">
        <v>-156.36363636364</v>
      </c>
    </row>
    <row r="5" spans="1:39">
      <c r="A5" t="s">
        <v>69</v>
      </c>
      <c r="B5" t="s">
        <v>54</v>
      </c>
      <c r="C5" t="s">
        <v>54</v>
      </c>
      <c r="D5" t="s">
        <v>55</v>
      </c>
      <c r="E5" t="s">
        <v>41</v>
      </c>
      <c r="F5" t="str">
        <f>CONCATENATE(D5,$F$1,E5)</f>
        <v>0</v>
      </c>
      <c r="G5">
        <v>2</v>
      </c>
      <c r="H5">
        <v>8.6</v>
      </c>
      <c r="I5">
        <v>17.2</v>
      </c>
      <c r="J5">
        <v>0.22</v>
      </c>
      <c r="K5">
        <v>0.19</v>
      </c>
      <c r="L5" t="str">
        <f>VLOOKUP(F5,[1]Hoja1!$A$2:$E$2085,4,FALSE)</f>
        <v>0</v>
      </c>
      <c r="R5" t="s">
        <v>70</v>
      </c>
      <c r="S5" t="s">
        <v>43</v>
      </c>
      <c r="T5"/>
      <c r="U5" t="s">
        <v>71</v>
      </c>
      <c r="V5" t="s">
        <v>58</v>
      </c>
      <c r="W5" t="s">
        <v>59</v>
      </c>
      <c r="X5" t="s">
        <v>69</v>
      </c>
      <c r="Y5" t="s">
        <v>55</v>
      </c>
      <c r="Z5" t="s">
        <v>41</v>
      </c>
      <c r="AA5" t="s">
        <v>60</v>
      </c>
      <c r="AB5" t="s">
        <v>72</v>
      </c>
      <c r="AC5" t="s">
        <v>49</v>
      </c>
      <c r="AD5" t="s">
        <v>50</v>
      </c>
      <c r="AE5"/>
      <c r="AF5" t="s">
        <v>51</v>
      </c>
      <c r="AG5">
        <v>0.18707</v>
      </c>
      <c r="AH5">
        <v>0</v>
      </c>
      <c r="AI5" t="s">
        <v>62</v>
      </c>
      <c r="AJ5">
        <v>0</v>
      </c>
      <c r="AK5">
        <v>78.181818181818</v>
      </c>
      <c r="AL5">
        <v>-78.181818181818</v>
      </c>
      <c r="AM5">
        <v>-156.36363636364</v>
      </c>
    </row>
    <row r="6" spans="1:39">
      <c r="A6" t="s">
        <v>73</v>
      </c>
      <c r="B6" t="s">
        <v>74</v>
      </c>
      <c r="C6" t="s">
        <v>74</v>
      </c>
      <c r="D6" t="s">
        <v>75</v>
      </c>
      <c r="E6" t="s">
        <v>41</v>
      </c>
      <c r="F6" t="str">
        <f>CONCATENATE(D6,$F$1,E6)</f>
        <v>0</v>
      </c>
      <c r="G6">
        <v>2</v>
      </c>
      <c r="H6">
        <v>6.125</v>
      </c>
      <c r="I6">
        <v>12.25</v>
      </c>
      <c r="J6">
        <v>0.17</v>
      </c>
      <c r="K6">
        <v>0.19</v>
      </c>
      <c r="L6" t="str">
        <f>VLOOKUP(F6,[1]Hoja1!$A$2:$E$2085,4,FALSE)</f>
        <v>0</v>
      </c>
      <c r="M6" t="str">
        <f>VLOOKUP(F6,[1]Hoja1!$A$2:$E$2085,5,FALSE)</f>
        <v>0</v>
      </c>
      <c r="N6" t="str">
        <f>L6/K6</f>
        <v>0</v>
      </c>
      <c r="O6" t="str">
        <f>I6/J6</f>
        <v>0</v>
      </c>
      <c r="P6" t="str">
        <f>N6-O6</f>
        <v>0</v>
      </c>
      <c r="Q6">
        <v>0</v>
      </c>
      <c r="R6" t="s">
        <v>76</v>
      </c>
      <c r="S6" t="s">
        <v>43</v>
      </c>
      <c r="T6"/>
      <c r="U6" t="s">
        <v>77</v>
      </c>
      <c r="V6" t="s">
        <v>78</v>
      </c>
      <c r="W6" t="s">
        <v>79</v>
      </c>
      <c r="X6" t="s">
        <v>73</v>
      </c>
      <c r="Y6" t="s">
        <v>75</v>
      </c>
      <c r="Z6" t="s">
        <v>41</v>
      </c>
      <c r="AA6" t="s">
        <v>80</v>
      </c>
      <c r="AB6" t="s">
        <v>48</v>
      </c>
      <c r="AC6" t="s">
        <v>49</v>
      </c>
      <c r="AD6" t="s">
        <v>50</v>
      </c>
      <c r="AE6"/>
      <c r="AF6" t="s">
        <v>51</v>
      </c>
      <c r="AG6">
        <v>0.18707</v>
      </c>
      <c r="AH6">
        <v>11.2</v>
      </c>
      <c r="AI6" t="s">
        <v>52</v>
      </c>
      <c r="AJ6">
        <v>59.870636660074</v>
      </c>
      <c r="AK6">
        <v>72.058823529412</v>
      </c>
      <c r="AL6">
        <v>-12.188186869338</v>
      </c>
      <c r="AM6">
        <v>-24.376373738676</v>
      </c>
    </row>
    <row r="7" spans="1:39">
      <c r="A7" t="s">
        <v>81</v>
      </c>
      <c r="B7" t="s">
        <v>74</v>
      </c>
      <c r="C7" t="s">
        <v>74</v>
      </c>
      <c r="D7" t="s">
        <v>82</v>
      </c>
      <c r="E7" t="s">
        <v>41</v>
      </c>
      <c r="F7" t="str">
        <f>CONCATENATE(D7,$F$1,E7)</f>
        <v>0</v>
      </c>
      <c r="G7">
        <v>2</v>
      </c>
      <c r="H7">
        <v>6.125</v>
      </c>
      <c r="I7">
        <v>12.25</v>
      </c>
      <c r="J7">
        <v>0.2</v>
      </c>
      <c r="K7">
        <v>0.19</v>
      </c>
      <c r="L7" t="str">
        <f>VLOOKUP(F7,[1]Hoja1!$A$2:$E$2085,4,FALSE)</f>
        <v>0</v>
      </c>
      <c r="M7" t="str">
        <f>VLOOKUP(F7,[1]Hoja1!$A$2:$E$2085,5,FALSE)</f>
        <v>0</v>
      </c>
      <c r="N7" t="str">
        <f>L7/K7</f>
        <v>0</v>
      </c>
      <c r="O7" t="str">
        <f>I7/J7</f>
        <v>0</v>
      </c>
      <c r="P7" t="str">
        <f>N7-O7</f>
        <v>0</v>
      </c>
      <c r="Q7">
        <v>0</v>
      </c>
      <c r="R7" t="s">
        <v>83</v>
      </c>
      <c r="S7" t="s">
        <v>43</v>
      </c>
      <c r="T7"/>
      <c r="U7" t="s">
        <v>84</v>
      </c>
      <c r="V7" t="s">
        <v>78</v>
      </c>
      <c r="W7" t="s">
        <v>79</v>
      </c>
      <c r="X7" t="s">
        <v>81</v>
      </c>
      <c r="Y7" t="s">
        <v>82</v>
      </c>
      <c r="Z7" t="s">
        <v>41</v>
      </c>
      <c r="AA7" t="s">
        <v>85</v>
      </c>
      <c r="AB7" t="s">
        <v>61</v>
      </c>
      <c r="AC7" t="s">
        <v>49</v>
      </c>
      <c r="AD7" t="s">
        <v>50</v>
      </c>
      <c r="AE7"/>
      <c r="AF7" t="s">
        <v>51</v>
      </c>
      <c r="AG7">
        <v>0.18707</v>
      </c>
      <c r="AH7">
        <v>11.2</v>
      </c>
      <c r="AI7" t="s">
        <v>52</v>
      </c>
      <c r="AJ7">
        <v>59.870636660074</v>
      </c>
      <c r="AK7">
        <v>61.25</v>
      </c>
      <c r="AL7">
        <v>-1.3793633399262</v>
      </c>
      <c r="AM7">
        <v>-2.7587266798525</v>
      </c>
    </row>
    <row r="8" spans="1:39">
      <c r="A8" t="s">
        <v>86</v>
      </c>
      <c r="B8" t="s">
        <v>74</v>
      </c>
      <c r="C8" t="s">
        <v>74</v>
      </c>
      <c r="D8" t="s">
        <v>82</v>
      </c>
      <c r="E8" t="s">
        <v>41</v>
      </c>
      <c r="F8" t="str">
        <f>CONCATENATE(D8,$F$1,E8)</f>
        <v>0</v>
      </c>
      <c r="G8">
        <v>1</v>
      </c>
      <c r="H8">
        <v>6.12</v>
      </c>
      <c r="I8">
        <v>6.12</v>
      </c>
      <c r="J8">
        <v>0.1</v>
      </c>
      <c r="K8">
        <v>0.19</v>
      </c>
      <c r="L8" t="str">
        <f>VLOOKUP(F8,[1]Hoja1!$A$2:$E$2085,4,FALSE)</f>
        <v>0</v>
      </c>
      <c r="M8" t="str">
        <f>VLOOKUP(F8,[1]Hoja1!$A$2:$E$2085,5,FALSE)</f>
        <v>0</v>
      </c>
      <c r="N8" t="str">
        <f>L8/K8</f>
        <v>0</v>
      </c>
      <c r="O8" t="str">
        <f>I8/J8</f>
        <v>0</v>
      </c>
      <c r="P8" t="str">
        <f>N8-O8</f>
        <v>0</v>
      </c>
      <c r="Q8">
        <v>0</v>
      </c>
      <c r="R8" t="s">
        <v>87</v>
      </c>
      <c r="S8" t="s">
        <v>43</v>
      </c>
      <c r="T8"/>
      <c r="U8" t="s">
        <v>88</v>
      </c>
      <c r="V8" t="s">
        <v>78</v>
      </c>
      <c r="W8" t="s">
        <v>79</v>
      </c>
      <c r="X8" t="s">
        <v>86</v>
      </c>
      <c r="Y8" t="s">
        <v>82</v>
      </c>
      <c r="Z8" t="s">
        <v>41</v>
      </c>
      <c r="AA8" t="s">
        <v>85</v>
      </c>
      <c r="AB8" t="s">
        <v>68</v>
      </c>
      <c r="AC8" t="s">
        <v>49</v>
      </c>
      <c r="AD8" t="s">
        <v>50</v>
      </c>
      <c r="AE8"/>
      <c r="AF8" t="s">
        <v>51</v>
      </c>
      <c r="AG8">
        <v>0.18707</v>
      </c>
      <c r="AH8">
        <v>11.2</v>
      </c>
      <c r="AI8" t="s">
        <v>52</v>
      </c>
      <c r="AJ8">
        <v>59.870636660074</v>
      </c>
      <c r="AK8">
        <v>61.2</v>
      </c>
      <c r="AL8">
        <v>-1.3293633399262</v>
      </c>
      <c r="AM8">
        <v>-1.3293633399262</v>
      </c>
    </row>
    <row r="9" spans="1:39">
      <c r="A9" t="s">
        <v>89</v>
      </c>
      <c r="B9" t="s">
        <v>74</v>
      </c>
      <c r="C9" t="s">
        <v>74</v>
      </c>
      <c r="D9" t="s">
        <v>90</v>
      </c>
      <c r="E9" t="s">
        <v>41</v>
      </c>
      <c r="F9" t="str">
        <f>CONCATENATE(D9,$F$1,E9)</f>
        <v>0</v>
      </c>
      <c r="G9">
        <v>2</v>
      </c>
      <c r="H9">
        <v>6.33</v>
      </c>
      <c r="I9">
        <v>12.66</v>
      </c>
      <c r="J9">
        <v>0.17</v>
      </c>
      <c r="K9">
        <v>0.19</v>
      </c>
      <c r="L9" t="str">
        <f>VLOOKUP(F9,[1]Hoja1!$A$2:$E$2085,4,FALSE)</f>
        <v>0</v>
      </c>
      <c r="M9" t="str">
        <f>VLOOKUP(F9,[1]Hoja1!$A$2:$E$2085,5,FALSE)</f>
        <v>0</v>
      </c>
      <c r="N9" t="str">
        <f>L9/K9</f>
        <v>0</v>
      </c>
      <c r="O9" t="str">
        <f>I9/J9</f>
        <v>0</v>
      </c>
      <c r="P9" t="str">
        <f>N9-O9</f>
        <v>0</v>
      </c>
      <c r="Q9">
        <v>0</v>
      </c>
      <c r="R9" t="s">
        <v>91</v>
      </c>
      <c r="S9" t="s">
        <v>43</v>
      </c>
      <c r="T9"/>
      <c r="U9" t="s">
        <v>92</v>
      </c>
      <c r="V9" t="s">
        <v>93</v>
      </c>
      <c r="W9" t="s">
        <v>94</v>
      </c>
      <c r="X9" t="s">
        <v>89</v>
      </c>
      <c r="Y9" t="s">
        <v>90</v>
      </c>
      <c r="Z9" t="s">
        <v>41</v>
      </c>
      <c r="AA9" t="s">
        <v>95</v>
      </c>
      <c r="AB9" t="s">
        <v>48</v>
      </c>
      <c r="AC9" t="s">
        <v>49</v>
      </c>
      <c r="AD9" t="s">
        <v>50</v>
      </c>
      <c r="AE9"/>
      <c r="AF9" t="s">
        <v>51</v>
      </c>
      <c r="AG9">
        <v>0.18707</v>
      </c>
      <c r="AH9">
        <v>11.2</v>
      </c>
      <c r="AI9" t="s">
        <v>52</v>
      </c>
      <c r="AJ9">
        <v>59.870636660074</v>
      </c>
      <c r="AK9">
        <v>74.470588235294</v>
      </c>
      <c r="AL9">
        <v>-14.59995157522</v>
      </c>
      <c r="AM9">
        <v>-29.199903150441</v>
      </c>
    </row>
    <row r="10" spans="1:39">
      <c r="A10" t="s">
        <v>96</v>
      </c>
      <c r="B10" t="s">
        <v>39</v>
      </c>
      <c r="C10" t="s">
        <v>39</v>
      </c>
      <c r="D10" t="s">
        <v>97</v>
      </c>
      <c r="E10" t="s">
        <v>41</v>
      </c>
      <c r="F10" t="str">
        <f>CONCATENATE(D10,$F$1,E10)</f>
        <v>0</v>
      </c>
      <c r="G10">
        <v>2</v>
      </c>
      <c r="H10">
        <v>5.455</v>
      </c>
      <c r="I10">
        <v>10.91</v>
      </c>
      <c r="J10">
        <v>0.28</v>
      </c>
      <c r="K10">
        <v>0.19</v>
      </c>
      <c r="L10" t="str">
        <f>VLOOKUP(F10,[1]Hoja1!$A$2:$E$2085,4,FALSE)</f>
        <v>0</v>
      </c>
      <c r="M10" t="str">
        <f>VLOOKUP(F10,[1]Hoja1!$A$2:$E$2085,5,FALSE)</f>
        <v>0</v>
      </c>
      <c r="N10" t="str">
        <f>L10/K10</f>
        <v>0</v>
      </c>
      <c r="O10" t="str">
        <f>I10/G10</f>
        <v>0</v>
      </c>
      <c r="P10" t="str">
        <f>N10-O10</f>
        <v>0</v>
      </c>
      <c r="Q10" t="str">
        <f>P10*G10</f>
        <v>0</v>
      </c>
      <c r="R10" t="s">
        <v>98</v>
      </c>
      <c r="S10" t="s">
        <v>43</v>
      </c>
      <c r="T10"/>
      <c r="U10" t="s">
        <v>99</v>
      </c>
      <c r="V10" t="s">
        <v>67</v>
      </c>
      <c r="W10" t="s">
        <v>79</v>
      </c>
      <c r="X10" t="s">
        <v>96</v>
      </c>
      <c r="Y10" t="s">
        <v>97</v>
      </c>
      <c r="Z10" t="s">
        <v>41</v>
      </c>
      <c r="AA10" t="s">
        <v>100</v>
      </c>
      <c r="AB10" t="s">
        <v>61</v>
      </c>
      <c r="AC10" t="s">
        <v>49</v>
      </c>
      <c r="AD10" t="s">
        <v>50</v>
      </c>
      <c r="AE10"/>
      <c r="AF10" t="s">
        <v>51</v>
      </c>
      <c r="AG10">
        <v>0.18707</v>
      </c>
      <c r="AH10">
        <v>1.32</v>
      </c>
      <c r="AI10" t="s">
        <v>101</v>
      </c>
      <c r="AJ10">
        <v>7.0561821777944</v>
      </c>
      <c r="AK10">
        <v>38.964285714286</v>
      </c>
      <c r="AL10">
        <v>-31.908103536491</v>
      </c>
      <c r="AM10">
        <v>-63.816207072983</v>
      </c>
    </row>
    <row r="11" spans="1:39">
      <c r="A11" t="s">
        <v>102</v>
      </c>
      <c r="B11" t="s">
        <v>39</v>
      </c>
      <c r="C11" t="s">
        <v>39</v>
      </c>
      <c r="D11" t="s">
        <v>97</v>
      </c>
      <c r="E11" t="s">
        <v>41</v>
      </c>
      <c r="F11" t="str">
        <f>CONCATENATE(D11,$F$1,E11)</f>
        <v>0</v>
      </c>
      <c r="G11">
        <v>2</v>
      </c>
      <c r="H11">
        <v>5.455</v>
      </c>
      <c r="I11">
        <v>10.91</v>
      </c>
      <c r="J11">
        <v>0.28</v>
      </c>
      <c r="K11">
        <v>0.19</v>
      </c>
      <c r="L11" t="str">
        <f>VLOOKUP(F11,[1]Hoja1!$A$2:$E$2085,4,FALSE)</f>
        <v>0</v>
      </c>
      <c r="M11" t="str">
        <f>VLOOKUP(F11,[1]Hoja1!$A$2:$E$2085,5,FALSE)</f>
        <v>0</v>
      </c>
      <c r="N11" t="str">
        <f>L11/K11</f>
        <v>0</v>
      </c>
      <c r="O11" t="str">
        <f>I11/G11</f>
        <v>0</v>
      </c>
      <c r="P11" t="str">
        <f>N11-O11</f>
        <v>0</v>
      </c>
      <c r="Q11" t="str">
        <f>P11*G11</f>
        <v>0</v>
      </c>
      <c r="R11" t="s">
        <v>103</v>
      </c>
      <c r="S11" t="s">
        <v>43</v>
      </c>
      <c r="T11"/>
      <c r="U11" t="s">
        <v>104</v>
      </c>
      <c r="V11" t="s">
        <v>105</v>
      </c>
      <c r="W11" t="s">
        <v>79</v>
      </c>
      <c r="X11" t="s">
        <v>102</v>
      </c>
      <c r="Y11" t="s">
        <v>97</v>
      </c>
      <c r="Z11" t="s">
        <v>41</v>
      </c>
      <c r="AA11" t="s">
        <v>100</v>
      </c>
      <c r="AB11" t="s">
        <v>68</v>
      </c>
      <c r="AC11" t="s">
        <v>49</v>
      </c>
      <c r="AD11" t="s">
        <v>50</v>
      </c>
      <c r="AE11"/>
      <c r="AF11" t="s">
        <v>51</v>
      </c>
      <c r="AG11">
        <v>0.18707</v>
      </c>
      <c r="AH11">
        <v>1.32</v>
      </c>
      <c r="AI11" t="s">
        <v>101</v>
      </c>
      <c r="AJ11">
        <v>7.0561821777944</v>
      </c>
      <c r="AK11">
        <v>38.964285714286</v>
      </c>
      <c r="AL11">
        <v>-31.908103536491</v>
      </c>
      <c r="AM11">
        <v>-63.816207072983</v>
      </c>
    </row>
    <row r="12" spans="1:39">
      <c r="A12" t="s">
        <v>106</v>
      </c>
      <c r="B12" t="s">
        <v>54</v>
      </c>
      <c r="C12" t="s">
        <v>54</v>
      </c>
      <c r="D12" t="s">
        <v>107</v>
      </c>
      <c r="E12" t="s">
        <v>41</v>
      </c>
      <c r="F12" t="str">
        <f>CONCATENATE(D12,$F$1,E12)</f>
        <v>0</v>
      </c>
      <c r="G12">
        <v>2</v>
      </c>
      <c r="H12">
        <v>9.735</v>
      </c>
      <c r="I12">
        <v>19.47</v>
      </c>
      <c r="J12">
        <v>0.22</v>
      </c>
      <c r="K12">
        <v>0.19</v>
      </c>
      <c r="L12" t="str">
        <f>VLOOKUP(F12,[1]Hoja1!$A$2:$E$2085,4,FALSE)</f>
        <v>0</v>
      </c>
      <c r="R12" t="s">
        <v>108</v>
      </c>
      <c r="S12" t="s">
        <v>43</v>
      </c>
      <c r="T12"/>
      <c r="U12" t="s">
        <v>109</v>
      </c>
      <c r="V12" t="s">
        <v>67</v>
      </c>
      <c r="W12" t="s">
        <v>110</v>
      </c>
      <c r="X12" t="s">
        <v>106</v>
      </c>
      <c r="Y12" t="s">
        <v>107</v>
      </c>
      <c r="Z12" t="s">
        <v>41</v>
      </c>
      <c r="AA12" t="s">
        <v>111</v>
      </c>
      <c r="AB12" t="s">
        <v>61</v>
      </c>
      <c r="AC12" t="s">
        <v>49</v>
      </c>
      <c r="AD12" t="s">
        <v>50</v>
      </c>
      <c r="AE12"/>
      <c r="AF12" t="s">
        <v>51</v>
      </c>
      <c r="AG12">
        <v>0.18707</v>
      </c>
      <c r="AH12">
        <v>0</v>
      </c>
      <c r="AI12" t="s">
        <v>62</v>
      </c>
      <c r="AJ12">
        <v>0</v>
      </c>
      <c r="AK12">
        <v>88.5</v>
      </c>
      <c r="AL12">
        <v>-88.5</v>
      </c>
      <c r="AM12">
        <v>-177</v>
      </c>
    </row>
    <row r="13" spans="1:39">
      <c r="A13" t="s">
        <v>112</v>
      </c>
      <c r="B13" t="s">
        <v>54</v>
      </c>
      <c r="C13" t="s">
        <v>54</v>
      </c>
      <c r="D13" t="s">
        <v>107</v>
      </c>
      <c r="E13" t="s">
        <v>41</v>
      </c>
      <c r="F13" t="str">
        <f>CONCATENATE(D13,$F$1,E13)</f>
        <v>0</v>
      </c>
      <c r="G13">
        <v>2</v>
      </c>
      <c r="H13">
        <v>9.735</v>
      </c>
      <c r="I13">
        <v>19.47</v>
      </c>
      <c r="J13">
        <v>0.22</v>
      </c>
      <c r="K13">
        <v>0.19</v>
      </c>
      <c r="L13" t="str">
        <f>VLOOKUP(F13,[1]Hoja1!$A$2:$E$2085,4,FALSE)</f>
        <v>0</v>
      </c>
      <c r="R13" t="s">
        <v>113</v>
      </c>
      <c r="S13" t="s">
        <v>43</v>
      </c>
      <c r="T13"/>
      <c r="U13" t="s">
        <v>114</v>
      </c>
      <c r="V13" t="s">
        <v>67</v>
      </c>
      <c r="W13" t="s">
        <v>110</v>
      </c>
      <c r="X13" t="s">
        <v>112</v>
      </c>
      <c r="Y13" t="s">
        <v>107</v>
      </c>
      <c r="Z13" t="s">
        <v>41</v>
      </c>
      <c r="AA13" t="s">
        <v>111</v>
      </c>
      <c r="AB13" t="s">
        <v>68</v>
      </c>
      <c r="AC13" t="s">
        <v>49</v>
      </c>
      <c r="AD13" t="s">
        <v>50</v>
      </c>
      <c r="AE13"/>
      <c r="AF13" t="s">
        <v>51</v>
      </c>
      <c r="AG13">
        <v>0.18707</v>
      </c>
      <c r="AH13">
        <v>0</v>
      </c>
      <c r="AI13" t="s">
        <v>62</v>
      </c>
      <c r="AJ13">
        <v>0</v>
      </c>
      <c r="AK13">
        <v>88.5</v>
      </c>
      <c r="AL13">
        <v>-88.5</v>
      </c>
      <c r="AM13">
        <v>-177</v>
      </c>
    </row>
    <row r="14" spans="1:39">
      <c r="A14" t="s">
        <v>115</v>
      </c>
      <c r="B14" t="s">
        <v>54</v>
      </c>
      <c r="C14" t="s">
        <v>54</v>
      </c>
      <c r="D14" t="s">
        <v>116</v>
      </c>
      <c r="E14" t="s">
        <v>41</v>
      </c>
      <c r="F14" t="str">
        <f>CONCATENATE(D14,$F$1,E14)</f>
        <v>0</v>
      </c>
      <c r="G14">
        <v>2</v>
      </c>
      <c r="H14">
        <v>31.445</v>
      </c>
      <c r="I14">
        <v>62.89</v>
      </c>
      <c r="J14">
        <v>0.27</v>
      </c>
      <c r="K14">
        <v>0.19</v>
      </c>
      <c r="L14" t="str">
        <f>VLOOKUP(F14,[1]Hoja1!$A$2:$E$2085,4,FALSE)</f>
        <v>0</v>
      </c>
      <c r="R14" t="s">
        <v>117</v>
      </c>
      <c r="S14" t="s">
        <v>118</v>
      </c>
      <c r="T14"/>
      <c r="U14" t="s">
        <v>119</v>
      </c>
      <c r="V14" t="s">
        <v>105</v>
      </c>
      <c r="W14" t="s">
        <v>120</v>
      </c>
      <c r="X14" t="s">
        <v>115</v>
      </c>
      <c r="Y14" t="s">
        <v>116</v>
      </c>
      <c r="Z14" t="s">
        <v>41</v>
      </c>
      <c r="AA14" t="s">
        <v>121</v>
      </c>
      <c r="AB14" t="s">
        <v>48</v>
      </c>
      <c r="AC14" t="s">
        <v>49</v>
      </c>
      <c r="AD14" t="s">
        <v>50</v>
      </c>
      <c r="AE14"/>
      <c r="AF14" t="s">
        <v>51</v>
      </c>
      <c r="AG14">
        <v>0.18707</v>
      </c>
      <c r="AH14">
        <v>0</v>
      </c>
      <c r="AI14" t="s">
        <v>62</v>
      </c>
      <c r="AJ14">
        <v>0</v>
      </c>
      <c r="AK14">
        <v>232.92592592593</v>
      </c>
      <c r="AL14">
        <v>-232.92592592593</v>
      </c>
      <c r="AM14">
        <v>-465.85185185185</v>
      </c>
    </row>
    <row r="15" spans="1:39">
      <c r="A15" t="s">
        <v>122</v>
      </c>
      <c r="B15" t="s">
        <v>54</v>
      </c>
      <c r="C15" t="s">
        <v>54</v>
      </c>
      <c r="D15" t="s">
        <v>123</v>
      </c>
      <c r="E15" t="s">
        <v>41</v>
      </c>
      <c r="F15" t="str">
        <f>CONCATENATE(D15,$F$1,E15)</f>
        <v>0</v>
      </c>
      <c r="G15">
        <v>10</v>
      </c>
      <c r="H15">
        <v>29.41</v>
      </c>
      <c r="I15">
        <v>294.1</v>
      </c>
      <c r="J15">
        <v>3</v>
      </c>
      <c r="K15">
        <v>0.19</v>
      </c>
      <c r="L15" t="str">
        <f>VLOOKUP(F15,[1]Hoja1!$A$2:$E$2085,4,FALSE)</f>
        <v>0</v>
      </c>
      <c r="M15" t="str">
        <f>VLOOKUP(F15,[1]Hoja1!$A$2:$E$2085,5,FALSE)</f>
        <v>0</v>
      </c>
      <c r="N15" t="str">
        <f>L15/K15</f>
        <v>0</v>
      </c>
      <c r="O15" t="str">
        <f>I15/J15</f>
        <v>0</v>
      </c>
      <c r="P15" t="str">
        <f>N15-O15</f>
        <v>0</v>
      </c>
      <c r="Q15">
        <v>0</v>
      </c>
      <c r="R15" t="s">
        <v>124</v>
      </c>
      <c r="S15" t="s">
        <v>43</v>
      </c>
      <c r="T15"/>
      <c r="U15" t="s">
        <v>125</v>
      </c>
      <c r="V15" t="s">
        <v>126</v>
      </c>
      <c r="W15" t="s">
        <v>59</v>
      </c>
      <c r="X15" t="s">
        <v>122</v>
      </c>
      <c r="Y15" t="s">
        <v>123</v>
      </c>
      <c r="Z15" t="s">
        <v>41</v>
      </c>
      <c r="AA15" t="s">
        <v>127</v>
      </c>
      <c r="AB15" t="s">
        <v>61</v>
      </c>
      <c r="AC15" t="s">
        <v>49</v>
      </c>
      <c r="AD15" t="s">
        <v>50</v>
      </c>
      <c r="AE15"/>
      <c r="AF15" t="s">
        <v>51</v>
      </c>
      <c r="AG15">
        <v>0.18707</v>
      </c>
      <c r="AH15">
        <v>0</v>
      </c>
      <c r="AI15" t="s">
        <v>62</v>
      </c>
      <c r="AJ15">
        <v>0</v>
      </c>
      <c r="AK15">
        <v>98.033333333333</v>
      </c>
      <c r="AL15">
        <v>-98.033333333333</v>
      </c>
      <c r="AM15">
        <v>-980.33333333333</v>
      </c>
    </row>
    <row r="16" spans="1:39">
      <c r="A16" t="s">
        <v>128</v>
      </c>
      <c r="B16" t="s">
        <v>54</v>
      </c>
      <c r="C16" t="s">
        <v>54</v>
      </c>
      <c r="D16" t="s">
        <v>123</v>
      </c>
      <c r="E16" t="s">
        <v>41</v>
      </c>
      <c r="F16" t="str">
        <f>CONCATENATE(D16,$F$1,E16)</f>
        <v>0</v>
      </c>
      <c r="G16">
        <v>10</v>
      </c>
      <c r="H16">
        <v>29.41</v>
      </c>
      <c r="I16">
        <v>294.1</v>
      </c>
      <c r="J16">
        <v>3</v>
      </c>
      <c r="K16">
        <v>0.19</v>
      </c>
      <c r="L16" t="str">
        <f>VLOOKUP(F16,[1]Hoja1!$A$2:$E$2085,4,FALSE)</f>
        <v>0</v>
      </c>
      <c r="M16" t="str">
        <f>VLOOKUP(F16,[1]Hoja1!$A$2:$E$2085,5,FALSE)</f>
        <v>0</v>
      </c>
      <c r="N16" t="str">
        <f>L16/K16</f>
        <v>0</v>
      </c>
      <c r="O16" t="str">
        <f>I16/J16</f>
        <v>0</v>
      </c>
      <c r="P16" t="str">
        <f>N16-O16</f>
        <v>0</v>
      </c>
      <c r="Q16">
        <v>0</v>
      </c>
      <c r="R16" t="s">
        <v>129</v>
      </c>
      <c r="S16" t="s">
        <v>43</v>
      </c>
      <c r="T16"/>
      <c r="U16" t="s">
        <v>130</v>
      </c>
      <c r="V16" t="s">
        <v>126</v>
      </c>
      <c r="W16" t="s">
        <v>59</v>
      </c>
      <c r="X16" t="s">
        <v>128</v>
      </c>
      <c r="Y16" t="s">
        <v>123</v>
      </c>
      <c r="Z16" t="s">
        <v>41</v>
      </c>
      <c r="AA16" t="s">
        <v>127</v>
      </c>
      <c r="AB16" t="s">
        <v>68</v>
      </c>
      <c r="AC16" t="s">
        <v>49</v>
      </c>
      <c r="AD16" t="s">
        <v>50</v>
      </c>
      <c r="AE16"/>
      <c r="AF16" t="s">
        <v>51</v>
      </c>
      <c r="AG16">
        <v>0.18707</v>
      </c>
      <c r="AH16">
        <v>0</v>
      </c>
      <c r="AI16" t="s">
        <v>62</v>
      </c>
      <c r="AJ16">
        <v>0</v>
      </c>
      <c r="AK16">
        <v>98.033333333333</v>
      </c>
      <c r="AL16">
        <v>-98.033333333333</v>
      </c>
      <c r="AM16">
        <v>-980.33333333333</v>
      </c>
    </row>
    <row r="17" spans="1:39">
      <c r="A17" t="s">
        <v>131</v>
      </c>
      <c r="B17" t="s">
        <v>54</v>
      </c>
      <c r="C17" t="s">
        <v>54</v>
      </c>
      <c r="D17" t="s">
        <v>123</v>
      </c>
      <c r="E17" t="s">
        <v>41</v>
      </c>
      <c r="F17" t="str">
        <f>CONCATENATE(D17,$F$1,E17)</f>
        <v>0</v>
      </c>
      <c r="G17">
        <v>10</v>
      </c>
      <c r="H17">
        <v>29.41</v>
      </c>
      <c r="I17">
        <v>294.1</v>
      </c>
      <c r="J17">
        <v>3</v>
      </c>
      <c r="K17">
        <v>0.19</v>
      </c>
      <c r="L17" t="str">
        <f>VLOOKUP(F17,[1]Hoja1!$A$2:$E$2085,4,FALSE)</f>
        <v>0</v>
      </c>
      <c r="M17" t="str">
        <f>VLOOKUP(F17,[1]Hoja1!$A$2:$E$2085,5,FALSE)</f>
        <v>0</v>
      </c>
      <c r="N17" t="str">
        <f>L17/K17</f>
        <v>0</v>
      </c>
      <c r="O17" t="str">
        <f>I17/J17</f>
        <v>0</v>
      </c>
      <c r="P17" t="str">
        <f>N17-O17</f>
        <v>0</v>
      </c>
      <c r="Q17">
        <v>0</v>
      </c>
      <c r="R17" t="s">
        <v>132</v>
      </c>
      <c r="S17" t="s">
        <v>43</v>
      </c>
      <c r="T17"/>
      <c r="U17" t="s">
        <v>133</v>
      </c>
      <c r="V17" t="s">
        <v>126</v>
      </c>
      <c r="W17" t="s">
        <v>59</v>
      </c>
      <c r="X17" t="s">
        <v>131</v>
      </c>
      <c r="Y17" t="s">
        <v>123</v>
      </c>
      <c r="Z17" t="s">
        <v>41</v>
      </c>
      <c r="AA17" t="s">
        <v>127</v>
      </c>
      <c r="AB17" t="s">
        <v>72</v>
      </c>
      <c r="AC17" t="s">
        <v>49</v>
      </c>
      <c r="AD17" t="s">
        <v>50</v>
      </c>
      <c r="AE17"/>
      <c r="AF17" t="s">
        <v>51</v>
      </c>
      <c r="AG17">
        <v>0.18707</v>
      </c>
      <c r="AH17">
        <v>0</v>
      </c>
      <c r="AI17" t="s">
        <v>62</v>
      </c>
      <c r="AJ17">
        <v>0</v>
      </c>
      <c r="AK17">
        <v>98.033333333333</v>
      </c>
      <c r="AL17">
        <v>-98.033333333333</v>
      </c>
      <c r="AM17">
        <v>-980.33333333333</v>
      </c>
    </row>
    <row r="18" spans="1:39">
      <c r="A18" t="s">
        <v>134</v>
      </c>
      <c r="B18" t="s">
        <v>54</v>
      </c>
      <c r="C18" t="s">
        <v>54</v>
      </c>
      <c r="D18" t="s">
        <v>123</v>
      </c>
      <c r="E18" t="s">
        <v>41</v>
      </c>
      <c r="F18" t="str">
        <f>CONCATENATE(D18,$F$1,E18)</f>
        <v>0</v>
      </c>
      <c r="G18">
        <v>10</v>
      </c>
      <c r="H18">
        <v>29.41</v>
      </c>
      <c r="I18">
        <v>294.1</v>
      </c>
      <c r="J18">
        <v>3</v>
      </c>
      <c r="K18">
        <v>0.19</v>
      </c>
      <c r="L18" t="str">
        <f>VLOOKUP(F18,[1]Hoja1!$A$2:$E$2085,4,FALSE)</f>
        <v>0</v>
      </c>
      <c r="M18" t="str">
        <f>VLOOKUP(F18,[1]Hoja1!$A$2:$E$2085,5,FALSE)</f>
        <v>0</v>
      </c>
      <c r="N18" t="str">
        <f>L18/K18</f>
        <v>0</v>
      </c>
      <c r="O18" t="str">
        <f>I18/J18</f>
        <v>0</v>
      </c>
      <c r="P18" t="str">
        <f>N18-O18</f>
        <v>0</v>
      </c>
      <c r="Q18">
        <v>0</v>
      </c>
      <c r="R18" t="s">
        <v>135</v>
      </c>
      <c r="S18" t="s">
        <v>43</v>
      </c>
      <c r="T18"/>
      <c r="U18" t="s">
        <v>136</v>
      </c>
      <c r="V18" t="s">
        <v>126</v>
      </c>
      <c r="W18" t="s">
        <v>59</v>
      </c>
      <c r="X18" t="s">
        <v>134</v>
      </c>
      <c r="Y18" t="s">
        <v>123</v>
      </c>
      <c r="Z18" t="s">
        <v>41</v>
      </c>
      <c r="AA18" t="s">
        <v>127</v>
      </c>
      <c r="AB18" t="s">
        <v>137</v>
      </c>
      <c r="AC18" t="s">
        <v>49</v>
      </c>
      <c r="AD18" t="s">
        <v>50</v>
      </c>
      <c r="AE18"/>
      <c r="AF18" t="s">
        <v>51</v>
      </c>
      <c r="AG18">
        <v>0.18707</v>
      </c>
      <c r="AH18">
        <v>0</v>
      </c>
      <c r="AI18" t="s">
        <v>62</v>
      </c>
      <c r="AJ18">
        <v>0</v>
      </c>
      <c r="AK18">
        <v>98.033333333333</v>
      </c>
      <c r="AL18">
        <v>-98.033333333333</v>
      </c>
      <c r="AM18">
        <v>-980.33333333333</v>
      </c>
    </row>
    <row r="19" spans="1:39">
      <c r="A19" t="s">
        <v>138</v>
      </c>
      <c r="B19" t="s">
        <v>54</v>
      </c>
      <c r="C19" t="s">
        <v>54</v>
      </c>
      <c r="D19" t="s">
        <v>123</v>
      </c>
      <c r="E19" t="s">
        <v>41</v>
      </c>
      <c r="F19" t="str">
        <f>CONCATENATE(D19,$F$1,E19)</f>
        <v>0</v>
      </c>
      <c r="G19">
        <v>10</v>
      </c>
      <c r="H19">
        <v>29.41</v>
      </c>
      <c r="I19">
        <v>294.1</v>
      </c>
      <c r="J19">
        <v>3</v>
      </c>
      <c r="K19">
        <v>0.19</v>
      </c>
      <c r="L19" t="str">
        <f>VLOOKUP(F19,[1]Hoja1!$A$2:$E$2085,4,FALSE)</f>
        <v>0</v>
      </c>
      <c r="M19" t="str">
        <f>VLOOKUP(F19,[1]Hoja1!$A$2:$E$2085,5,FALSE)</f>
        <v>0</v>
      </c>
      <c r="N19" t="str">
        <f>L19/K19</f>
        <v>0</v>
      </c>
      <c r="O19" t="str">
        <f>I19/J19</f>
        <v>0</v>
      </c>
      <c r="P19" t="str">
        <f>N19-O19</f>
        <v>0</v>
      </c>
      <c r="Q19">
        <v>0</v>
      </c>
      <c r="R19" t="s">
        <v>139</v>
      </c>
      <c r="S19" t="s">
        <v>43</v>
      </c>
      <c r="T19"/>
      <c r="U19" t="s">
        <v>140</v>
      </c>
      <c r="V19" t="s">
        <v>126</v>
      </c>
      <c r="W19" t="s">
        <v>59</v>
      </c>
      <c r="X19" t="s">
        <v>138</v>
      </c>
      <c r="Y19" t="s">
        <v>123</v>
      </c>
      <c r="Z19" t="s">
        <v>41</v>
      </c>
      <c r="AA19" t="s">
        <v>127</v>
      </c>
      <c r="AB19" t="s">
        <v>141</v>
      </c>
      <c r="AC19" t="s">
        <v>49</v>
      </c>
      <c r="AD19" t="s">
        <v>50</v>
      </c>
      <c r="AE19"/>
      <c r="AF19" t="s">
        <v>51</v>
      </c>
      <c r="AG19">
        <v>0.18707</v>
      </c>
      <c r="AH19">
        <v>0</v>
      </c>
      <c r="AI19" t="s">
        <v>62</v>
      </c>
      <c r="AJ19">
        <v>0</v>
      </c>
      <c r="AK19">
        <v>98.033333333333</v>
      </c>
      <c r="AL19">
        <v>-98.033333333333</v>
      </c>
      <c r="AM19">
        <v>-980.33333333333</v>
      </c>
    </row>
    <row r="20" spans="1:39">
      <c r="A20" t="s">
        <v>142</v>
      </c>
      <c r="B20" t="s">
        <v>54</v>
      </c>
      <c r="C20" t="s">
        <v>54</v>
      </c>
      <c r="D20" t="s">
        <v>143</v>
      </c>
      <c r="E20" t="s">
        <v>41</v>
      </c>
      <c r="F20" t="str">
        <f>CONCATENATE(D20,$F$1,E20)</f>
        <v>0</v>
      </c>
      <c r="G20">
        <v>3</v>
      </c>
      <c r="H20">
        <v>38.37</v>
      </c>
      <c r="I20">
        <v>115.11</v>
      </c>
      <c r="J20">
        <v>1.21</v>
      </c>
      <c r="K20">
        <v>0.19</v>
      </c>
      <c r="L20" t="str">
        <f>VLOOKUP(F20,[1]Hoja1!$A$2:$E$2085,4,FALSE)</f>
        <v>0</v>
      </c>
      <c r="M20" t="str">
        <f>VLOOKUP(F20,[1]Hoja1!$A$2:$E$2085,5,FALSE)</f>
        <v>0</v>
      </c>
      <c r="N20" t="str">
        <f>L20/K20</f>
        <v>0</v>
      </c>
      <c r="O20" t="str">
        <f>I20/J20</f>
        <v>0</v>
      </c>
      <c r="P20" t="str">
        <f>N20-O20</f>
        <v>0</v>
      </c>
      <c r="Q20">
        <v>0</v>
      </c>
      <c r="R20" t="s">
        <v>144</v>
      </c>
      <c r="S20" t="s">
        <v>43</v>
      </c>
      <c r="T20"/>
      <c r="U20" t="s">
        <v>145</v>
      </c>
      <c r="V20" t="s">
        <v>146</v>
      </c>
      <c r="W20" t="s">
        <v>147</v>
      </c>
      <c r="X20" t="s">
        <v>142</v>
      </c>
      <c r="Y20" t="s">
        <v>148</v>
      </c>
      <c r="Z20" t="s">
        <v>41</v>
      </c>
      <c r="AA20" t="s">
        <v>149</v>
      </c>
      <c r="AB20" t="s">
        <v>61</v>
      </c>
      <c r="AC20" t="s">
        <v>49</v>
      </c>
      <c r="AD20" t="s">
        <v>50</v>
      </c>
      <c r="AE20"/>
      <c r="AF20" t="s">
        <v>51</v>
      </c>
      <c r="AG20">
        <v>0.18707</v>
      </c>
      <c r="AH20">
        <v>10.5</v>
      </c>
      <c r="AI20" t="s">
        <v>52</v>
      </c>
      <c r="AJ20">
        <v>56.128721868819</v>
      </c>
      <c r="AK20">
        <v>95.132231404959</v>
      </c>
      <c r="AL20">
        <v>-39.00350953614</v>
      </c>
      <c r="AM20">
        <v>-117.01052860842</v>
      </c>
    </row>
    <row r="21" spans="1:39">
      <c r="A21" t="s">
        <v>150</v>
      </c>
      <c r="B21" t="s">
        <v>54</v>
      </c>
      <c r="C21" t="s">
        <v>54</v>
      </c>
      <c r="D21" t="s">
        <v>143</v>
      </c>
      <c r="E21" t="s">
        <v>41</v>
      </c>
      <c r="F21" t="str">
        <f>CONCATENATE(D21,$F$1,E21)</f>
        <v>0</v>
      </c>
      <c r="G21">
        <v>6</v>
      </c>
      <c r="H21">
        <v>38.36833</v>
      </c>
      <c r="I21">
        <v>230.21</v>
      </c>
      <c r="J21">
        <v>2.43</v>
      </c>
      <c r="K21">
        <v>0.19</v>
      </c>
      <c r="L21" t="str">
        <f>VLOOKUP(F21,[1]Hoja1!$A$2:$E$2085,4,FALSE)</f>
        <v>0</v>
      </c>
      <c r="M21" t="str">
        <f>VLOOKUP(F21,[1]Hoja1!$A$2:$E$2085,5,FALSE)</f>
        <v>0</v>
      </c>
      <c r="N21" t="str">
        <f>L21/K21</f>
        <v>0</v>
      </c>
      <c r="O21" t="str">
        <f>I21/J21</f>
        <v>0</v>
      </c>
      <c r="P21" t="str">
        <f>N21-O21</f>
        <v>0</v>
      </c>
      <c r="Q21">
        <v>0</v>
      </c>
      <c r="R21" t="s">
        <v>151</v>
      </c>
      <c r="S21" t="s">
        <v>43</v>
      </c>
      <c r="T21"/>
      <c r="U21" t="s">
        <v>152</v>
      </c>
      <c r="V21" t="s">
        <v>146</v>
      </c>
      <c r="W21" t="s">
        <v>147</v>
      </c>
      <c r="X21" t="s">
        <v>150</v>
      </c>
      <c r="Y21" t="s">
        <v>148</v>
      </c>
      <c r="Z21" t="s">
        <v>41</v>
      </c>
      <c r="AA21" t="s">
        <v>149</v>
      </c>
      <c r="AB21" t="s">
        <v>68</v>
      </c>
      <c r="AC21" t="s">
        <v>49</v>
      </c>
      <c r="AD21" t="s">
        <v>50</v>
      </c>
      <c r="AE21"/>
      <c r="AF21" t="s">
        <v>51</v>
      </c>
      <c r="AG21">
        <v>0.18707</v>
      </c>
      <c r="AH21">
        <v>10.5</v>
      </c>
      <c r="AI21" t="s">
        <v>52</v>
      </c>
      <c r="AJ21">
        <v>56.128721868819</v>
      </c>
      <c r="AK21">
        <v>94.736625514403</v>
      </c>
      <c r="AL21">
        <v>-38.607903645584</v>
      </c>
      <c r="AM21">
        <v>-231.6474218735</v>
      </c>
    </row>
    <row r="22" spans="1:39">
      <c r="A22" t="s">
        <v>153</v>
      </c>
      <c r="B22" t="s">
        <v>54</v>
      </c>
      <c r="C22" t="s">
        <v>54</v>
      </c>
      <c r="D22" t="s">
        <v>143</v>
      </c>
      <c r="E22" t="s">
        <v>41</v>
      </c>
      <c r="F22" t="str">
        <f>CONCATENATE(D22,$F$1,E22)</f>
        <v>0</v>
      </c>
      <c r="G22">
        <v>9</v>
      </c>
      <c r="H22">
        <v>38.36778</v>
      </c>
      <c r="I22">
        <v>345.31</v>
      </c>
      <c r="J22">
        <v>3.64</v>
      </c>
      <c r="K22">
        <v>0.19</v>
      </c>
      <c r="L22" t="str">
        <f>VLOOKUP(F22,[1]Hoja1!$A$2:$E$2085,4,FALSE)</f>
        <v>0</v>
      </c>
      <c r="M22" t="str">
        <f>VLOOKUP(F22,[1]Hoja1!$A$2:$E$2085,5,FALSE)</f>
        <v>0</v>
      </c>
      <c r="N22" t="str">
        <f>L22/K22</f>
        <v>0</v>
      </c>
      <c r="O22" t="str">
        <f>I22/J22</f>
        <v>0</v>
      </c>
      <c r="P22" t="str">
        <f>N22-O22</f>
        <v>0</v>
      </c>
      <c r="Q22">
        <v>0</v>
      </c>
      <c r="R22" t="s">
        <v>154</v>
      </c>
      <c r="S22" t="s">
        <v>43</v>
      </c>
      <c r="T22"/>
      <c r="U22" t="s">
        <v>155</v>
      </c>
      <c r="V22" t="s">
        <v>146</v>
      </c>
      <c r="W22" t="s">
        <v>147</v>
      </c>
      <c r="X22" t="s">
        <v>153</v>
      </c>
      <c r="Y22" t="s">
        <v>148</v>
      </c>
      <c r="Z22" t="s">
        <v>41</v>
      </c>
      <c r="AA22" t="s">
        <v>149</v>
      </c>
      <c r="AB22" t="s">
        <v>72</v>
      </c>
      <c r="AC22" t="s">
        <v>49</v>
      </c>
      <c r="AD22" t="s">
        <v>50</v>
      </c>
      <c r="AE22"/>
      <c r="AF22" t="s">
        <v>51</v>
      </c>
      <c r="AG22">
        <v>0.18707</v>
      </c>
      <c r="AH22">
        <v>10.5</v>
      </c>
      <c r="AI22" t="s">
        <v>52</v>
      </c>
      <c r="AJ22">
        <v>56.128721868819</v>
      </c>
      <c r="AK22">
        <v>94.865384615385</v>
      </c>
      <c r="AL22">
        <v>-38.736662746565</v>
      </c>
      <c r="AM22">
        <v>-348.62996471909</v>
      </c>
    </row>
    <row r="23" spans="1:39">
      <c r="A23" t="s">
        <v>156</v>
      </c>
      <c r="B23" t="s">
        <v>157</v>
      </c>
      <c r="C23" t="s">
        <v>54</v>
      </c>
      <c r="D23" t="s">
        <v>143</v>
      </c>
      <c r="E23" t="s">
        <v>41</v>
      </c>
      <c r="F23" t="str">
        <f>CONCATENATE(D23,$F$1,E23)</f>
        <v>0</v>
      </c>
      <c r="G23">
        <v>9</v>
      </c>
      <c r="H23">
        <v>38.36778</v>
      </c>
      <c r="I23">
        <v>345.31</v>
      </c>
      <c r="J23">
        <v>3.64</v>
      </c>
      <c r="K23">
        <v>0.19</v>
      </c>
      <c r="L23" t="str">
        <f>VLOOKUP(F23,[1]Hoja1!$A$2:$E$2085,4,FALSE)</f>
        <v>0</v>
      </c>
      <c r="M23" t="str">
        <f>VLOOKUP(F23,[1]Hoja1!$A$2:$E$2085,5,FALSE)</f>
        <v>0</v>
      </c>
      <c r="N23" t="str">
        <f>L23/K23</f>
        <v>0</v>
      </c>
      <c r="O23" t="str">
        <f>I23/J23</f>
        <v>0</v>
      </c>
      <c r="P23" t="str">
        <f>N23-O23</f>
        <v>0</v>
      </c>
      <c r="Q23">
        <v>0</v>
      </c>
      <c r="R23" t="s">
        <v>158</v>
      </c>
      <c r="S23" t="s">
        <v>43</v>
      </c>
      <c r="T23"/>
      <c r="U23" t="s">
        <v>159</v>
      </c>
      <c r="V23" t="s">
        <v>160</v>
      </c>
      <c r="W23" t="s">
        <v>147</v>
      </c>
      <c r="X23" t="s">
        <v>156</v>
      </c>
      <c r="Y23" t="s">
        <v>148</v>
      </c>
      <c r="Z23" t="s">
        <v>41</v>
      </c>
      <c r="AA23" t="s">
        <v>149</v>
      </c>
      <c r="AB23" t="s">
        <v>137</v>
      </c>
      <c r="AC23" t="s">
        <v>49</v>
      </c>
      <c r="AD23" t="s">
        <v>50</v>
      </c>
      <c r="AE23"/>
      <c r="AF23" t="s">
        <v>51</v>
      </c>
      <c r="AG23">
        <v>0.18707</v>
      </c>
      <c r="AH23">
        <v>10.5</v>
      </c>
      <c r="AI23" t="s">
        <v>52</v>
      </c>
      <c r="AJ23">
        <v>56.128721868819</v>
      </c>
      <c r="AK23">
        <v>94.865384615385</v>
      </c>
      <c r="AL23">
        <v>-38.736662746565</v>
      </c>
      <c r="AM23">
        <v>-348.62996471909</v>
      </c>
    </row>
    <row r="24" spans="1:39">
      <c r="A24" t="s">
        <v>161</v>
      </c>
      <c r="B24" t="s">
        <v>162</v>
      </c>
      <c r="C24" t="s">
        <v>54</v>
      </c>
      <c r="D24" t="s">
        <v>143</v>
      </c>
      <c r="E24" t="s">
        <v>41</v>
      </c>
      <c r="F24" t="str">
        <f>CONCATENATE(D24,$F$1,E24)</f>
        <v>0</v>
      </c>
      <c r="G24">
        <v>9</v>
      </c>
      <c r="H24">
        <v>38.36778</v>
      </c>
      <c r="I24">
        <v>345.31</v>
      </c>
      <c r="J24">
        <v>3.64</v>
      </c>
      <c r="K24">
        <v>0.19</v>
      </c>
      <c r="L24" t="str">
        <f>VLOOKUP(F24,[1]Hoja1!$A$2:$E$2085,4,FALSE)</f>
        <v>0</v>
      </c>
      <c r="M24" t="str">
        <f>VLOOKUP(F24,[1]Hoja1!$A$2:$E$2085,5,FALSE)</f>
        <v>0</v>
      </c>
      <c r="N24" t="str">
        <f>L24/K24</f>
        <v>0</v>
      </c>
      <c r="O24" t="str">
        <f>I24/J24</f>
        <v>0</v>
      </c>
      <c r="P24" t="str">
        <f>N24-O24</f>
        <v>0</v>
      </c>
      <c r="Q24">
        <v>0</v>
      </c>
      <c r="R24" t="s">
        <v>163</v>
      </c>
      <c r="S24" t="s">
        <v>43</v>
      </c>
      <c r="T24"/>
      <c r="U24" t="s">
        <v>164</v>
      </c>
      <c r="V24" t="s">
        <v>160</v>
      </c>
      <c r="W24" t="s">
        <v>147</v>
      </c>
      <c r="X24" t="s">
        <v>161</v>
      </c>
      <c r="Y24" t="s">
        <v>148</v>
      </c>
      <c r="Z24" t="s">
        <v>41</v>
      </c>
      <c r="AA24" t="s">
        <v>149</v>
      </c>
      <c r="AB24" t="s">
        <v>141</v>
      </c>
      <c r="AC24" t="s">
        <v>49</v>
      </c>
      <c r="AD24" t="s">
        <v>50</v>
      </c>
      <c r="AE24"/>
      <c r="AF24" t="s">
        <v>51</v>
      </c>
      <c r="AG24">
        <v>0.18707</v>
      </c>
      <c r="AH24">
        <v>10.5</v>
      </c>
      <c r="AI24" t="s">
        <v>52</v>
      </c>
      <c r="AJ24">
        <v>56.128721868819</v>
      </c>
      <c r="AK24">
        <v>94.865384615385</v>
      </c>
      <c r="AL24">
        <v>-38.736662746565</v>
      </c>
      <c r="AM24">
        <v>-348.62996471909</v>
      </c>
    </row>
    <row r="25" spans="1:39">
      <c r="A25" t="s">
        <v>165</v>
      </c>
      <c r="B25" t="s">
        <v>54</v>
      </c>
      <c r="C25" t="s">
        <v>54</v>
      </c>
      <c r="D25" t="s">
        <v>143</v>
      </c>
      <c r="E25" t="s">
        <v>41</v>
      </c>
      <c r="F25" t="str">
        <f>CONCATENATE(D25,$F$1,E25)</f>
        <v>0</v>
      </c>
      <c r="G25">
        <v>6</v>
      </c>
      <c r="H25">
        <v>38.36833</v>
      </c>
      <c r="I25">
        <v>230.21</v>
      </c>
      <c r="J25">
        <v>2.43</v>
      </c>
      <c r="K25">
        <v>0.19</v>
      </c>
      <c r="L25" t="str">
        <f>VLOOKUP(F25,[1]Hoja1!$A$2:$E$2085,4,FALSE)</f>
        <v>0</v>
      </c>
      <c r="M25" t="str">
        <f>VLOOKUP(F25,[1]Hoja1!$A$2:$E$2085,5,FALSE)</f>
        <v>0</v>
      </c>
      <c r="N25" t="str">
        <f>L25/K25</f>
        <v>0</v>
      </c>
      <c r="O25" t="str">
        <f>I25/J25</f>
        <v>0</v>
      </c>
      <c r="P25" t="str">
        <f>N25-O25</f>
        <v>0</v>
      </c>
      <c r="Q25">
        <v>0</v>
      </c>
      <c r="R25" t="s">
        <v>166</v>
      </c>
      <c r="S25" t="s">
        <v>43</v>
      </c>
      <c r="T25"/>
      <c r="U25" t="s">
        <v>167</v>
      </c>
      <c r="V25" t="s">
        <v>168</v>
      </c>
      <c r="W25" t="s">
        <v>147</v>
      </c>
      <c r="X25" t="s">
        <v>165</v>
      </c>
      <c r="Y25" t="s">
        <v>148</v>
      </c>
      <c r="Z25" t="s">
        <v>41</v>
      </c>
      <c r="AA25" t="s">
        <v>149</v>
      </c>
      <c r="AB25" t="s">
        <v>169</v>
      </c>
      <c r="AC25" t="s">
        <v>49</v>
      </c>
      <c r="AD25" t="s">
        <v>50</v>
      </c>
      <c r="AE25"/>
      <c r="AF25" t="s">
        <v>51</v>
      </c>
      <c r="AG25">
        <v>0.18707</v>
      </c>
      <c r="AH25">
        <v>10.5</v>
      </c>
      <c r="AI25" t="s">
        <v>52</v>
      </c>
      <c r="AJ25">
        <v>56.128721868819</v>
      </c>
      <c r="AK25">
        <v>94.736625514403</v>
      </c>
      <c r="AL25">
        <v>-38.607903645584</v>
      </c>
      <c r="AM25">
        <v>-231.6474218735</v>
      </c>
    </row>
    <row r="26" spans="1:39">
      <c r="A26" t="s">
        <v>170</v>
      </c>
      <c r="B26" t="s">
        <v>54</v>
      </c>
      <c r="C26" t="s">
        <v>54</v>
      </c>
      <c r="D26" t="s">
        <v>143</v>
      </c>
      <c r="E26" t="s">
        <v>41</v>
      </c>
      <c r="F26" t="str">
        <f>CONCATENATE(D26,$F$1,E26)</f>
        <v>0</v>
      </c>
      <c r="G26">
        <v>6</v>
      </c>
      <c r="H26">
        <v>38.36833</v>
      </c>
      <c r="I26">
        <v>230.21</v>
      </c>
      <c r="J26">
        <v>2.43</v>
      </c>
      <c r="K26">
        <v>0.19</v>
      </c>
      <c r="L26" t="str">
        <f>VLOOKUP(F26,[1]Hoja1!$A$2:$E$2085,4,FALSE)</f>
        <v>0</v>
      </c>
      <c r="M26" t="str">
        <f>VLOOKUP(F26,[1]Hoja1!$A$2:$E$2085,5,FALSE)</f>
        <v>0</v>
      </c>
      <c r="N26" t="str">
        <f>L26/K26</f>
        <v>0</v>
      </c>
      <c r="O26" t="str">
        <f>I26/J26</f>
        <v>0</v>
      </c>
      <c r="P26" t="str">
        <f>N26-O26</f>
        <v>0</v>
      </c>
      <c r="Q26">
        <v>0</v>
      </c>
      <c r="R26" t="s">
        <v>171</v>
      </c>
      <c r="S26" t="s">
        <v>43</v>
      </c>
      <c r="T26"/>
      <c r="U26" t="s">
        <v>172</v>
      </c>
      <c r="V26" t="s">
        <v>173</v>
      </c>
      <c r="W26" t="s">
        <v>147</v>
      </c>
      <c r="X26" t="s">
        <v>170</v>
      </c>
      <c r="Y26" t="s">
        <v>148</v>
      </c>
      <c r="Z26" t="s">
        <v>41</v>
      </c>
      <c r="AA26" t="s">
        <v>149</v>
      </c>
      <c r="AB26" t="s">
        <v>174</v>
      </c>
      <c r="AC26" t="s">
        <v>49</v>
      </c>
      <c r="AD26" t="s">
        <v>50</v>
      </c>
      <c r="AE26"/>
      <c r="AF26" t="s">
        <v>51</v>
      </c>
      <c r="AG26">
        <v>0.18707</v>
      </c>
      <c r="AH26">
        <v>10.5</v>
      </c>
      <c r="AI26" t="s">
        <v>52</v>
      </c>
      <c r="AJ26">
        <v>56.128721868819</v>
      </c>
      <c r="AK26">
        <v>94.736625514403</v>
      </c>
      <c r="AL26">
        <v>-38.607903645584</v>
      </c>
      <c r="AM26">
        <v>-231.6474218735</v>
      </c>
    </row>
    <row r="27" spans="1:39">
      <c r="A27" t="s">
        <v>175</v>
      </c>
      <c r="B27" t="s">
        <v>176</v>
      </c>
      <c r="C27" t="s">
        <v>176</v>
      </c>
      <c r="D27" t="s">
        <v>177</v>
      </c>
      <c r="E27" t="s">
        <v>41</v>
      </c>
      <c r="F27" t="str">
        <f>CONCATENATE(D27,$F$1,E27)</f>
        <v>0</v>
      </c>
      <c r="G27">
        <v>10</v>
      </c>
      <c r="H27">
        <v>29.452</v>
      </c>
      <c r="I27">
        <v>294.52</v>
      </c>
      <c r="J27">
        <v>2.75</v>
      </c>
      <c r="K27">
        <v>0.19</v>
      </c>
      <c r="L27" t="str">
        <f>VLOOKUP(F27,[1]Hoja1!$A$2:$E$2085,4,FALSE)</f>
        <v>0</v>
      </c>
      <c r="R27" t="s">
        <v>178</v>
      </c>
      <c r="S27"/>
      <c r="T27"/>
      <c r="U27" t="s">
        <v>179</v>
      </c>
      <c r="V27" t="s">
        <v>180</v>
      </c>
      <c r="W27" t="s">
        <v>181</v>
      </c>
      <c r="X27" t="s">
        <v>175</v>
      </c>
      <c r="Y27" t="s">
        <v>177</v>
      </c>
      <c r="Z27" t="s">
        <v>41</v>
      </c>
      <c r="AA27" t="s">
        <v>182</v>
      </c>
      <c r="AB27" t="s">
        <v>61</v>
      </c>
      <c r="AC27" t="s">
        <v>49</v>
      </c>
      <c r="AD27" t="s">
        <v>50</v>
      </c>
      <c r="AE27"/>
      <c r="AF27" t="s">
        <v>51</v>
      </c>
      <c r="AG27">
        <v>0.18707</v>
      </c>
      <c r="AH27">
        <v>0</v>
      </c>
      <c r="AI27" t="s">
        <v>62</v>
      </c>
      <c r="AJ27">
        <v>0</v>
      </c>
      <c r="AK27">
        <v>107.09818181818</v>
      </c>
      <c r="AL27">
        <v>-107.09818181818</v>
      </c>
      <c r="AM27">
        <v>-1070.9818181818</v>
      </c>
    </row>
    <row r="28" spans="1:39">
      <c r="A28" t="s">
        <v>183</v>
      </c>
      <c r="B28" t="s">
        <v>176</v>
      </c>
      <c r="C28" t="s">
        <v>176</v>
      </c>
      <c r="D28" t="s">
        <v>177</v>
      </c>
      <c r="E28" t="s">
        <v>41</v>
      </c>
      <c r="F28" t="str">
        <f>CONCATENATE(D28,$F$1,E28)</f>
        <v>0</v>
      </c>
      <c r="G28">
        <v>10</v>
      </c>
      <c r="H28">
        <v>29.452</v>
      </c>
      <c r="I28">
        <v>294.52</v>
      </c>
      <c r="J28">
        <v>2.75</v>
      </c>
      <c r="K28">
        <v>0.19</v>
      </c>
      <c r="L28" t="str">
        <f>VLOOKUP(F28,[1]Hoja1!$A$2:$E$2085,4,FALSE)</f>
        <v>0</v>
      </c>
      <c r="R28" t="s">
        <v>184</v>
      </c>
      <c r="S28"/>
      <c r="T28"/>
      <c r="U28" t="s">
        <v>185</v>
      </c>
      <c r="V28" t="s">
        <v>180</v>
      </c>
      <c r="W28" t="s">
        <v>181</v>
      </c>
      <c r="X28" t="s">
        <v>183</v>
      </c>
      <c r="Y28" t="s">
        <v>177</v>
      </c>
      <c r="Z28" t="s">
        <v>41</v>
      </c>
      <c r="AA28" t="s">
        <v>182</v>
      </c>
      <c r="AB28" t="s">
        <v>68</v>
      </c>
      <c r="AC28" t="s">
        <v>49</v>
      </c>
      <c r="AD28" t="s">
        <v>50</v>
      </c>
      <c r="AE28"/>
      <c r="AF28" t="s">
        <v>51</v>
      </c>
      <c r="AG28">
        <v>0.18707</v>
      </c>
      <c r="AH28">
        <v>0</v>
      </c>
      <c r="AI28" t="s">
        <v>62</v>
      </c>
      <c r="AJ28">
        <v>0</v>
      </c>
      <c r="AK28">
        <v>107.09818181818</v>
      </c>
      <c r="AL28">
        <v>-107.09818181818</v>
      </c>
      <c r="AM28">
        <v>-1070.9818181818</v>
      </c>
    </row>
    <row r="29" spans="1:39">
      <c r="A29" t="s">
        <v>186</v>
      </c>
      <c r="B29" t="s">
        <v>176</v>
      </c>
      <c r="C29" t="s">
        <v>176</v>
      </c>
      <c r="D29" t="s">
        <v>177</v>
      </c>
      <c r="E29" t="s">
        <v>41</v>
      </c>
      <c r="F29" t="str">
        <f>CONCATENATE(D29,$F$1,E29)</f>
        <v>0</v>
      </c>
      <c r="G29">
        <v>5</v>
      </c>
      <c r="H29">
        <v>29.45</v>
      </c>
      <c r="I29">
        <v>147.25</v>
      </c>
      <c r="J29">
        <v>1.37</v>
      </c>
      <c r="K29">
        <v>0.19</v>
      </c>
      <c r="L29" t="str">
        <f>VLOOKUP(F29,[1]Hoja1!$A$2:$E$2085,4,FALSE)</f>
        <v>0</v>
      </c>
      <c r="R29" t="s">
        <v>187</v>
      </c>
      <c r="S29"/>
      <c r="T29"/>
      <c r="U29" t="s">
        <v>188</v>
      </c>
      <c r="V29" t="s">
        <v>180</v>
      </c>
      <c r="W29" t="s">
        <v>181</v>
      </c>
      <c r="X29" t="s">
        <v>186</v>
      </c>
      <c r="Y29" t="s">
        <v>177</v>
      </c>
      <c r="Z29" t="s">
        <v>41</v>
      </c>
      <c r="AA29" t="s">
        <v>182</v>
      </c>
      <c r="AB29" t="s">
        <v>72</v>
      </c>
      <c r="AC29" t="s">
        <v>49</v>
      </c>
      <c r="AD29" t="s">
        <v>50</v>
      </c>
      <c r="AE29"/>
      <c r="AF29" t="s">
        <v>51</v>
      </c>
      <c r="AG29">
        <v>0.18707</v>
      </c>
      <c r="AH29">
        <v>0</v>
      </c>
      <c r="AI29" t="s">
        <v>62</v>
      </c>
      <c r="AJ29">
        <v>0</v>
      </c>
      <c r="AK29">
        <v>107.48175182482</v>
      </c>
      <c r="AL29">
        <v>-107.48175182482</v>
      </c>
      <c r="AM29">
        <v>-537.40875912409</v>
      </c>
    </row>
    <row r="30" spans="1:39">
      <c r="A30" t="s">
        <v>189</v>
      </c>
      <c r="B30" t="s">
        <v>176</v>
      </c>
      <c r="C30" t="s">
        <v>176</v>
      </c>
      <c r="D30" t="s">
        <v>177</v>
      </c>
      <c r="E30" t="s">
        <v>41</v>
      </c>
      <c r="F30" t="str">
        <f>CONCATENATE(D30,$F$1,E30)</f>
        <v>0</v>
      </c>
      <c r="G30">
        <v>5</v>
      </c>
      <c r="H30">
        <v>29.45</v>
      </c>
      <c r="I30">
        <v>147.25</v>
      </c>
      <c r="J30">
        <v>1.37</v>
      </c>
      <c r="K30">
        <v>0.19</v>
      </c>
      <c r="L30" t="str">
        <f>VLOOKUP(F30,[1]Hoja1!$A$2:$E$2085,4,FALSE)</f>
        <v>0</v>
      </c>
      <c r="R30" t="s">
        <v>190</v>
      </c>
      <c r="S30"/>
      <c r="T30"/>
      <c r="U30" t="s">
        <v>191</v>
      </c>
      <c r="V30" t="s">
        <v>180</v>
      </c>
      <c r="W30" t="s">
        <v>181</v>
      </c>
      <c r="X30" t="s">
        <v>189</v>
      </c>
      <c r="Y30" t="s">
        <v>177</v>
      </c>
      <c r="Z30" t="s">
        <v>41</v>
      </c>
      <c r="AA30" t="s">
        <v>182</v>
      </c>
      <c r="AB30" t="s">
        <v>137</v>
      </c>
      <c r="AC30" t="s">
        <v>49</v>
      </c>
      <c r="AD30" t="s">
        <v>50</v>
      </c>
      <c r="AE30"/>
      <c r="AF30" t="s">
        <v>51</v>
      </c>
      <c r="AG30">
        <v>0.18707</v>
      </c>
      <c r="AH30">
        <v>0</v>
      </c>
      <c r="AI30" t="s">
        <v>62</v>
      </c>
      <c r="AJ30">
        <v>0</v>
      </c>
      <c r="AK30">
        <v>107.48175182482</v>
      </c>
      <c r="AL30">
        <v>-107.48175182482</v>
      </c>
      <c r="AM30">
        <v>-537.40875912409</v>
      </c>
    </row>
    <row r="31" spans="1:39">
      <c r="A31" t="s">
        <v>192</v>
      </c>
      <c r="B31" t="s">
        <v>176</v>
      </c>
      <c r="C31" t="s">
        <v>176</v>
      </c>
      <c r="D31" t="s">
        <v>177</v>
      </c>
      <c r="E31" t="s">
        <v>41</v>
      </c>
      <c r="F31" t="str">
        <f>CONCATENATE(D31,$F$1,E31)</f>
        <v>0</v>
      </c>
      <c r="G31">
        <v>5</v>
      </c>
      <c r="H31">
        <v>29.45</v>
      </c>
      <c r="I31">
        <v>147.25</v>
      </c>
      <c r="J31">
        <v>1.37</v>
      </c>
      <c r="K31">
        <v>0.19</v>
      </c>
      <c r="L31" t="str">
        <f>VLOOKUP(F31,[1]Hoja1!$A$2:$E$2085,4,FALSE)</f>
        <v>0</v>
      </c>
      <c r="R31" t="s">
        <v>193</v>
      </c>
      <c r="S31"/>
      <c r="T31"/>
      <c r="U31" t="s">
        <v>194</v>
      </c>
      <c r="V31" t="s">
        <v>180</v>
      </c>
      <c r="W31" t="s">
        <v>181</v>
      </c>
      <c r="X31" t="s">
        <v>192</v>
      </c>
      <c r="Y31" t="s">
        <v>177</v>
      </c>
      <c r="Z31" t="s">
        <v>41</v>
      </c>
      <c r="AA31" t="s">
        <v>182</v>
      </c>
      <c r="AB31" t="s">
        <v>141</v>
      </c>
      <c r="AC31" t="s">
        <v>49</v>
      </c>
      <c r="AD31" t="s">
        <v>50</v>
      </c>
      <c r="AE31"/>
      <c r="AF31" t="s">
        <v>51</v>
      </c>
      <c r="AG31">
        <v>0.18707</v>
      </c>
      <c r="AH31">
        <v>0</v>
      </c>
      <c r="AI31" t="s">
        <v>62</v>
      </c>
      <c r="AJ31">
        <v>0</v>
      </c>
      <c r="AK31">
        <v>107.48175182482</v>
      </c>
      <c r="AL31">
        <v>-107.48175182482</v>
      </c>
      <c r="AM31">
        <v>-537.40875912409</v>
      </c>
    </row>
    <row r="32" spans="1:39">
      <c r="A32" t="s">
        <v>195</v>
      </c>
      <c r="B32" t="s">
        <v>196</v>
      </c>
      <c r="C32" t="s">
        <v>197</v>
      </c>
      <c r="D32" t="s">
        <v>198</v>
      </c>
      <c r="E32" t="s">
        <v>199</v>
      </c>
      <c r="F32" t="str">
        <f>CONCATENATE(D32,$F$1,E32)</f>
        <v>0</v>
      </c>
      <c r="G32">
        <v>5</v>
      </c>
      <c r="H32">
        <v>19.538</v>
      </c>
      <c r="I32">
        <v>97.69</v>
      </c>
      <c r="J32">
        <v>0.66</v>
      </c>
      <c r="K32">
        <v>0.19</v>
      </c>
      <c r="L32" t="str">
        <f>VLOOKUP(F32,[1]Hoja1!$A$2:$E$2085,4,FALSE)</f>
        <v>0</v>
      </c>
      <c r="M32" t="str">
        <f>VLOOKUP(F32,[1]Hoja1!$A$2:$E$2085,5,FALSE)</f>
        <v>0</v>
      </c>
      <c r="N32" t="str">
        <f>L32/K32</f>
        <v>0</v>
      </c>
      <c r="O32" t="str">
        <f>I32/G32</f>
        <v>0</v>
      </c>
      <c r="P32" t="str">
        <f>N32-O32</f>
        <v>0</v>
      </c>
      <c r="Q32" t="str">
        <f>P32*G32</f>
        <v>0</v>
      </c>
      <c r="R32" t="s">
        <v>200</v>
      </c>
      <c r="S32"/>
      <c r="T32"/>
      <c r="U32"/>
      <c r="V32"/>
      <c r="W32"/>
      <c r="X32"/>
      <c r="Y32"/>
      <c r="Z32"/>
      <c r="AA32" t="s">
        <v>68</v>
      </c>
      <c r="AB32" t="s">
        <v>48</v>
      </c>
      <c r="AC32" t="s">
        <v>49</v>
      </c>
      <c r="AD32" t="s">
        <v>201</v>
      </c>
      <c r="AE32"/>
      <c r="AF32" t="s">
        <v>51</v>
      </c>
      <c r="AG32">
        <v>0.18707</v>
      </c>
      <c r="AH32">
        <v>11.54</v>
      </c>
      <c r="AI32" t="s">
        <v>101</v>
      </c>
      <c r="AJ32">
        <v>61.688138130112</v>
      </c>
      <c r="AK32">
        <v>148.01515151515</v>
      </c>
      <c r="AL32">
        <v>-86.32701338504</v>
      </c>
      <c r="AM32">
        <v>-431.6350669252</v>
      </c>
    </row>
    <row r="33" spans="1:39">
      <c r="A33" t="s">
        <v>202</v>
      </c>
      <c r="B33" t="s">
        <v>203</v>
      </c>
      <c r="C33" t="s">
        <v>203</v>
      </c>
      <c r="D33" t="s">
        <v>204</v>
      </c>
      <c r="E33" t="s">
        <v>41</v>
      </c>
      <c r="F33" t="str">
        <f>CONCATENATE(D33,$F$1,E33)</f>
        <v>0</v>
      </c>
      <c r="G33">
        <v>1</v>
      </c>
      <c r="H33">
        <v>20.28</v>
      </c>
      <c r="I33">
        <v>20.28</v>
      </c>
      <c r="J33">
        <v>0.17</v>
      </c>
      <c r="K33">
        <v>0.19</v>
      </c>
      <c r="L33" t="str">
        <f>VLOOKUP(F33,[1]Hoja1!$A$2:$E$2085,4,FALSE)</f>
        <v>0</v>
      </c>
      <c r="M33" t="str">
        <f>VLOOKUP(F33,[1]Hoja1!$A$2:$E$2085,5,FALSE)</f>
        <v>0</v>
      </c>
      <c r="N33" t="str">
        <f>L33/K33</f>
        <v>0</v>
      </c>
      <c r="O33" t="str">
        <f>I33/J33</f>
        <v>0</v>
      </c>
      <c r="P33" t="str">
        <f>N33-O33</f>
        <v>0</v>
      </c>
      <c r="Q33">
        <v>0</v>
      </c>
      <c r="R33" t="s">
        <v>205</v>
      </c>
      <c r="S33" t="s">
        <v>43</v>
      </c>
      <c r="T33"/>
      <c r="U33" t="s">
        <v>206</v>
      </c>
      <c r="V33" t="s">
        <v>126</v>
      </c>
      <c r="W33" t="s">
        <v>79</v>
      </c>
      <c r="X33" t="s">
        <v>202</v>
      </c>
      <c r="Y33" t="s">
        <v>204</v>
      </c>
      <c r="Z33" t="s">
        <v>41</v>
      </c>
      <c r="AA33" t="s">
        <v>207</v>
      </c>
      <c r="AB33" t="s">
        <v>61</v>
      </c>
      <c r="AC33" t="s">
        <v>49</v>
      </c>
      <c r="AD33" t="s">
        <v>50</v>
      </c>
      <c r="AE33"/>
      <c r="AF33" t="s">
        <v>51</v>
      </c>
      <c r="AG33">
        <v>0.18707</v>
      </c>
      <c r="AH33">
        <v>17.09</v>
      </c>
      <c r="AI33" t="s">
        <v>52</v>
      </c>
      <c r="AJ33">
        <v>91.356176832202</v>
      </c>
      <c r="AK33">
        <v>119.29411764706</v>
      </c>
      <c r="AL33">
        <v>-27.937940814857</v>
      </c>
      <c r="AM33">
        <v>-27.937940814857</v>
      </c>
    </row>
    <row r="34" spans="1:39">
      <c r="A34" t="s">
        <v>208</v>
      </c>
      <c r="B34" t="s">
        <v>203</v>
      </c>
      <c r="C34" t="s">
        <v>203</v>
      </c>
      <c r="D34" t="s">
        <v>204</v>
      </c>
      <c r="E34" t="s">
        <v>41</v>
      </c>
      <c r="F34" t="str">
        <f>CONCATENATE(D34,$F$1,E34)</f>
        <v>0</v>
      </c>
      <c r="G34">
        <v>2</v>
      </c>
      <c r="H34">
        <v>20.28</v>
      </c>
      <c r="I34">
        <v>40.56</v>
      </c>
      <c r="J34">
        <v>0.34</v>
      </c>
      <c r="K34">
        <v>0.19</v>
      </c>
      <c r="L34" t="str">
        <f>VLOOKUP(F34,[1]Hoja1!$A$2:$E$2085,4,FALSE)</f>
        <v>0</v>
      </c>
      <c r="M34" t="str">
        <f>VLOOKUP(F34,[1]Hoja1!$A$2:$E$2085,5,FALSE)</f>
        <v>0</v>
      </c>
      <c r="N34" t="str">
        <f>L34/K34</f>
        <v>0</v>
      </c>
      <c r="O34" t="str">
        <f>I34/J34</f>
        <v>0</v>
      </c>
      <c r="P34" t="str">
        <f>N34-O34</f>
        <v>0</v>
      </c>
      <c r="Q34">
        <v>0</v>
      </c>
      <c r="R34" t="s">
        <v>209</v>
      </c>
      <c r="S34" t="s">
        <v>43</v>
      </c>
      <c r="T34"/>
      <c r="U34" t="s">
        <v>210</v>
      </c>
      <c r="V34" t="s">
        <v>126</v>
      </c>
      <c r="W34" t="s">
        <v>79</v>
      </c>
      <c r="X34" t="s">
        <v>208</v>
      </c>
      <c r="Y34" t="s">
        <v>204</v>
      </c>
      <c r="Z34" t="s">
        <v>41</v>
      </c>
      <c r="AA34" t="s">
        <v>207</v>
      </c>
      <c r="AB34" t="s">
        <v>68</v>
      </c>
      <c r="AC34" t="s">
        <v>49</v>
      </c>
      <c r="AD34" t="s">
        <v>50</v>
      </c>
      <c r="AE34"/>
      <c r="AF34" t="s">
        <v>51</v>
      </c>
      <c r="AG34">
        <v>0.18707</v>
      </c>
      <c r="AH34">
        <v>17.09</v>
      </c>
      <c r="AI34" t="s">
        <v>52</v>
      </c>
      <c r="AJ34">
        <v>91.356176832202</v>
      </c>
      <c r="AK34">
        <v>119.29411764706</v>
      </c>
      <c r="AL34">
        <v>-27.937940814857</v>
      </c>
      <c r="AM34">
        <v>-55.875881629714</v>
      </c>
    </row>
    <row r="35" spans="1:39">
      <c r="A35" t="s">
        <v>211</v>
      </c>
      <c r="B35" t="s">
        <v>203</v>
      </c>
      <c r="C35" t="s">
        <v>203</v>
      </c>
      <c r="D35" t="s">
        <v>204</v>
      </c>
      <c r="E35" t="s">
        <v>41</v>
      </c>
      <c r="F35" t="str">
        <f>CONCATENATE(D35,$F$1,E35)</f>
        <v>0</v>
      </c>
      <c r="G35">
        <v>2</v>
      </c>
      <c r="H35">
        <v>20.28</v>
      </c>
      <c r="I35">
        <v>40.56</v>
      </c>
      <c r="J35">
        <v>0.34</v>
      </c>
      <c r="K35">
        <v>0.19</v>
      </c>
      <c r="L35" t="str">
        <f>VLOOKUP(F35,[1]Hoja1!$A$2:$E$2085,4,FALSE)</f>
        <v>0</v>
      </c>
      <c r="M35" t="str">
        <f>VLOOKUP(F35,[1]Hoja1!$A$2:$E$2085,5,FALSE)</f>
        <v>0</v>
      </c>
      <c r="N35" t="str">
        <f>L35/K35</f>
        <v>0</v>
      </c>
      <c r="O35" t="str">
        <f>I35/J35</f>
        <v>0</v>
      </c>
      <c r="P35" t="str">
        <f>N35-O35</f>
        <v>0</v>
      </c>
      <c r="Q35">
        <v>0</v>
      </c>
      <c r="R35" t="s">
        <v>212</v>
      </c>
      <c r="S35" t="s">
        <v>43</v>
      </c>
      <c r="T35"/>
      <c r="U35" t="s">
        <v>213</v>
      </c>
      <c r="V35" t="s">
        <v>126</v>
      </c>
      <c r="W35" t="s">
        <v>79</v>
      </c>
      <c r="X35" t="s">
        <v>211</v>
      </c>
      <c r="Y35" t="s">
        <v>204</v>
      </c>
      <c r="Z35" t="s">
        <v>41</v>
      </c>
      <c r="AA35" t="s">
        <v>207</v>
      </c>
      <c r="AB35" t="s">
        <v>72</v>
      </c>
      <c r="AC35" t="s">
        <v>49</v>
      </c>
      <c r="AD35" t="s">
        <v>50</v>
      </c>
      <c r="AE35"/>
      <c r="AF35" t="s">
        <v>51</v>
      </c>
      <c r="AG35">
        <v>0.18707</v>
      </c>
      <c r="AH35">
        <v>17.09</v>
      </c>
      <c r="AI35" t="s">
        <v>52</v>
      </c>
      <c r="AJ35">
        <v>91.356176832202</v>
      </c>
      <c r="AK35">
        <v>119.29411764706</v>
      </c>
      <c r="AL35">
        <v>-27.937940814857</v>
      </c>
      <c r="AM35">
        <v>-55.875881629714</v>
      </c>
    </row>
    <row r="36" spans="1:39">
      <c r="A36" t="s">
        <v>214</v>
      </c>
      <c r="B36" t="s">
        <v>203</v>
      </c>
      <c r="C36" t="s">
        <v>203</v>
      </c>
      <c r="D36" t="s">
        <v>204</v>
      </c>
      <c r="E36" t="s">
        <v>41</v>
      </c>
      <c r="F36" t="str">
        <f>CONCATENATE(D36,$F$1,E36)</f>
        <v>0</v>
      </c>
      <c r="G36">
        <v>2</v>
      </c>
      <c r="H36">
        <v>20.28</v>
      </c>
      <c r="I36">
        <v>40.56</v>
      </c>
      <c r="J36">
        <v>0.34</v>
      </c>
      <c r="K36">
        <v>0.19</v>
      </c>
      <c r="L36" t="str">
        <f>VLOOKUP(F36,[1]Hoja1!$A$2:$E$2085,4,FALSE)</f>
        <v>0</v>
      </c>
      <c r="M36" t="str">
        <f>VLOOKUP(F36,[1]Hoja1!$A$2:$E$2085,5,FALSE)</f>
        <v>0</v>
      </c>
      <c r="N36" t="str">
        <f>L36/K36</f>
        <v>0</v>
      </c>
      <c r="O36" t="str">
        <f>I36/J36</f>
        <v>0</v>
      </c>
      <c r="P36" t="str">
        <f>N36-O36</f>
        <v>0</v>
      </c>
      <c r="Q36">
        <v>0</v>
      </c>
      <c r="R36" t="s">
        <v>215</v>
      </c>
      <c r="S36" t="s">
        <v>43</v>
      </c>
      <c r="T36"/>
      <c r="U36" t="s">
        <v>216</v>
      </c>
      <c r="V36" t="s">
        <v>126</v>
      </c>
      <c r="W36" t="s">
        <v>79</v>
      </c>
      <c r="X36" t="s">
        <v>214</v>
      </c>
      <c r="Y36" t="s">
        <v>204</v>
      </c>
      <c r="Z36" t="s">
        <v>41</v>
      </c>
      <c r="AA36" t="s">
        <v>207</v>
      </c>
      <c r="AB36" t="s">
        <v>137</v>
      </c>
      <c r="AC36" t="s">
        <v>49</v>
      </c>
      <c r="AD36" t="s">
        <v>50</v>
      </c>
      <c r="AE36"/>
      <c r="AF36" t="s">
        <v>51</v>
      </c>
      <c r="AG36">
        <v>0.18707</v>
      </c>
      <c r="AH36">
        <v>17.09</v>
      </c>
      <c r="AI36" t="s">
        <v>52</v>
      </c>
      <c r="AJ36">
        <v>91.356176832202</v>
      </c>
      <c r="AK36">
        <v>119.29411764706</v>
      </c>
      <c r="AL36">
        <v>-27.937940814857</v>
      </c>
      <c r="AM36">
        <v>-55.875881629714</v>
      </c>
    </row>
    <row r="37" spans="1:39">
      <c r="A37" t="s">
        <v>217</v>
      </c>
      <c r="B37" t="s">
        <v>203</v>
      </c>
      <c r="C37" t="s">
        <v>203</v>
      </c>
      <c r="D37" t="s">
        <v>204</v>
      </c>
      <c r="E37" t="s">
        <v>41</v>
      </c>
      <c r="F37" t="str">
        <f>CONCATENATE(D37,$F$1,E37)</f>
        <v>0</v>
      </c>
      <c r="G37">
        <v>2</v>
      </c>
      <c r="H37">
        <v>20.28</v>
      </c>
      <c r="I37">
        <v>40.56</v>
      </c>
      <c r="J37">
        <v>0.34</v>
      </c>
      <c r="K37">
        <v>0.19</v>
      </c>
      <c r="L37" t="str">
        <f>VLOOKUP(F37,[1]Hoja1!$A$2:$E$2085,4,FALSE)</f>
        <v>0</v>
      </c>
      <c r="M37" t="str">
        <f>VLOOKUP(F37,[1]Hoja1!$A$2:$E$2085,5,FALSE)</f>
        <v>0</v>
      </c>
      <c r="N37" t="str">
        <f>L37/K37</f>
        <v>0</v>
      </c>
      <c r="O37" t="str">
        <f>I37/J37</f>
        <v>0</v>
      </c>
      <c r="P37" t="str">
        <f>N37-O37</f>
        <v>0</v>
      </c>
      <c r="Q37">
        <v>0</v>
      </c>
      <c r="R37" t="s">
        <v>218</v>
      </c>
      <c r="S37" t="s">
        <v>43</v>
      </c>
      <c r="T37"/>
      <c r="U37" t="s">
        <v>219</v>
      </c>
      <c r="V37" t="s">
        <v>126</v>
      </c>
      <c r="W37" t="s">
        <v>79</v>
      </c>
      <c r="X37" t="s">
        <v>217</v>
      </c>
      <c r="Y37" t="s">
        <v>204</v>
      </c>
      <c r="Z37" t="s">
        <v>41</v>
      </c>
      <c r="AA37" t="s">
        <v>207</v>
      </c>
      <c r="AB37" t="s">
        <v>141</v>
      </c>
      <c r="AC37" t="s">
        <v>49</v>
      </c>
      <c r="AD37" t="s">
        <v>50</v>
      </c>
      <c r="AE37"/>
      <c r="AF37" t="s">
        <v>51</v>
      </c>
      <c r="AG37">
        <v>0.18707</v>
      </c>
      <c r="AH37">
        <v>17.09</v>
      </c>
      <c r="AI37" t="s">
        <v>52</v>
      </c>
      <c r="AJ37">
        <v>91.356176832202</v>
      </c>
      <c r="AK37">
        <v>119.29411764706</v>
      </c>
      <c r="AL37">
        <v>-27.937940814857</v>
      </c>
      <c r="AM37">
        <v>-55.875881629714</v>
      </c>
    </row>
    <row r="38" spans="1:39">
      <c r="A38" t="s">
        <v>220</v>
      </c>
      <c r="B38" t="s">
        <v>203</v>
      </c>
      <c r="C38" t="s">
        <v>203</v>
      </c>
      <c r="D38" t="s">
        <v>204</v>
      </c>
      <c r="E38" t="s">
        <v>41</v>
      </c>
      <c r="F38" t="str">
        <f>CONCATENATE(D38,$F$1,E38)</f>
        <v>0</v>
      </c>
      <c r="G38">
        <v>1</v>
      </c>
      <c r="H38">
        <v>20.28</v>
      </c>
      <c r="I38">
        <v>20.28</v>
      </c>
      <c r="J38">
        <v>0.17</v>
      </c>
      <c r="K38">
        <v>0.19</v>
      </c>
      <c r="L38" t="str">
        <f>VLOOKUP(F38,[1]Hoja1!$A$2:$E$2085,4,FALSE)</f>
        <v>0</v>
      </c>
      <c r="M38" t="str">
        <f>VLOOKUP(F38,[1]Hoja1!$A$2:$E$2085,5,FALSE)</f>
        <v>0</v>
      </c>
      <c r="N38" t="str">
        <f>L38/K38</f>
        <v>0</v>
      </c>
      <c r="O38" t="str">
        <f>I38/J38</f>
        <v>0</v>
      </c>
      <c r="P38" t="str">
        <f>N38-O38</f>
        <v>0</v>
      </c>
      <c r="Q38">
        <v>0</v>
      </c>
      <c r="R38" t="s">
        <v>221</v>
      </c>
      <c r="S38" t="s">
        <v>43</v>
      </c>
      <c r="T38"/>
      <c r="U38" t="s">
        <v>222</v>
      </c>
      <c r="V38" t="s">
        <v>126</v>
      </c>
      <c r="W38" t="s">
        <v>79</v>
      </c>
      <c r="X38" t="s">
        <v>220</v>
      </c>
      <c r="Y38" t="s">
        <v>204</v>
      </c>
      <c r="Z38" t="s">
        <v>41</v>
      </c>
      <c r="AA38" t="s">
        <v>207</v>
      </c>
      <c r="AB38" t="s">
        <v>169</v>
      </c>
      <c r="AC38" t="s">
        <v>49</v>
      </c>
      <c r="AD38" t="s">
        <v>50</v>
      </c>
      <c r="AE38"/>
      <c r="AF38" t="s">
        <v>51</v>
      </c>
      <c r="AG38">
        <v>0.18707</v>
      </c>
      <c r="AH38">
        <v>17.09</v>
      </c>
      <c r="AI38" t="s">
        <v>52</v>
      </c>
      <c r="AJ38">
        <v>91.356176832202</v>
      </c>
      <c r="AK38">
        <v>119.29411764706</v>
      </c>
      <c r="AL38">
        <v>-27.937940814857</v>
      </c>
      <c r="AM38">
        <v>-27.937940814857</v>
      </c>
    </row>
    <row r="39" spans="1:39">
      <c r="A39" t="s">
        <v>223</v>
      </c>
      <c r="B39" t="s">
        <v>224</v>
      </c>
      <c r="C39" t="s">
        <v>74</v>
      </c>
      <c r="D39" t="s">
        <v>225</v>
      </c>
      <c r="E39" t="s">
        <v>41</v>
      </c>
      <c r="F39" t="str">
        <f>CONCATENATE(D39,$F$1,E39)</f>
        <v>0</v>
      </c>
      <c r="G39">
        <v>15</v>
      </c>
      <c r="H39">
        <v>8.14267</v>
      </c>
      <c r="I39">
        <v>122.14</v>
      </c>
      <c r="J39">
        <v>2.05</v>
      </c>
      <c r="K39">
        <v>0.19</v>
      </c>
      <c r="L39" t="str">
        <f>VLOOKUP(F39,[1]Hoja1!$A$2:$E$2085,4,FALSE)</f>
        <v>0</v>
      </c>
      <c r="M39" t="str">
        <f>VLOOKUP(F39,[1]Hoja1!$A$2:$E$2085,5,FALSE)</f>
        <v>0</v>
      </c>
      <c r="N39" t="str">
        <f>L39/K39</f>
        <v>0</v>
      </c>
      <c r="O39" t="str">
        <f>I39/J39</f>
        <v>0</v>
      </c>
      <c r="P39" t="str">
        <f>N39-O39</f>
        <v>0</v>
      </c>
      <c r="Q39">
        <v>0</v>
      </c>
      <c r="R39" t="s">
        <v>226</v>
      </c>
      <c r="S39" t="s">
        <v>43</v>
      </c>
      <c r="T39"/>
      <c r="U39" t="s">
        <v>227</v>
      </c>
      <c r="V39" t="s">
        <v>228</v>
      </c>
      <c r="W39" t="s">
        <v>79</v>
      </c>
      <c r="X39" t="s">
        <v>223</v>
      </c>
      <c r="Y39" t="s">
        <v>225</v>
      </c>
      <c r="Z39" t="s">
        <v>41</v>
      </c>
      <c r="AA39" t="s">
        <v>229</v>
      </c>
      <c r="AB39" t="s">
        <v>61</v>
      </c>
      <c r="AC39" t="s">
        <v>49</v>
      </c>
      <c r="AD39" t="s">
        <v>50</v>
      </c>
      <c r="AE39"/>
      <c r="AF39" t="s">
        <v>51</v>
      </c>
      <c r="AG39">
        <v>0.18707</v>
      </c>
      <c r="AH39">
        <v>8</v>
      </c>
      <c r="AI39" t="s">
        <v>52</v>
      </c>
      <c r="AJ39">
        <v>42.764740471481</v>
      </c>
      <c r="AK39">
        <v>59.580487804878</v>
      </c>
      <c r="AL39">
        <v>-16.815747333397</v>
      </c>
      <c r="AM39">
        <v>-252.23621000095</v>
      </c>
    </row>
    <row r="40" spans="1:39">
      <c r="A40" t="s">
        <v>230</v>
      </c>
      <c r="B40" t="s">
        <v>231</v>
      </c>
      <c r="C40" t="s">
        <v>231</v>
      </c>
      <c r="D40" t="s">
        <v>232</v>
      </c>
      <c r="E40" t="s">
        <v>41</v>
      </c>
      <c r="F40" t="str">
        <f>CONCATENATE(D40,$F$1,E40)</f>
        <v>0</v>
      </c>
      <c r="G40">
        <v>20</v>
      </c>
      <c r="H40">
        <v>8.143</v>
      </c>
      <c r="I40">
        <v>162.86</v>
      </c>
      <c r="J40">
        <v>2.73</v>
      </c>
      <c r="K40">
        <v>0.19</v>
      </c>
      <c r="L40" t="str">
        <f>VLOOKUP(F40,[1]Hoja1!$A$2:$E$2085,4,FALSE)</f>
        <v>0</v>
      </c>
      <c r="R40" t="s">
        <v>233</v>
      </c>
      <c r="S40" t="s">
        <v>43</v>
      </c>
      <c r="T40"/>
      <c r="U40" t="s">
        <v>234</v>
      </c>
      <c r="V40" t="s">
        <v>235</v>
      </c>
      <c r="W40" t="s">
        <v>147</v>
      </c>
      <c r="X40" t="s">
        <v>230</v>
      </c>
      <c r="Y40" t="s">
        <v>232</v>
      </c>
      <c r="Z40" t="s">
        <v>41</v>
      </c>
      <c r="AA40" t="s">
        <v>236</v>
      </c>
      <c r="AB40" t="s">
        <v>48</v>
      </c>
      <c r="AC40" t="s">
        <v>49</v>
      </c>
      <c r="AD40" t="s">
        <v>50</v>
      </c>
      <c r="AE40"/>
      <c r="AF40" t="s">
        <v>51</v>
      </c>
      <c r="AG40">
        <v>0.18707</v>
      </c>
      <c r="AH40">
        <v>0</v>
      </c>
      <c r="AI40" t="s">
        <v>62</v>
      </c>
      <c r="AJ40">
        <v>0</v>
      </c>
      <c r="AK40">
        <v>59.655677655678</v>
      </c>
      <c r="AL40">
        <v>-59.655677655678</v>
      </c>
      <c r="AM40">
        <v>-1193.1135531136</v>
      </c>
    </row>
    <row r="41" spans="1:39">
      <c r="A41" t="s">
        <v>237</v>
      </c>
      <c r="B41" t="s">
        <v>224</v>
      </c>
      <c r="C41" t="s">
        <v>74</v>
      </c>
      <c r="D41" t="s">
        <v>225</v>
      </c>
      <c r="E41" t="s">
        <v>41</v>
      </c>
      <c r="F41" t="str">
        <f>CONCATENATE(D41,$F$1,E41)</f>
        <v>0</v>
      </c>
      <c r="G41">
        <v>15</v>
      </c>
      <c r="H41">
        <v>8.14267</v>
      </c>
      <c r="I41">
        <v>122.14</v>
      </c>
      <c r="J41">
        <v>2.05</v>
      </c>
      <c r="K41">
        <v>0.19</v>
      </c>
      <c r="L41" t="str">
        <f>VLOOKUP(F41,[1]Hoja1!$A$2:$E$2085,4,FALSE)</f>
        <v>0</v>
      </c>
      <c r="M41" t="str">
        <f>VLOOKUP(F41,[1]Hoja1!$A$2:$E$2085,5,FALSE)</f>
        <v>0</v>
      </c>
      <c r="N41" t="str">
        <f>L41/K41</f>
        <v>0</v>
      </c>
      <c r="O41" t="str">
        <f>I41/J41</f>
        <v>0</v>
      </c>
      <c r="P41" t="str">
        <f>N41-O41</f>
        <v>0</v>
      </c>
      <c r="Q41">
        <v>0</v>
      </c>
      <c r="R41" t="s">
        <v>238</v>
      </c>
      <c r="S41" t="s">
        <v>43</v>
      </c>
      <c r="T41"/>
      <c r="U41" t="s">
        <v>239</v>
      </c>
      <c r="V41" t="s">
        <v>228</v>
      </c>
      <c r="W41" t="s">
        <v>79</v>
      </c>
      <c r="X41" t="s">
        <v>237</v>
      </c>
      <c r="Y41" t="s">
        <v>225</v>
      </c>
      <c r="Z41" t="s">
        <v>41</v>
      </c>
      <c r="AA41" t="s">
        <v>229</v>
      </c>
      <c r="AB41" t="s">
        <v>68</v>
      </c>
      <c r="AC41" t="s">
        <v>49</v>
      </c>
      <c r="AD41" t="s">
        <v>50</v>
      </c>
      <c r="AE41"/>
      <c r="AF41" t="s">
        <v>51</v>
      </c>
      <c r="AG41">
        <v>0.18707</v>
      </c>
      <c r="AH41">
        <v>8</v>
      </c>
      <c r="AI41" t="s">
        <v>52</v>
      </c>
      <c r="AJ41">
        <v>42.764740471481</v>
      </c>
      <c r="AK41">
        <v>59.580487804878</v>
      </c>
      <c r="AL41">
        <v>-16.815747333397</v>
      </c>
      <c r="AM41">
        <v>-252.23621000095</v>
      </c>
    </row>
    <row r="42" spans="1:39">
      <c r="A42" t="s">
        <v>240</v>
      </c>
      <c r="B42" t="s">
        <v>224</v>
      </c>
      <c r="C42" t="s">
        <v>74</v>
      </c>
      <c r="D42" t="s">
        <v>225</v>
      </c>
      <c r="E42" t="s">
        <v>41</v>
      </c>
      <c r="F42" t="str">
        <f>CONCATENATE(D42,$F$1,E42)</f>
        <v>0</v>
      </c>
      <c r="G42">
        <v>15</v>
      </c>
      <c r="H42">
        <v>8.14267</v>
      </c>
      <c r="I42">
        <v>122.14</v>
      </c>
      <c r="J42">
        <v>2.36</v>
      </c>
      <c r="K42">
        <v>0.19</v>
      </c>
      <c r="L42" t="str">
        <f>VLOOKUP(F42,[1]Hoja1!$A$2:$E$2085,4,FALSE)</f>
        <v>0</v>
      </c>
      <c r="M42" t="str">
        <f>VLOOKUP(F42,[1]Hoja1!$A$2:$E$2085,5,FALSE)</f>
        <v>0</v>
      </c>
      <c r="N42" t="str">
        <f>L42/K42</f>
        <v>0</v>
      </c>
      <c r="O42" t="str">
        <f>I42/J42</f>
        <v>0</v>
      </c>
      <c r="P42" t="str">
        <f>N42-O42</f>
        <v>0</v>
      </c>
      <c r="Q42">
        <v>0</v>
      </c>
      <c r="R42" t="s">
        <v>241</v>
      </c>
      <c r="S42" t="s">
        <v>43</v>
      </c>
      <c r="T42"/>
      <c r="U42" t="s">
        <v>242</v>
      </c>
      <c r="V42" t="s">
        <v>228</v>
      </c>
      <c r="W42" t="s">
        <v>79</v>
      </c>
      <c r="X42" t="s">
        <v>240</v>
      </c>
      <c r="Y42" t="s">
        <v>225</v>
      </c>
      <c r="Z42" t="s">
        <v>41</v>
      </c>
      <c r="AA42" t="s">
        <v>229</v>
      </c>
      <c r="AB42" t="s">
        <v>72</v>
      </c>
      <c r="AC42" t="s">
        <v>49</v>
      </c>
      <c r="AD42" t="s">
        <v>50</v>
      </c>
      <c r="AE42"/>
      <c r="AF42" t="s">
        <v>51</v>
      </c>
      <c r="AG42">
        <v>0.18707</v>
      </c>
      <c r="AH42">
        <v>8</v>
      </c>
      <c r="AI42" t="s">
        <v>52</v>
      </c>
      <c r="AJ42">
        <v>42.764740471481</v>
      </c>
      <c r="AK42">
        <v>51.754237288136</v>
      </c>
      <c r="AL42">
        <v>-8.9894968166543</v>
      </c>
      <c r="AM42">
        <v>-134.84245224981</v>
      </c>
    </row>
    <row r="43" spans="1:39">
      <c r="A43" t="s">
        <v>243</v>
      </c>
      <c r="B43" t="s">
        <v>224</v>
      </c>
      <c r="C43" t="s">
        <v>74</v>
      </c>
      <c r="D43" t="s">
        <v>225</v>
      </c>
      <c r="E43" t="s">
        <v>41</v>
      </c>
      <c r="F43" t="str">
        <f>CONCATENATE(D43,$F$1,E43)</f>
        <v>0</v>
      </c>
      <c r="G43">
        <v>20</v>
      </c>
      <c r="H43">
        <v>8.1425</v>
      </c>
      <c r="I43">
        <v>162.85</v>
      </c>
      <c r="J43">
        <v>3.15</v>
      </c>
      <c r="K43">
        <v>0.19</v>
      </c>
      <c r="L43" t="str">
        <f>VLOOKUP(F43,[1]Hoja1!$A$2:$E$2085,4,FALSE)</f>
        <v>0</v>
      </c>
      <c r="M43" t="str">
        <f>VLOOKUP(F43,[1]Hoja1!$A$2:$E$2085,5,FALSE)</f>
        <v>0</v>
      </c>
      <c r="N43" t="str">
        <f>L43/K43</f>
        <v>0</v>
      </c>
      <c r="O43" t="str">
        <f>I43/J43</f>
        <v>0</v>
      </c>
      <c r="P43" t="str">
        <f>N43-O43</f>
        <v>0</v>
      </c>
      <c r="Q43">
        <v>0</v>
      </c>
      <c r="R43" t="s">
        <v>244</v>
      </c>
      <c r="S43" t="s">
        <v>43</v>
      </c>
      <c r="T43"/>
      <c r="U43" t="s">
        <v>245</v>
      </c>
      <c r="V43" t="s">
        <v>228</v>
      </c>
      <c r="W43" t="s">
        <v>79</v>
      </c>
      <c r="X43" t="s">
        <v>243</v>
      </c>
      <c r="Y43" t="s">
        <v>225</v>
      </c>
      <c r="Z43" t="s">
        <v>41</v>
      </c>
      <c r="AA43" t="s">
        <v>229</v>
      </c>
      <c r="AB43" t="s">
        <v>137</v>
      </c>
      <c r="AC43" t="s">
        <v>49</v>
      </c>
      <c r="AD43" t="s">
        <v>50</v>
      </c>
      <c r="AE43"/>
      <c r="AF43" t="s">
        <v>51</v>
      </c>
      <c r="AG43">
        <v>0.18707</v>
      </c>
      <c r="AH43">
        <v>8</v>
      </c>
      <c r="AI43" t="s">
        <v>52</v>
      </c>
      <c r="AJ43">
        <v>42.764740471481</v>
      </c>
      <c r="AK43">
        <v>51.698412698413</v>
      </c>
      <c r="AL43">
        <v>-8.9336722269314</v>
      </c>
      <c r="AM43">
        <v>-178.67344453863</v>
      </c>
    </row>
    <row r="44" spans="1:39">
      <c r="A44" t="s">
        <v>246</v>
      </c>
      <c r="B44" t="s">
        <v>224</v>
      </c>
      <c r="C44" t="s">
        <v>74</v>
      </c>
      <c r="D44" t="s">
        <v>225</v>
      </c>
      <c r="E44" t="s">
        <v>41</v>
      </c>
      <c r="F44" t="str">
        <f>CONCATENATE(D44,$F$1,E44)</f>
        <v>0</v>
      </c>
      <c r="G44">
        <v>15</v>
      </c>
      <c r="H44">
        <v>8.14267</v>
      </c>
      <c r="I44">
        <v>122.14</v>
      </c>
      <c r="J44">
        <v>2.36</v>
      </c>
      <c r="K44">
        <v>0.19</v>
      </c>
      <c r="L44" t="str">
        <f>VLOOKUP(F44,[1]Hoja1!$A$2:$E$2085,4,FALSE)</f>
        <v>0</v>
      </c>
      <c r="M44" t="str">
        <f>VLOOKUP(F44,[1]Hoja1!$A$2:$E$2085,5,FALSE)</f>
        <v>0</v>
      </c>
      <c r="N44" t="str">
        <f>L44/K44</f>
        <v>0</v>
      </c>
      <c r="O44" t="str">
        <f>I44/J44</f>
        <v>0</v>
      </c>
      <c r="P44" t="str">
        <f>N44-O44</f>
        <v>0</v>
      </c>
      <c r="Q44">
        <v>0</v>
      </c>
      <c r="R44" t="s">
        <v>247</v>
      </c>
      <c r="S44" t="s">
        <v>43</v>
      </c>
      <c r="T44"/>
      <c r="U44" t="s">
        <v>248</v>
      </c>
      <c r="V44" t="s">
        <v>228</v>
      </c>
      <c r="W44" t="s">
        <v>79</v>
      </c>
      <c r="X44" t="s">
        <v>246</v>
      </c>
      <c r="Y44" t="s">
        <v>225</v>
      </c>
      <c r="Z44" t="s">
        <v>41</v>
      </c>
      <c r="AA44" t="s">
        <v>229</v>
      </c>
      <c r="AB44" t="s">
        <v>141</v>
      </c>
      <c r="AC44" t="s">
        <v>49</v>
      </c>
      <c r="AD44" t="s">
        <v>50</v>
      </c>
      <c r="AE44"/>
      <c r="AF44" t="s">
        <v>51</v>
      </c>
      <c r="AG44">
        <v>0.18707</v>
      </c>
      <c r="AH44">
        <v>8</v>
      </c>
      <c r="AI44" t="s">
        <v>52</v>
      </c>
      <c r="AJ44">
        <v>42.764740471481</v>
      </c>
      <c r="AK44">
        <v>51.754237288136</v>
      </c>
      <c r="AL44">
        <v>-8.9894968166543</v>
      </c>
      <c r="AM44">
        <v>-134.84245224981</v>
      </c>
    </row>
    <row r="45" spans="1:39">
      <c r="A45" t="s">
        <v>249</v>
      </c>
      <c r="B45" t="s">
        <v>74</v>
      </c>
      <c r="C45" t="s">
        <v>250</v>
      </c>
      <c r="D45" t="s">
        <v>251</v>
      </c>
      <c r="E45" t="s">
        <v>41</v>
      </c>
      <c r="F45" t="str">
        <f>CONCATENATE(D45,$F$1,E45)</f>
        <v>0</v>
      </c>
      <c r="G45">
        <v>9</v>
      </c>
      <c r="H45">
        <v>8.14333</v>
      </c>
      <c r="I45">
        <v>73.29</v>
      </c>
      <c r="J45">
        <v>1.73</v>
      </c>
      <c r="K45">
        <v>0.19</v>
      </c>
      <c r="L45" t="str">
        <f>VLOOKUP(F45,[1]Hoja1!$A$2:$E$2085,4,FALSE)</f>
        <v>0</v>
      </c>
      <c r="M45" t="str">
        <f>VLOOKUP(F45,[1]Hoja1!$A$2:$E$2085,5,FALSE)</f>
        <v>0</v>
      </c>
      <c r="N45" t="str">
        <f>L45/K45</f>
        <v>0</v>
      </c>
      <c r="O45" t="str">
        <f>I45/J45</f>
        <v>0</v>
      </c>
      <c r="P45" t="str">
        <f>N45-O45</f>
        <v>0</v>
      </c>
      <c r="Q45">
        <v>0</v>
      </c>
      <c r="R45" t="s">
        <v>252</v>
      </c>
      <c r="S45" t="s">
        <v>43</v>
      </c>
      <c r="T45"/>
      <c r="U45" t="s">
        <v>253</v>
      </c>
      <c r="V45" t="s">
        <v>228</v>
      </c>
      <c r="W45" t="s">
        <v>79</v>
      </c>
      <c r="X45" t="s">
        <v>249</v>
      </c>
      <c r="Y45" t="s">
        <v>251</v>
      </c>
      <c r="Z45" t="s">
        <v>41</v>
      </c>
      <c r="AA45" t="s">
        <v>254</v>
      </c>
      <c r="AB45" t="s">
        <v>61</v>
      </c>
      <c r="AC45" t="s">
        <v>49</v>
      </c>
      <c r="AD45" t="s">
        <v>50</v>
      </c>
      <c r="AE45"/>
      <c r="AF45" t="s">
        <v>51</v>
      </c>
      <c r="AG45">
        <v>0.18707</v>
      </c>
      <c r="AH45">
        <v>8</v>
      </c>
      <c r="AI45" t="s">
        <v>52</v>
      </c>
      <c r="AJ45">
        <v>42.764740471481</v>
      </c>
      <c r="AK45">
        <v>42.364161849711</v>
      </c>
      <c r="AL45">
        <v>0.40057862177028</v>
      </c>
      <c r="AM45">
        <v>3.6052075959325</v>
      </c>
    </row>
    <row r="46" spans="1:39">
      <c r="A46" t="s">
        <v>255</v>
      </c>
      <c r="B46" t="s">
        <v>74</v>
      </c>
      <c r="C46" t="s">
        <v>256</v>
      </c>
      <c r="D46" t="s">
        <v>251</v>
      </c>
      <c r="E46" t="s">
        <v>41</v>
      </c>
      <c r="F46" t="str">
        <f>CONCATENATE(D46,$F$1,E46)</f>
        <v>0</v>
      </c>
      <c r="G46">
        <v>12</v>
      </c>
      <c r="H46">
        <v>8.1425</v>
      </c>
      <c r="I46">
        <v>97.71</v>
      </c>
      <c r="J46">
        <v>2.31</v>
      </c>
      <c r="K46">
        <v>0.19</v>
      </c>
      <c r="L46" t="str">
        <f>VLOOKUP(F46,[1]Hoja1!$A$2:$E$2085,4,FALSE)</f>
        <v>0</v>
      </c>
      <c r="M46" t="str">
        <f>VLOOKUP(F46,[1]Hoja1!$A$2:$E$2085,5,FALSE)</f>
        <v>0</v>
      </c>
      <c r="N46" t="str">
        <f>L46/K46</f>
        <v>0</v>
      </c>
      <c r="O46" t="str">
        <f>I46/J46</f>
        <v>0</v>
      </c>
      <c r="P46" t="str">
        <f>N46-O46</f>
        <v>0</v>
      </c>
      <c r="Q46">
        <v>0</v>
      </c>
      <c r="R46" t="s">
        <v>257</v>
      </c>
      <c r="S46" t="s">
        <v>43</v>
      </c>
      <c r="T46"/>
      <c r="U46" t="s">
        <v>258</v>
      </c>
      <c r="V46" t="s">
        <v>228</v>
      </c>
      <c r="W46" t="s">
        <v>79</v>
      </c>
      <c r="X46" t="s">
        <v>255</v>
      </c>
      <c r="Y46" t="s">
        <v>251</v>
      </c>
      <c r="Z46" t="s">
        <v>41</v>
      </c>
      <c r="AA46" t="s">
        <v>254</v>
      </c>
      <c r="AB46" t="s">
        <v>68</v>
      </c>
      <c r="AC46" t="s">
        <v>49</v>
      </c>
      <c r="AD46" t="s">
        <v>50</v>
      </c>
      <c r="AE46"/>
      <c r="AF46" t="s">
        <v>51</v>
      </c>
      <c r="AG46">
        <v>0.18707</v>
      </c>
      <c r="AH46">
        <v>8</v>
      </c>
      <c r="AI46" t="s">
        <v>52</v>
      </c>
      <c r="AJ46">
        <v>42.764740471481</v>
      </c>
      <c r="AK46">
        <v>42.298701298701</v>
      </c>
      <c r="AL46">
        <v>0.46603917277997</v>
      </c>
      <c r="AM46">
        <v>5.5924700733597</v>
      </c>
    </row>
    <row r="47" spans="1:39">
      <c r="A47" t="s">
        <v>259</v>
      </c>
      <c r="B47" t="s">
        <v>74</v>
      </c>
      <c r="C47" t="s">
        <v>260</v>
      </c>
      <c r="D47" t="s">
        <v>251</v>
      </c>
      <c r="E47" t="s">
        <v>41</v>
      </c>
      <c r="F47" t="str">
        <f>CONCATENATE(D47,$F$1,E47)</f>
        <v>0</v>
      </c>
      <c r="G47">
        <v>9</v>
      </c>
      <c r="H47">
        <v>8.14333</v>
      </c>
      <c r="I47">
        <v>73.29</v>
      </c>
      <c r="J47">
        <v>1.73</v>
      </c>
      <c r="K47">
        <v>0.19</v>
      </c>
      <c r="L47" t="str">
        <f>VLOOKUP(F47,[1]Hoja1!$A$2:$E$2085,4,FALSE)</f>
        <v>0</v>
      </c>
      <c r="M47" t="str">
        <f>VLOOKUP(F47,[1]Hoja1!$A$2:$E$2085,5,FALSE)</f>
        <v>0</v>
      </c>
      <c r="N47" t="str">
        <f>L47/K47</f>
        <v>0</v>
      </c>
      <c r="O47" t="str">
        <f>I47/J47</f>
        <v>0</v>
      </c>
      <c r="P47" t="str">
        <f>N47-O47</f>
        <v>0</v>
      </c>
      <c r="Q47">
        <v>0</v>
      </c>
      <c r="R47" t="s">
        <v>261</v>
      </c>
      <c r="S47" t="s">
        <v>43</v>
      </c>
      <c r="T47"/>
      <c r="U47" t="s">
        <v>262</v>
      </c>
      <c r="V47" t="s">
        <v>126</v>
      </c>
      <c r="W47" t="s">
        <v>147</v>
      </c>
      <c r="X47" t="s">
        <v>263</v>
      </c>
      <c r="Y47" t="s">
        <v>264</v>
      </c>
      <c r="Z47" t="s">
        <v>41</v>
      </c>
      <c r="AA47" t="s">
        <v>254</v>
      </c>
      <c r="AB47" t="s">
        <v>72</v>
      </c>
      <c r="AC47" t="s">
        <v>49</v>
      </c>
      <c r="AD47" t="s">
        <v>50</v>
      </c>
      <c r="AE47"/>
      <c r="AF47" t="s">
        <v>51</v>
      </c>
      <c r="AG47">
        <v>0.18707</v>
      </c>
      <c r="AH47">
        <v>8</v>
      </c>
      <c r="AI47" t="s">
        <v>52</v>
      </c>
      <c r="AJ47">
        <v>42.764740471481</v>
      </c>
      <c r="AK47">
        <v>42.364161849711</v>
      </c>
      <c r="AL47">
        <v>0.40057862177028</v>
      </c>
      <c r="AM47">
        <v>3.6052075959325</v>
      </c>
    </row>
    <row r="48" spans="1:39">
      <c r="A48" t="s">
        <v>265</v>
      </c>
      <c r="B48" t="s">
        <v>54</v>
      </c>
      <c r="C48" t="s">
        <v>54</v>
      </c>
      <c r="D48" t="s">
        <v>264</v>
      </c>
      <c r="E48" t="s">
        <v>41</v>
      </c>
      <c r="F48" t="str">
        <f>CONCATENATE(D48,$F$1,E48)</f>
        <v>0</v>
      </c>
      <c r="G48">
        <v>3</v>
      </c>
      <c r="H48">
        <v>46.34333</v>
      </c>
      <c r="I48">
        <v>139.03</v>
      </c>
      <c r="J48">
        <v>0.7</v>
      </c>
      <c r="K48">
        <v>0.19</v>
      </c>
      <c r="L48" t="str">
        <f>VLOOKUP(F48,[1]Hoja1!$A$2:$E$2085,4,FALSE)</f>
        <v>0</v>
      </c>
      <c r="R48" t="s">
        <v>266</v>
      </c>
      <c r="S48"/>
      <c r="T48"/>
      <c r="U48" t="s">
        <v>267</v>
      </c>
      <c r="V48" t="s">
        <v>268</v>
      </c>
      <c r="W48" t="s">
        <v>269</v>
      </c>
      <c r="X48" t="s">
        <v>265</v>
      </c>
      <c r="Y48" t="s">
        <v>264</v>
      </c>
      <c r="Z48" t="s">
        <v>41</v>
      </c>
      <c r="AA48" t="s">
        <v>270</v>
      </c>
      <c r="AB48" t="s">
        <v>61</v>
      </c>
      <c r="AC48" t="s">
        <v>49</v>
      </c>
      <c r="AD48" t="s">
        <v>50</v>
      </c>
      <c r="AE48"/>
      <c r="AF48" t="s">
        <v>51</v>
      </c>
      <c r="AG48">
        <v>0.18707</v>
      </c>
      <c r="AH48">
        <v>0</v>
      </c>
      <c r="AI48" t="s">
        <v>62</v>
      </c>
      <c r="AJ48">
        <v>0</v>
      </c>
      <c r="AK48">
        <v>198.61428571429</v>
      </c>
      <c r="AL48">
        <v>-198.61428571429</v>
      </c>
      <c r="AM48">
        <v>-595.84285714286</v>
      </c>
    </row>
    <row r="49" spans="1:39">
      <c r="A49" t="s">
        <v>271</v>
      </c>
      <c r="B49" t="s">
        <v>54</v>
      </c>
      <c r="C49" t="s">
        <v>54</v>
      </c>
      <c r="D49" t="s">
        <v>264</v>
      </c>
      <c r="E49" t="s">
        <v>41</v>
      </c>
      <c r="F49" t="str">
        <f>CONCATENATE(D49,$F$1,E49)</f>
        <v>0</v>
      </c>
      <c r="G49">
        <v>3</v>
      </c>
      <c r="H49">
        <v>46.34333</v>
      </c>
      <c r="I49">
        <v>139.03</v>
      </c>
      <c r="J49">
        <v>0.7</v>
      </c>
      <c r="K49">
        <v>0.19</v>
      </c>
      <c r="L49" t="str">
        <f>VLOOKUP(F49,[1]Hoja1!$A$2:$E$2085,4,FALSE)</f>
        <v>0</v>
      </c>
      <c r="R49" t="s">
        <v>272</v>
      </c>
      <c r="S49"/>
      <c r="T49"/>
      <c r="U49" t="s">
        <v>273</v>
      </c>
      <c r="V49" t="s">
        <v>268</v>
      </c>
      <c r="W49" t="s">
        <v>269</v>
      </c>
      <c r="X49" t="s">
        <v>271</v>
      </c>
      <c r="Y49" t="s">
        <v>264</v>
      </c>
      <c r="Z49" t="s">
        <v>41</v>
      </c>
      <c r="AA49" t="s">
        <v>270</v>
      </c>
      <c r="AB49" t="s">
        <v>68</v>
      </c>
      <c r="AC49" t="s">
        <v>49</v>
      </c>
      <c r="AD49" t="s">
        <v>50</v>
      </c>
      <c r="AE49"/>
      <c r="AF49" t="s">
        <v>51</v>
      </c>
      <c r="AG49">
        <v>0.18707</v>
      </c>
      <c r="AH49">
        <v>0</v>
      </c>
      <c r="AI49" t="s">
        <v>62</v>
      </c>
      <c r="AJ49">
        <v>0</v>
      </c>
      <c r="AK49">
        <v>198.61428571429</v>
      </c>
      <c r="AL49">
        <v>-198.61428571429</v>
      </c>
      <c r="AM49">
        <v>-595.84285714286</v>
      </c>
    </row>
    <row r="50" spans="1:39">
      <c r="A50" t="s">
        <v>274</v>
      </c>
      <c r="B50" t="s">
        <v>54</v>
      </c>
      <c r="C50" t="s">
        <v>54</v>
      </c>
      <c r="D50" t="s">
        <v>264</v>
      </c>
      <c r="E50" t="s">
        <v>41</v>
      </c>
      <c r="F50" t="str">
        <f>CONCATENATE(D50,$F$1,E50)</f>
        <v>0</v>
      </c>
      <c r="G50">
        <v>3</v>
      </c>
      <c r="H50">
        <v>46.34333</v>
      </c>
      <c r="I50">
        <v>139.03</v>
      </c>
      <c r="J50">
        <v>0.7</v>
      </c>
      <c r="K50">
        <v>0.19</v>
      </c>
      <c r="L50" t="str">
        <f>VLOOKUP(F50,[1]Hoja1!$A$2:$E$2085,4,FALSE)</f>
        <v>0</v>
      </c>
      <c r="R50" t="s">
        <v>275</v>
      </c>
      <c r="S50"/>
      <c r="T50"/>
      <c r="U50" t="s">
        <v>276</v>
      </c>
      <c r="V50" t="s">
        <v>268</v>
      </c>
      <c r="W50" t="s">
        <v>269</v>
      </c>
      <c r="X50" t="s">
        <v>274</v>
      </c>
      <c r="Y50" t="s">
        <v>264</v>
      </c>
      <c r="Z50" t="s">
        <v>41</v>
      </c>
      <c r="AA50" t="s">
        <v>270</v>
      </c>
      <c r="AB50" t="s">
        <v>72</v>
      </c>
      <c r="AC50" t="s">
        <v>49</v>
      </c>
      <c r="AD50" t="s">
        <v>50</v>
      </c>
      <c r="AE50"/>
      <c r="AF50" t="s">
        <v>51</v>
      </c>
      <c r="AG50">
        <v>0.18707</v>
      </c>
      <c r="AH50">
        <v>0</v>
      </c>
      <c r="AI50" t="s">
        <v>62</v>
      </c>
      <c r="AJ50">
        <v>0</v>
      </c>
      <c r="AK50">
        <v>198.61428571429</v>
      </c>
      <c r="AL50">
        <v>-198.61428571429</v>
      </c>
      <c r="AM50">
        <v>-595.84285714286</v>
      </c>
    </row>
    <row r="51" spans="1:39">
      <c r="A51" t="s">
        <v>277</v>
      </c>
      <c r="B51" t="s">
        <v>54</v>
      </c>
      <c r="C51" t="s">
        <v>54</v>
      </c>
      <c r="D51" t="s">
        <v>264</v>
      </c>
      <c r="E51" t="s">
        <v>41</v>
      </c>
      <c r="F51" t="str">
        <f>CONCATENATE(D51,$F$1,E51)</f>
        <v>0</v>
      </c>
      <c r="G51">
        <v>3</v>
      </c>
      <c r="H51">
        <v>46.34333</v>
      </c>
      <c r="I51">
        <v>139.03</v>
      </c>
      <c r="J51">
        <v>0.7</v>
      </c>
      <c r="K51">
        <v>0.19</v>
      </c>
      <c r="L51" t="str">
        <f>VLOOKUP(F51,[1]Hoja1!$A$2:$E$2085,4,FALSE)</f>
        <v>0</v>
      </c>
      <c r="R51" t="s">
        <v>278</v>
      </c>
      <c r="S51"/>
      <c r="T51"/>
      <c r="U51" t="s">
        <v>279</v>
      </c>
      <c r="V51" t="s">
        <v>268</v>
      </c>
      <c r="W51" t="s">
        <v>269</v>
      </c>
      <c r="X51" t="s">
        <v>277</v>
      </c>
      <c r="Y51" t="s">
        <v>264</v>
      </c>
      <c r="Z51" t="s">
        <v>41</v>
      </c>
      <c r="AA51" t="s">
        <v>270</v>
      </c>
      <c r="AB51" t="s">
        <v>137</v>
      </c>
      <c r="AC51" t="s">
        <v>49</v>
      </c>
      <c r="AD51" t="s">
        <v>50</v>
      </c>
      <c r="AE51"/>
      <c r="AF51" t="s">
        <v>51</v>
      </c>
      <c r="AG51">
        <v>0.18707</v>
      </c>
      <c r="AH51">
        <v>0</v>
      </c>
      <c r="AI51" t="s">
        <v>62</v>
      </c>
      <c r="AJ51">
        <v>0</v>
      </c>
      <c r="AK51">
        <v>198.61428571429</v>
      </c>
      <c r="AL51">
        <v>-198.61428571429</v>
      </c>
      <c r="AM51">
        <v>-595.84285714286</v>
      </c>
    </row>
    <row r="52" spans="1:39">
      <c r="A52" t="s">
        <v>280</v>
      </c>
      <c r="B52" t="s">
        <v>281</v>
      </c>
      <c r="C52" t="s">
        <v>281</v>
      </c>
      <c r="D52" t="s">
        <v>282</v>
      </c>
      <c r="E52" t="s">
        <v>41</v>
      </c>
      <c r="F52" t="str">
        <f>CONCATENATE(D52,$F$1,E52)</f>
        <v>0</v>
      </c>
      <c r="G52">
        <v>1</v>
      </c>
      <c r="H52">
        <v>60.38</v>
      </c>
      <c r="I52">
        <v>60.38</v>
      </c>
      <c r="J52">
        <v>0.23</v>
      </c>
      <c r="K52">
        <v>0.19</v>
      </c>
      <c r="L52" t="str">
        <f>VLOOKUP(F52,[1]Hoja1!$A$2:$E$2085,4,FALSE)</f>
        <v>0</v>
      </c>
      <c r="R52" t="s">
        <v>283</v>
      </c>
      <c r="S52" t="s">
        <v>43</v>
      </c>
      <c r="T52"/>
      <c r="U52" t="s">
        <v>284</v>
      </c>
      <c r="V52" t="s">
        <v>285</v>
      </c>
      <c r="W52" t="s">
        <v>269</v>
      </c>
      <c r="X52" t="s">
        <v>280</v>
      </c>
      <c r="Y52" t="s">
        <v>286</v>
      </c>
      <c r="Z52" t="s">
        <v>41</v>
      </c>
      <c r="AA52" t="s">
        <v>287</v>
      </c>
      <c r="AB52" t="s">
        <v>61</v>
      </c>
      <c r="AC52" t="s">
        <v>49</v>
      </c>
      <c r="AD52" t="s">
        <v>50</v>
      </c>
      <c r="AE52"/>
      <c r="AF52" t="s">
        <v>51</v>
      </c>
      <c r="AG52">
        <v>0.18707</v>
      </c>
      <c r="AH52">
        <v>0</v>
      </c>
      <c r="AI52" t="s">
        <v>62</v>
      </c>
      <c r="AJ52">
        <v>0</v>
      </c>
      <c r="AK52">
        <v>262.52173913043</v>
      </c>
      <c r="AL52">
        <v>-262.52173913043</v>
      </c>
      <c r="AM52">
        <v>-262.52173913043</v>
      </c>
    </row>
    <row r="53" spans="1:39">
      <c r="A53" t="s">
        <v>288</v>
      </c>
      <c r="B53" t="s">
        <v>281</v>
      </c>
      <c r="C53" t="s">
        <v>281</v>
      </c>
      <c r="D53" t="s">
        <v>282</v>
      </c>
      <c r="E53" t="s">
        <v>41</v>
      </c>
      <c r="F53" t="str">
        <f>CONCATENATE(D53,$F$1,E53)</f>
        <v>0</v>
      </c>
      <c r="G53">
        <v>2</v>
      </c>
      <c r="H53">
        <v>60.375</v>
      </c>
      <c r="I53">
        <v>120.75</v>
      </c>
      <c r="J53">
        <v>0.46</v>
      </c>
      <c r="K53">
        <v>0.19</v>
      </c>
      <c r="L53" t="str">
        <f>VLOOKUP(F53,[1]Hoja1!$A$2:$E$2085,4,FALSE)</f>
        <v>0</v>
      </c>
      <c r="R53" t="s">
        <v>289</v>
      </c>
      <c r="S53" t="s">
        <v>43</v>
      </c>
      <c r="T53"/>
      <c r="U53" t="s">
        <v>290</v>
      </c>
      <c r="V53" t="s">
        <v>285</v>
      </c>
      <c r="W53" t="s">
        <v>269</v>
      </c>
      <c r="X53" t="s">
        <v>288</v>
      </c>
      <c r="Y53" t="s">
        <v>286</v>
      </c>
      <c r="Z53" t="s">
        <v>41</v>
      </c>
      <c r="AA53" t="s">
        <v>287</v>
      </c>
      <c r="AB53" t="s">
        <v>68</v>
      </c>
      <c r="AC53" t="s">
        <v>49</v>
      </c>
      <c r="AD53" t="s">
        <v>50</v>
      </c>
      <c r="AE53"/>
      <c r="AF53" t="s">
        <v>51</v>
      </c>
      <c r="AG53">
        <v>0.18707</v>
      </c>
      <c r="AH53">
        <v>0</v>
      </c>
      <c r="AI53" t="s">
        <v>62</v>
      </c>
      <c r="AJ53">
        <v>0</v>
      </c>
      <c r="AK53">
        <v>262.5</v>
      </c>
      <c r="AL53">
        <v>-262.5</v>
      </c>
      <c r="AM53">
        <v>-525</v>
      </c>
    </row>
    <row r="54" spans="1:39">
      <c r="A54" t="s">
        <v>291</v>
      </c>
      <c r="B54" t="s">
        <v>281</v>
      </c>
      <c r="C54" t="s">
        <v>281</v>
      </c>
      <c r="D54" t="s">
        <v>282</v>
      </c>
      <c r="E54" t="s">
        <v>41</v>
      </c>
      <c r="F54" t="str">
        <f>CONCATENATE(D54,$F$1,E54)</f>
        <v>0</v>
      </c>
      <c r="G54">
        <v>2</v>
      </c>
      <c r="H54">
        <v>60.375</v>
      </c>
      <c r="I54">
        <v>120.75</v>
      </c>
      <c r="J54">
        <v>0.46</v>
      </c>
      <c r="K54">
        <v>0.19</v>
      </c>
      <c r="L54" t="str">
        <f>VLOOKUP(F54,[1]Hoja1!$A$2:$E$2085,4,FALSE)</f>
        <v>0</v>
      </c>
      <c r="R54" t="s">
        <v>292</v>
      </c>
      <c r="S54" t="s">
        <v>43</v>
      </c>
      <c r="T54"/>
      <c r="U54" t="s">
        <v>293</v>
      </c>
      <c r="V54" t="s">
        <v>285</v>
      </c>
      <c r="W54" t="s">
        <v>269</v>
      </c>
      <c r="X54" t="s">
        <v>291</v>
      </c>
      <c r="Y54" t="s">
        <v>286</v>
      </c>
      <c r="Z54" t="s">
        <v>41</v>
      </c>
      <c r="AA54" t="s">
        <v>287</v>
      </c>
      <c r="AB54" t="s">
        <v>72</v>
      </c>
      <c r="AC54" t="s">
        <v>49</v>
      </c>
      <c r="AD54" t="s">
        <v>50</v>
      </c>
      <c r="AE54"/>
      <c r="AF54" t="s">
        <v>51</v>
      </c>
      <c r="AG54">
        <v>0.18707</v>
      </c>
      <c r="AH54">
        <v>0</v>
      </c>
      <c r="AI54" t="s">
        <v>62</v>
      </c>
      <c r="AJ54">
        <v>0</v>
      </c>
      <c r="AK54">
        <v>262.5</v>
      </c>
      <c r="AL54">
        <v>-262.5</v>
      </c>
      <c r="AM54">
        <v>-525</v>
      </c>
    </row>
    <row r="55" spans="1:39">
      <c r="A55" t="s">
        <v>294</v>
      </c>
      <c r="B55" t="s">
        <v>281</v>
      </c>
      <c r="C55" t="s">
        <v>281</v>
      </c>
      <c r="D55" t="s">
        <v>282</v>
      </c>
      <c r="E55" t="s">
        <v>41</v>
      </c>
      <c r="F55" t="str">
        <f>CONCATENATE(D55,$F$1,E55)</f>
        <v>0</v>
      </c>
      <c r="G55">
        <v>2</v>
      </c>
      <c r="H55">
        <v>60.375</v>
      </c>
      <c r="I55">
        <v>120.75</v>
      </c>
      <c r="J55">
        <v>0.46</v>
      </c>
      <c r="K55">
        <v>0.19</v>
      </c>
      <c r="L55" t="str">
        <f>VLOOKUP(F55,[1]Hoja1!$A$2:$E$2085,4,FALSE)</f>
        <v>0</v>
      </c>
      <c r="R55" t="s">
        <v>295</v>
      </c>
      <c r="S55" t="s">
        <v>43</v>
      </c>
      <c r="T55"/>
      <c r="U55" t="s">
        <v>296</v>
      </c>
      <c r="V55" t="s">
        <v>285</v>
      </c>
      <c r="W55" t="s">
        <v>269</v>
      </c>
      <c r="X55" t="s">
        <v>294</v>
      </c>
      <c r="Y55" t="s">
        <v>286</v>
      </c>
      <c r="Z55" t="s">
        <v>41</v>
      </c>
      <c r="AA55" t="s">
        <v>287</v>
      </c>
      <c r="AB55" t="s">
        <v>137</v>
      </c>
      <c r="AC55" t="s">
        <v>49</v>
      </c>
      <c r="AD55" t="s">
        <v>50</v>
      </c>
      <c r="AE55"/>
      <c r="AF55" t="s">
        <v>51</v>
      </c>
      <c r="AG55">
        <v>0.18707</v>
      </c>
      <c r="AH55">
        <v>0</v>
      </c>
      <c r="AI55" t="s">
        <v>62</v>
      </c>
      <c r="AJ55">
        <v>0</v>
      </c>
      <c r="AK55">
        <v>262.5</v>
      </c>
      <c r="AL55">
        <v>-262.5</v>
      </c>
      <c r="AM55">
        <v>-525</v>
      </c>
    </row>
    <row r="56" spans="1:39">
      <c r="A56" t="s">
        <v>297</v>
      </c>
      <c r="B56" t="s">
        <v>281</v>
      </c>
      <c r="C56" t="s">
        <v>281</v>
      </c>
      <c r="D56" t="s">
        <v>282</v>
      </c>
      <c r="E56" t="s">
        <v>41</v>
      </c>
      <c r="F56" t="str">
        <f>CONCATENATE(D56,$F$1,E56)</f>
        <v>0</v>
      </c>
      <c r="G56">
        <v>2</v>
      </c>
      <c r="H56">
        <v>60.375</v>
      </c>
      <c r="I56">
        <v>120.75</v>
      </c>
      <c r="J56">
        <v>0.46</v>
      </c>
      <c r="K56">
        <v>0.19</v>
      </c>
      <c r="L56" t="str">
        <f>VLOOKUP(F56,[1]Hoja1!$A$2:$E$2085,4,FALSE)</f>
        <v>0</v>
      </c>
      <c r="R56" t="s">
        <v>298</v>
      </c>
      <c r="S56" t="s">
        <v>43</v>
      </c>
      <c r="T56"/>
      <c r="U56" t="s">
        <v>299</v>
      </c>
      <c r="V56" t="s">
        <v>285</v>
      </c>
      <c r="W56" t="s">
        <v>269</v>
      </c>
      <c r="X56" t="s">
        <v>297</v>
      </c>
      <c r="Y56" t="s">
        <v>286</v>
      </c>
      <c r="Z56" t="s">
        <v>41</v>
      </c>
      <c r="AA56" t="s">
        <v>287</v>
      </c>
      <c r="AB56" t="s">
        <v>141</v>
      </c>
      <c r="AC56" t="s">
        <v>49</v>
      </c>
      <c r="AD56" t="s">
        <v>50</v>
      </c>
      <c r="AE56"/>
      <c r="AF56" t="s">
        <v>51</v>
      </c>
      <c r="AG56">
        <v>0.18707</v>
      </c>
      <c r="AH56">
        <v>0</v>
      </c>
      <c r="AI56" t="s">
        <v>62</v>
      </c>
      <c r="AJ56">
        <v>0</v>
      </c>
      <c r="AK56">
        <v>262.5</v>
      </c>
      <c r="AL56">
        <v>-262.5</v>
      </c>
      <c r="AM56">
        <v>-525</v>
      </c>
    </row>
    <row r="57" spans="1:39">
      <c r="A57" t="s">
        <v>300</v>
      </c>
      <c r="B57" t="s">
        <v>54</v>
      </c>
      <c r="C57" t="s">
        <v>54</v>
      </c>
      <c r="D57" t="s">
        <v>301</v>
      </c>
      <c r="E57" t="s">
        <v>41</v>
      </c>
      <c r="F57" t="str">
        <f>CONCATENATE(D57,$F$1,E57)</f>
        <v>0</v>
      </c>
      <c r="G57">
        <v>2</v>
      </c>
      <c r="H57">
        <v>37.355</v>
      </c>
      <c r="I57">
        <v>74.71</v>
      </c>
      <c r="J57">
        <v>0.99</v>
      </c>
      <c r="K57">
        <v>0.19</v>
      </c>
      <c r="L57" t="str">
        <f>VLOOKUP(F57,[1]Hoja1!$A$2:$E$2085,4,FALSE)</f>
        <v>0</v>
      </c>
      <c r="M57" t="str">
        <f>VLOOKUP(F57,[1]Hoja1!$A$2:$E$2085,5,FALSE)</f>
        <v>0</v>
      </c>
      <c r="N57" t="str">
        <f>L57/K57</f>
        <v>0</v>
      </c>
      <c r="O57" t="str">
        <f>I57/J57</f>
        <v>0</v>
      </c>
      <c r="P57" t="str">
        <f>N57-O57</f>
        <v>0</v>
      </c>
      <c r="Q57">
        <v>0</v>
      </c>
      <c r="R57" t="s">
        <v>302</v>
      </c>
      <c r="S57" t="s">
        <v>43</v>
      </c>
      <c r="T57"/>
      <c r="U57" t="s">
        <v>303</v>
      </c>
      <c r="V57" t="s">
        <v>304</v>
      </c>
      <c r="W57" t="s">
        <v>269</v>
      </c>
      <c r="X57" t="s">
        <v>300</v>
      </c>
      <c r="Y57" t="s">
        <v>305</v>
      </c>
      <c r="Z57" t="s">
        <v>41</v>
      </c>
      <c r="AA57" t="s">
        <v>306</v>
      </c>
      <c r="AB57" t="s">
        <v>61</v>
      </c>
      <c r="AC57" t="s">
        <v>49</v>
      </c>
      <c r="AD57" t="s">
        <v>50</v>
      </c>
      <c r="AE57"/>
      <c r="AF57" t="s">
        <v>51</v>
      </c>
      <c r="AG57">
        <v>0.18707</v>
      </c>
      <c r="AH57">
        <v>10.5</v>
      </c>
      <c r="AI57" t="s">
        <v>52</v>
      </c>
      <c r="AJ57">
        <v>56.128721868819</v>
      </c>
      <c r="AK57">
        <v>75.464646464646</v>
      </c>
      <c r="AL57">
        <v>-19.335924595827</v>
      </c>
      <c r="AM57">
        <v>-38.671849191655</v>
      </c>
    </row>
    <row r="58" spans="1:39">
      <c r="A58" t="s">
        <v>307</v>
      </c>
      <c r="B58" t="s">
        <v>54</v>
      </c>
      <c r="C58" t="s">
        <v>54</v>
      </c>
      <c r="D58" t="s">
        <v>301</v>
      </c>
      <c r="E58" t="s">
        <v>41</v>
      </c>
      <c r="F58" t="str">
        <f>CONCATENATE(D58,$F$1,E58)</f>
        <v>0</v>
      </c>
      <c r="G58">
        <v>2</v>
      </c>
      <c r="H58">
        <v>37.355</v>
      </c>
      <c r="I58">
        <v>74.71</v>
      </c>
      <c r="J58">
        <v>0.99</v>
      </c>
      <c r="K58">
        <v>0.19</v>
      </c>
      <c r="L58" t="str">
        <f>VLOOKUP(F58,[1]Hoja1!$A$2:$E$2085,4,FALSE)</f>
        <v>0</v>
      </c>
      <c r="M58" t="str">
        <f>VLOOKUP(F58,[1]Hoja1!$A$2:$E$2085,5,FALSE)</f>
        <v>0</v>
      </c>
      <c r="N58" t="str">
        <f>L58/K58</f>
        <v>0</v>
      </c>
      <c r="O58" t="str">
        <f>I58/J58</f>
        <v>0</v>
      </c>
      <c r="P58" t="str">
        <f>N58-O58</f>
        <v>0</v>
      </c>
      <c r="Q58">
        <v>0</v>
      </c>
      <c r="R58" t="s">
        <v>308</v>
      </c>
      <c r="S58" t="s">
        <v>43</v>
      </c>
      <c r="T58"/>
      <c r="U58" t="s">
        <v>309</v>
      </c>
      <c r="V58" t="s">
        <v>160</v>
      </c>
      <c r="W58" t="s">
        <v>269</v>
      </c>
      <c r="X58" t="s">
        <v>307</v>
      </c>
      <c r="Y58" t="s">
        <v>301</v>
      </c>
      <c r="Z58" t="s">
        <v>41</v>
      </c>
      <c r="AA58" t="s">
        <v>306</v>
      </c>
      <c r="AB58" t="s">
        <v>68</v>
      </c>
      <c r="AC58" t="s">
        <v>49</v>
      </c>
      <c r="AD58" t="s">
        <v>50</v>
      </c>
      <c r="AE58"/>
      <c r="AF58" t="s">
        <v>51</v>
      </c>
      <c r="AG58">
        <v>0.18707</v>
      </c>
      <c r="AH58">
        <v>10.5</v>
      </c>
      <c r="AI58" t="s">
        <v>52</v>
      </c>
      <c r="AJ58">
        <v>56.128721868819</v>
      </c>
      <c r="AK58">
        <v>75.464646464646</v>
      </c>
      <c r="AL58">
        <v>-19.335924595827</v>
      </c>
      <c r="AM58">
        <v>-38.671849191655</v>
      </c>
    </row>
    <row r="59" spans="1:39">
      <c r="A59" t="s">
        <v>310</v>
      </c>
      <c r="B59" t="s">
        <v>54</v>
      </c>
      <c r="C59" t="s">
        <v>54</v>
      </c>
      <c r="D59" t="s">
        <v>301</v>
      </c>
      <c r="E59" t="s">
        <v>41</v>
      </c>
      <c r="F59" t="str">
        <f>CONCATENATE(D59,$F$1,E59)</f>
        <v>0</v>
      </c>
      <c r="G59">
        <v>2</v>
      </c>
      <c r="H59">
        <v>37.355</v>
      </c>
      <c r="I59">
        <v>74.71</v>
      </c>
      <c r="J59">
        <v>0.99</v>
      </c>
      <c r="K59">
        <v>0.19</v>
      </c>
      <c r="L59" t="str">
        <f>VLOOKUP(F59,[1]Hoja1!$A$2:$E$2085,4,FALSE)</f>
        <v>0</v>
      </c>
      <c r="M59" t="str">
        <f>VLOOKUP(F59,[1]Hoja1!$A$2:$E$2085,5,FALSE)</f>
        <v>0</v>
      </c>
      <c r="N59" t="str">
        <f>L59/K59</f>
        <v>0</v>
      </c>
      <c r="O59" t="str">
        <f>I59/J59</f>
        <v>0</v>
      </c>
      <c r="P59" t="str">
        <f>N59-O59</f>
        <v>0</v>
      </c>
      <c r="Q59">
        <v>0</v>
      </c>
      <c r="R59" t="s">
        <v>311</v>
      </c>
      <c r="S59" t="s">
        <v>43</v>
      </c>
      <c r="T59"/>
      <c r="U59" t="s">
        <v>312</v>
      </c>
      <c r="V59" t="s">
        <v>160</v>
      </c>
      <c r="W59" t="s">
        <v>269</v>
      </c>
      <c r="X59" t="s">
        <v>310</v>
      </c>
      <c r="Y59" t="s">
        <v>301</v>
      </c>
      <c r="Z59" t="s">
        <v>41</v>
      </c>
      <c r="AA59" t="s">
        <v>306</v>
      </c>
      <c r="AB59" t="s">
        <v>72</v>
      </c>
      <c r="AC59" t="s">
        <v>49</v>
      </c>
      <c r="AD59" t="s">
        <v>50</v>
      </c>
      <c r="AE59"/>
      <c r="AF59" t="s">
        <v>51</v>
      </c>
      <c r="AG59">
        <v>0.18707</v>
      </c>
      <c r="AH59">
        <v>10.5</v>
      </c>
      <c r="AI59" t="s">
        <v>52</v>
      </c>
      <c r="AJ59">
        <v>56.128721868819</v>
      </c>
      <c r="AK59">
        <v>75.464646464646</v>
      </c>
      <c r="AL59">
        <v>-19.335924595827</v>
      </c>
      <c r="AM59">
        <v>-38.671849191655</v>
      </c>
    </row>
    <row r="60" spans="1:39">
      <c r="A60" t="s">
        <v>313</v>
      </c>
      <c r="B60" t="s">
        <v>54</v>
      </c>
      <c r="C60" t="s">
        <v>54</v>
      </c>
      <c r="D60" t="s">
        <v>301</v>
      </c>
      <c r="E60" t="s">
        <v>41</v>
      </c>
      <c r="F60" t="str">
        <f>CONCATENATE(D60,$F$1,E60)</f>
        <v>0</v>
      </c>
      <c r="G60">
        <v>2</v>
      </c>
      <c r="H60">
        <v>37.355</v>
      </c>
      <c r="I60">
        <v>74.71</v>
      </c>
      <c r="J60">
        <v>0.99</v>
      </c>
      <c r="K60">
        <v>0.19</v>
      </c>
      <c r="L60" t="str">
        <f>VLOOKUP(F60,[1]Hoja1!$A$2:$E$2085,4,FALSE)</f>
        <v>0</v>
      </c>
      <c r="M60" t="str">
        <f>VLOOKUP(F60,[1]Hoja1!$A$2:$E$2085,5,FALSE)</f>
        <v>0</v>
      </c>
      <c r="N60" t="str">
        <f>L60/K60</f>
        <v>0</v>
      </c>
      <c r="O60" t="str">
        <f>I60/J60</f>
        <v>0</v>
      </c>
      <c r="P60" t="str">
        <f>N60-O60</f>
        <v>0</v>
      </c>
      <c r="Q60">
        <v>0</v>
      </c>
      <c r="R60" t="s">
        <v>314</v>
      </c>
      <c r="S60" t="s">
        <v>43</v>
      </c>
      <c r="T60"/>
      <c r="U60" t="s">
        <v>315</v>
      </c>
      <c r="V60" t="s">
        <v>160</v>
      </c>
      <c r="W60" t="s">
        <v>269</v>
      </c>
      <c r="X60" t="s">
        <v>313</v>
      </c>
      <c r="Y60" t="s">
        <v>301</v>
      </c>
      <c r="Z60" t="s">
        <v>41</v>
      </c>
      <c r="AA60" t="s">
        <v>306</v>
      </c>
      <c r="AB60" t="s">
        <v>137</v>
      </c>
      <c r="AC60" t="s">
        <v>49</v>
      </c>
      <c r="AD60" t="s">
        <v>50</v>
      </c>
      <c r="AE60"/>
      <c r="AF60" t="s">
        <v>51</v>
      </c>
      <c r="AG60">
        <v>0.18707</v>
      </c>
      <c r="AH60">
        <v>10.5</v>
      </c>
      <c r="AI60" t="s">
        <v>52</v>
      </c>
      <c r="AJ60">
        <v>56.128721868819</v>
      </c>
      <c r="AK60">
        <v>75.464646464646</v>
      </c>
      <c r="AL60">
        <v>-19.335924595827</v>
      </c>
      <c r="AM60">
        <v>-38.671849191655</v>
      </c>
    </row>
    <row r="61" spans="1:39">
      <c r="A61" t="s">
        <v>316</v>
      </c>
      <c r="B61" t="s">
        <v>203</v>
      </c>
      <c r="C61" t="s">
        <v>203</v>
      </c>
      <c r="D61" t="s">
        <v>204</v>
      </c>
      <c r="E61" t="s">
        <v>41</v>
      </c>
      <c r="F61" t="str">
        <f>CONCATENATE(D61,$F$1,E61)</f>
        <v>0</v>
      </c>
      <c r="G61">
        <v>8</v>
      </c>
      <c r="H61">
        <v>23.365</v>
      </c>
      <c r="I61">
        <v>186.92</v>
      </c>
      <c r="J61">
        <v>1.47</v>
      </c>
      <c r="K61">
        <v>0.19</v>
      </c>
      <c r="L61" t="str">
        <f>VLOOKUP(F61,[1]Hoja1!$A$2:$E$2085,4,FALSE)</f>
        <v>0</v>
      </c>
      <c r="M61" t="str">
        <f>VLOOKUP(F61,[1]Hoja1!$A$2:$E$2085,5,FALSE)</f>
        <v>0</v>
      </c>
      <c r="N61" t="str">
        <f>L61/K61</f>
        <v>0</v>
      </c>
      <c r="O61" t="str">
        <f>I61/J61</f>
        <v>0</v>
      </c>
      <c r="P61" t="str">
        <f>N61-O61</f>
        <v>0</v>
      </c>
      <c r="Q61">
        <v>0</v>
      </c>
      <c r="R61" t="s">
        <v>317</v>
      </c>
      <c r="S61" t="s">
        <v>43</v>
      </c>
      <c r="T61"/>
      <c r="U61" t="s">
        <v>318</v>
      </c>
      <c r="V61" t="s">
        <v>126</v>
      </c>
      <c r="W61" t="s">
        <v>79</v>
      </c>
      <c r="X61" t="s">
        <v>316</v>
      </c>
      <c r="Y61" t="s">
        <v>204</v>
      </c>
      <c r="Z61" t="s">
        <v>41</v>
      </c>
      <c r="AA61" t="s">
        <v>207</v>
      </c>
      <c r="AB61" t="s">
        <v>174</v>
      </c>
      <c r="AC61" t="s">
        <v>49</v>
      </c>
      <c r="AD61" t="s">
        <v>50</v>
      </c>
      <c r="AE61"/>
      <c r="AF61" t="s">
        <v>51</v>
      </c>
      <c r="AG61">
        <v>0.18707</v>
      </c>
      <c r="AH61">
        <v>17.09</v>
      </c>
      <c r="AI61" t="s">
        <v>52</v>
      </c>
      <c r="AJ61">
        <v>91.356176832202</v>
      </c>
      <c r="AK61">
        <v>127.15646258503</v>
      </c>
      <c r="AL61">
        <v>-35.800285752832</v>
      </c>
      <c r="AM61">
        <v>-286.40228602266</v>
      </c>
    </row>
    <row r="62" spans="1:39">
      <c r="A62" t="s">
        <v>319</v>
      </c>
      <c r="B62" t="s">
        <v>203</v>
      </c>
      <c r="C62" t="s">
        <v>203</v>
      </c>
      <c r="D62" t="s">
        <v>204</v>
      </c>
      <c r="E62" t="s">
        <v>41</v>
      </c>
      <c r="F62" t="str">
        <f>CONCATENATE(D62,$F$1,E62)</f>
        <v>0</v>
      </c>
      <c r="G62">
        <v>8</v>
      </c>
      <c r="H62">
        <v>23.365</v>
      </c>
      <c r="I62">
        <v>186.92</v>
      </c>
      <c r="J62">
        <v>1.47</v>
      </c>
      <c r="K62">
        <v>0.19</v>
      </c>
      <c r="L62" t="str">
        <f>VLOOKUP(F62,[1]Hoja1!$A$2:$E$2085,4,FALSE)</f>
        <v>0</v>
      </c>
      <c r="M62" t="str">
        <f>VLOOKUP(F62,[1]Hoja1!$A$2:$E$2085,5,FALSE)</f>
        <v>0</v>
      </c>
      <c r="N62" t="str">
        <f>L62/K62</f>
        <v>0</v>
      </c>
      <c r="O62" t="str">
        <f>I62/J62</f>
        <v>0</v>
      </c>
      <c r="P62" t="str">
        <f>N62-O62</f>
        <v>0</v>
      </c>
      <c r="Q62">
        <v>0</v>
      </c>
      <c r="R62" t="s">
        <v>320</v>
      </c>
      <c r="S62" t="s">
        <v>43</v>
      </c>
      <c r="T62"/>
      <c r="U62" t="s">
        <v>321</v>
      </c>
      <c r="V62" t="s">
        <v>126</v>
      </c>
      <c r="W62" t="s">
        <v>79</v>
      </c>
      <c r="X62" t="s">
        <v>319</v>
      </c>
      <c r="Y62" t="s">
        <v>204</v>
      </c>
      <c r="Z62" t="s">
        <v>41</v>
      </c>
      <c r="AA62" t="s">
        <v>207</v>
      </c>
      <c r="AB62" t="s">
        <v>322</v>
      </c>
      <c r="AC62" t="s">
        <v>49</v>
      </c>
      <c r="AD62" t="s">
        <v>50</v>
      </c>
      <c r="AE62"/>
      <c r="AF62" t="s">
        <v>51</v>
      </c>
      <c r="AG62">
        <v>0.18707</v>
      </c>
      <c r="AH62">
        <v>17.09</v>
      </c>
      <c r="AI62" t="s">
        <v>52</v>
      </c>
      <c r="AJ62">
        <v>91.356176832202</v>
      </c>
      <c r="AK62">
        <v>127.15646258503</v>
      </c>
      <c r="AL62">
        <v>-35.800285752832</v>
      </c>
      <c r="AM62">
        <v>-286.40228602266</v>
      </c>
    </row>
    <row r="63" spans="1:39">
      <c r="A63" t="s">
        <v>323</v>
      </c>
      <c r="B63" t="s">
        <v>203</v>
      </c>
      <c r="C63" t="s">
        <v>203</v>
      </c>
      <c r="D63" t="s">
        <v>204</v>
      </c>
      <c r="E63" t="s">
        <v>41</v>
      </c>
      <c r="F63" t="str">
        <f>CONCATENATE(D63,$F$1,E63)</f>
        <v>0</v>
      </c>
      <c r="G63">
        <v>8</v>
      </c>
      <c r="H63">
        <v>23.365</v>
      </c>
      <c r="I63">
        <v>186.92</v>
      </c>
      <c r="J63">
        <v>1.47</v>
      </c>
      <c r="K63">
        <v>0.19</v>
      </c>
      <c r="L63" t="str">
        <f>VLOOKUP(F63,[1]Hoja1!$A$2:$E$2085,4,FALSE)</f>
        <v>0</v>
      </c>
      <c r="M63" t="str">
        <f>VLOOKUP(F63,[1]Hoja1!$A$2:$E$2085,5,FALSE)</f>
        <v>0</v>
      </c>
      <c r="N63" t="str">
        <f>L63/K63</f>
        <v>0</v>
      </c>
      <c r="O63" t="str">
        <f>I63/J63</f>
        <v>0</v>
      </c>
      <c r="P63" t="str">
        <f>N63-O63</f>
        <v>0</v>
      </c>
      <c r="Q63">
        <v>0</v>
      </c>
      <c r="R63" t="s">
        <v>324</v>
      </c>
      <c r="S63" t="s">
        <v>43</v>
      </c>
      <c r="T63"/>
      <c r="U63" t="s">
        <v>325</v>
      </c>
      <c r="V63" t="s">
        <v>126</v>
      </c>
      <c r="W63" t="s">
        <v>79</v>
      </c>
      <c r="X63" t="s">
        <v>323</v>
      </c>
      <c r="Y63" t="s">
        <v>204</v>
      </c>
      <c r="Z63" t="s">
        <v>41</v>
      </c>
      <c r="AA63" t="s">
        <v>207</v>
      </c>
      <c r="AB63" t="s">
        <v>326</v>
      </c>
      <c r="AC63" t="s">
        <v>49</v>
      </c>
      <c r="AD63" t="s">
        <v>50</v>
      </c>
      <c r="AE63"/>
      <c r="AF63" t="s">
        <v>51</v>
      </c>
      <c r="AG63">
        <v>0.18707</v>
      </c>
      <c r="AH63">
        <v>17.09</v>
      </c>
      <c r="AI63" t="s">
        <v>52</v>
      </c>
      <c r="AJ63">
        <v>91.356176832202</v>
      </c>
      <c r="AK63">
        <v>127.15646258503</v>
      </c>
      <c r="AL63">
        <v>-35.800285752832</v>
      </c>
      <c r="AM63">
        <v>-286.40228602266</v>
      </c>
    </row>
    <row r="64" spans="1:39">
      <c r="A64" t="s">
        <v>327</v>
      </c>
      <c r="B64" t="s">
        <v>203</v>
      </c>
      <c r="C64" t="s">
        <v>203</v>
      </c>
      <c r="D64" t="s">
        <v>204</v>
      </c>
      <c r="E64" t="s">
        <v>41</v>
      </c>
      <c r="F64" t="str">
        <f>CONCATENATE(D64,$F$1,E64)</f>
        <v>0</v>
      </c>
      <c r="G64">
        <v>8</v>
      </c>
      <c r="H64">
        <v>23.365</v>
      </c>
      <c r="I64">
        <v>186.92</v>
      </c>
      <c r="J64">
        <v>1.47</v>
      </c>
      <c r="K64">
        <v>0.19</v>
      </c>
      <c r="L64" t="str">
        <f>VLOOKUP(F64,[1]Hoja1!$A$2:$E$2085,4,FALSE)</f>
        <v>0</v>
      </c>
      <c r="M64" t="str">
        <f>VLOOKUP(F64,[1]Hoja1!$A$2:$E$2085,5,FALSE)</f>
        <v>0</v>
      </c>
      <c r="N64" t="str">
        <f>L64/K64</f>
        <v>0</v>
      </c>
      <c r="O64" t="str">
        <f>I64/J64</f>
        <v>0</v>
      </c>
      <c r="P64" t="str">
        <f>N64-O64</f>
        <v>0</v>
      </c>
      <c r="Q64">
        <v>0</v>
      </c>
      <c r="R64" t="s">
        <v>328</v>
      </c>
      <c r="S64" t="s">
        <v>43</v>
      </c>
      <c r="T64"/>
      <c r="U64" t="s">
        <v>329</v>
      </c>
      <c r="V64" t="s">
        <v>126</v>
      </c>
      <c r="W64" t="s">
        <v>79</v>
      </c>
      <c r="X64" t="s">
        <v>327</v>
      </c>
      <c r="Y64" t="s">
        <v>204</v>
      </c>
      <c r="Z64" t="s">
        <v>41</v>
      </c>
      <c r="AA64" t="s">
        <v>207</v>
      </c>
      <c r="AB64" t="s">
        <v>60</v>
      </c>
      <c r="AC64" t="s">
        <v>49</v>
      </c>
      <c r="AD64" t="s">
        <v>50</v>
      </c>
      <c r="AE64"/>
      <c r="AF64" t="s">
        <v>51</v>
      </c>
      <c r="AG64">
        <v>0.18707</v>
      </c>
      <c r="AH64">
        <v>17.09</v>
      </c>
      <c r="AI64" t="s">
        <v>52</v>
      </c>
      <c r="AJ64">
        <v>91.356176832202</v>
      </c>
      <c r="AK64">
        <v>127.15646258503</v>
      </c>
      <c r="AL64">
        <v>-35.800285752832</v>
      </c>
      <c r="AM64">
        <v>-286.40228602266</v>
      </c>
    </row>
    <row r="65" spans="1:39">
      <c r="A65" t="s">
        <v>330</v>
      </c>
      <c r="B65" t="s">
        <v>203</v>
      </c>
      <c r="C65" t="s">
        <v>203</v>
      </c>
      <c r="D65" t="s">
        <v>204</v>
      </c>
      <c r="E65" t="s">
        <v>41</v>
      </c>
      <c r="F65" t="str">
        <f>CONCATENATE(D65,$F$1,E65)</f>
        <v>0</v>
      </c>
      <c r="G65">
        <v>8</v>
      </c>
      <c r="H65">
        <v>23.365</v>
      </c>
      <c r="I65">
        <v>186.92</v>
      </c>
      <c r="J65">
        <v>1.47</v>
      </c>
      <c r="K65">
        <v>0.19</v>
      </c>
      <c r="L65" t="str">
        <f>VLOOKUP(F65,[1]Hoja1!$A$2:$E$2085,4,FALSE)</f>
        <v>0</v>
      </c>
      <c r="M65" t="str">
        <f>VLOOKUP(F65,[1]Hoja1!$A$2:$E$2085,5,FALSE)</f>
        <v>0</v>
      </c>
      <c r="N65" t="str">
        <f>L65/K65</f>
        <v>0</v>
      </c>
      <c r="O65" t="str">
        <f>I65/J65</f>
        <v>0</v>
      </c>
      <c r="P65" t="str">
        <f>N65-O65</f>
        <v>0</v>
      </c>
      <c r="Q65">
        <v>0</v>
      </c>
      <c r="R65" t="s">
        <v>331</v>
      </c>
      <c r="S65" t="s">
        <v>43</v>
      </c>
      <c r="T65"/>
      <c r="U65" t="s">
        <v>332</v>
      </c>
      <c r="V65" t="s">
        <v>126</v>
      </c>
      <c r="W65" t="s">
        <v>79</v>
      </c>
      <c r="X65" t="s">
        <v>330</v>
      </c>
      <c r="Y65" t="s">
        <v>204</v>
      </c>
      <c r="Z65" t="s">
        <v>41</v>
      </c>
      <c r="AA65" t="s">
        <v>207</v>
      </c>
      <c r="AB65" t="s">
        <v>333</v>
      </c>
      <c r="AC65" t="s">
        <v>49</v>
      </c>
      <c r="AD65" t="s">
        <v>50</v>
      </c>
      <c r="AE65"/>
      <c r="AF65" t="s">
        <v>51</v>
      </c>
      <c r="AG65">
        <v>0.18707</v>
      </c>
      <c r="AH65">
        <v>17.09</v>
      </c>
      <c r="AI65" t="s">
        <v>52</v>
      </c>
      <c r="AJ65">
        <v>91.356176832202</v>
      </c>
      <c r="AK65">
        <v>127.15646258503</v>
      </c>
      <c r="AL65">
        <v>-35.800285752832</v>
      </c>
      <c r="AM65">
        <v>-286.40228602266</v>
      </c>
    </row>
    <row r="66" spans="1:39">
      <c r="A66" t="s">
        <v>334</v>
      </c>
      <c r="B66" t="s">
        <v>203</v>
      </c>
      <c r="C66" t="s">
        <v>203</v>
      </c>
      <c r="D66" t="s">
        <v>335</v>
      </c>
      <c r="E66" t="s">
        <v>41</v>
      </c>
      <c r="F66" t="str">
        <f>CONCATENATE(D66,$F$1,E66)</f>
        <v>0</v>
      </c>
      <c r="G66">
        <v>3</v>
      </c>
      <c r="H66">
        <v>20.28</v>
      </c>
      <c r="I66">
        <v>60.84</v>
      </c>
      <c r="J66">
        <v>0.6</v>
      </c>
      <c r="K66">
        <v>0.19</v>
      </c>
      <c r="L66" t="str">
        <f>VLOOKUP(F66,[1]Hoja1!$A$2:$E$2085,4,FALSE)</f>
        <v>0</v>
      </c>
      <c r="R66" t="s">
        <v>336</v>
      </c>
      <c r="S66" t="s">
        <v>337</v>
      </c>
      <c r="T66"/>
      <c r="U66" t="s">
        <v>338</v>
      </c>
      <c r="V66" t="s">
        <v>228</v>
      </c>
      <c r="W66" t="s">
        <v>339</v>
      </c>
      <c r="X66" t="s">
        <v>334</v>
      </c>
      <c r="Y66" t="s">
        <v>335</v>
      </c>
      <c r="Z66" t="s">
        <v>41</v>
      </c>
      <c r="AA66" t="s">
        <v>340</v>
      </c>
      <c r="AB66" t="s">
        <v>61</v>
      </c>
      <c r="AC66" t="s">
        <v>49</v>
      </c>
      <c r="AD66" t="s">
        <v>50</v>
      </c>
      <c r="AE66"/>
      <c r="AF66" t="s">
        <v>51</v>
      </c>
      <c r="AG66">
        <v>0.18707</v>
      </c>
      <c r="AH66">
        <v>0</v>
      </c>
      <c r="AI66" t="s">
        <v>62</v>
      </c>
      <c r="AJ66">
        <v>0</v>
      </c>
      <c r="AK66">
        <v>101.4</v>
      </c>
      <c r="AL66">
        <v>-101.4</v>
      </c>
      <c r="AM66">
        <v>-304.2</v>
      </c>
    </row>
    <row r="67" spans="1:39">
      <c r="A67" t="s">
        <v>341</v>
      </c>
      <c r="B67" t="s">
        <v>203</v>
      </c>
      <c r="C67" t="s">
        <v>203</v>
      </c>
      <c r="D67" t="s">
        <v>335</v>
      </c>
      <c r="E67" t="s">
        <v>41</v>
      </c>
      <c r="F67" t="str">
        <f>CONCATENATE(D67,$F$1,E67)</f>
        <v>0</v>
      </c>
      <c r="G67">
        <v>6</v>
      </c>
      <c r="H67">
        <v>20.28</v>
      </c>
      <c r="I67">
        <v>121.68</v>
      </c>
      <c r="J67">
        <v>1.2</v>
      </c>
      <c r="K67">
        <v>0.19</v>
      </c>
      <c r="L67" t="str">
        <f>VLOOKUP(F67,[1]Hoja1!$A$2:$E$2085,4,FALSE)</f>
        <v>0</v>
      </c>
      <c r="R67" t="s">
        <v>342</v>
      </c>
      <c r="S67" t="s">
        <v>337</v>
      </c>
      <c r="T67"/>
      <c r="U67" t="s">
        <v>343</v>
      </c>
      <c r="V67" t="s">
        <v>228</v>
      </c>
      <c r="W67" t="s">
        <v>339</v>
      </c>
      <c r="X67" t="s">
        <v>341</v>
      </c>
      <c r="Y67" t="s">
        <v>335</v>
      </c>
      <c r="Z67" t="s">
        <v>41</v>
      </c>
      <c r="AA67" t="s">
        <v>340</v>
      </c>
      <c r="AB67" t="s">
        <v>68</v>
      </c>
      <c r="AC67" t="s">
        <v>49</v>
      </c>
      <c r="AD67" t="s">
        <v>50</v>
      </c>
      <c r="AE67"/>
      <c r="AF67" t="s">
        <v>51</v>
      </c>
      <c r="AG67">
        <v>0.18707</v>
      </c>
      <c r="AH67">
        <v>0</v>
      </c>
      <c r="AI67" t="s">
        <v>62</v>
      </c>
      <c r="AJ67">
        <v>0</v>
      </c>
      <c r="AK67">
        <v>101.4</v>
      </c>
      <c r="AL67">
        <v>-101.4</v>
      </c>
      <c r="AM67">
        <v>-608.4</v>
      </c>
    </row>
    <row r="68" spans="1:39">
      <c r="A68" t="s">
        <v>344</v>
      </c>
      <c r="B68" t="s">
        <v>203</v>
      </c>
      <c r="C68" t="s">
        <v>203</v>
      </c>
      <c r="D68" t="s">
        <v>335</v>
      </c>
      <c r="E68" t="s">
        <v>41</v>
      </c>
      <c r="F68" t="str">
        <f>CONCATENATE(D68,$F$1,E68)</f>
        <v>0</v>
      </c>
      <c r="G68">
        <v>9</v>
      </c>
      <c r="H68">
        <v>20.28</v>
      </c>
      <c r="I68">
        <v>182.52</v>
      </c>
      <c r="J68">
        <v>1.8</v>
      </c>
      <c r="K68">
        <v>0.19</v>
      </c>
      <c r="L68" t="str">
        <f>VLOOKUP(F68,[1]Hoja1!$A$2:$E$2085,4,FALSE)</f>
        <v>0</v>
      </c>
      <c r="R68" t="s">
        <v>345</v>
      </c>
      <c r="S68" t="s">
        <v>337</v>
      </c>
      <c r="T68"/>
      <c r="U68" t="s">
        <v>346</v>
      </c>
      <c r="V68" t="s">
        <v>228</v>
      </c>
      <c r="W68" t="s">
        <v>339</v>
      </c>
      <c r="X68" t="s">
        <v>344</v>
      </c>
      <c r="Y68" t="s">
        <v>335</v>
      </c>
      <c r="Z68" t="s">
        <v>41</v>
      </c>
      <c r="AA68" t="s">
        <v>340</v>
      </c>
      <c r="AB68" t="s">
        <v>72</v>
      </c>
      <c r="AC68" t="s">
        <v>49</v>
      </c>
      <c r="AD68" t="s">
        <v>50</v>
      </c>
      <c r="AE68"/>
      <c r="AF68" t="s">
        <v>51</v>
      </c>
      <c r="AG68">
        <v>0.18707</v>
      </c>
      <c r="AH68">
        <v>0</v>
      </c>
      <c r="AI68" t="s">
        <v>62</v>
      </c>
      <c r="AJ68">
        <v>0</v>
      </c>
      <c r="AK68">
        <v>101.4</v>
      </c>
      <c r="AL68">
        <v>-101.4</v>
      </c>
      <c r="AM68">
        <v>-912.6</v>
      </c>
    </row>
    <row r="69" spans="1:39">
      <c r="A69" t="s">
        <v>347</v>
      </c>
      <c r="B69" t="s">
        <v>203</v>
      </c>
      <c r="C69" t="s">
        <v>203</v>
      </c>
      <c r="D69" t="s">
        <v>335</v>
      </c>
      <c r="E69" t="s">
        <v>41</v>
      </c>
      <c r="F69" t="str">
        <f>CONCATENATE(D69,$F$1,E69)</f>
        <v>0</v>
      </c>
      <c r="G69">
        <v>6</v>
      </c>
      <c r="H69">
        <v>20.28</v>
      </c>
      <c r="I69">
        <v>121.68</v>
      </c>
      <c r="J69">
        <v>1.2</v>
      </c>
      <c r="K69">
        <v>0.19</v>
      </c>
      <c r="L69" t="str">
        <f>VLOOKUP(F69,[1]Hoja1!$A$2:$E$2085,4,FALSE)</f>
        <v>0</v>
      </c>
      <c r="R69" t="s">
        <v>348</v>
      </c>
      <c r="S69" t="s">
        <v>337</v>
      </c>
      <c r="T69"/>
      <c r="U69" t="s">
        <v>349</v>
      </c>
      <c r="V69" t="s">
        <v>228</v>
      </c>
      <c r="W69" t="s">
        <v>339</v>
      </c>
      <c r="X69" t="s">
        <v>347</v>
      </c>
      <c r="Y69" t="s">
        <v>335</v>
      </c>
      <c r="Z69" t="s">
        <v>41</v>
      </c>
      <c r="AA69" t="s">
        <v>340</v>
      </c>
      <c r="AB69" t="s">
        <v>137</v>
      </c>
      <c r="AC69" t="s">
        <v>49</v>
      </c>
      <c r="AD69" t="s">
        <v>50</v>
      </c>
      <c r="AE69"/>
      <c r="AF69" t="s">
        <v>51</v>
      </c>
      <c r="AG69">
        <v>0.18707</v>
      </c>
      <c r="AH69">
        <v>0</v>
      </c>
      <c r="AI69" t="s">
        <v>62</v>
      </c>
      <c r="AJ69">
        <v>0</v>
      </c>
      <c r="AK69">
        <v>101.4</v>
      </c>
      <c r="AL69">
        <v>-101.4</v>
      </c>
      <c r="AM69">
        <v>-608.4</v>
      </c>
    </row>
    <row r="70" spans="1:39">
      <c r="A70" t="s">
        <v>350</v>
      </c>
      <c r="B70" t="s">
        <v>351</v>
      </c>
      <c r="C70" t="s">
        <v>351</v>
      </c>
      <c r="D70" t="s">
        <v>352</v>
      </c>
      <c r="E70" t="s">
        <v>41</v>
      </c>
      <c r="F70" t="str">
        <f>CONCATENATE(D70,$F$1,E70)</f>
        <v>0</v>
      </c>
      <c r="G70">
        <v>4</v>
      </c>
      <c r="H70">
        <v>70.1675</v>
      </c>
      <c r="I70">
        <v>280.67</v>
      </c>
      <c r="J70">
        <v>2.58</v>
      </c>
      <c r="K70">
        <v>0.19</v>
      </c>
      <c r="L70" t="str">
        <f>VLOOKUP(F70,[1]Hoja1!$A$2:$E$2085,4,FALSE)</f>
        <v>0</v>
      </c>
      <c r="R70" t="s">
        <v>353</v>
      </c>
      <c r="S70" t="s">
        <v>118</v>
      </c>
      <c r="T70"/>
      <c r="U70" t="s">
        <v>354</v>
      </c>
      <c r="V70" t="s">
        <v>355</v>
      </c>
      <c r="W70" t="s">
        <v>120</v>
      </c>
      <c r="X70" t="s">
        <v>350</v>
      </c>
      <c r="Y70" t="s">
        <v>352</v>
      </c>
      <c r="Z70" t="s">
        <v>41</v>
      </c>
      <c r="AA70" t="s">
        <v>174</v>
      </c>
      <c r="AB70" t="s">
        <v>61</v>
      </c>
      <c r="AC70" t="s">
        <v>49</v>
      </c>
      <c r="AD70" t="s">
        <v>50</v>
      </c>
      <c r="AE70"/>
      <c r="AF70" t="s">
        <v>51</v>
      </c>
      <c r="AG70">
        <v>0.18707</v>
      </c>
      <c r="AH70">
        <v>0</v>
      </c>
      <c r="AI70" t="s">
        <v>62</v>
      </c>
      <c r="AJ70">
        <v>0</v>
      </c>
      <c r="AK70">
        <v>108.78682170543</v>
      </c>
      <c r="AL70">
        <v>-108.78682170543</v>
      </c>
      <c r="AM70">
        <v>-435.14728682171</v>
      </c>
    </row>
    <row r="71" spans="1:39">
      <c r="A71" t="s">
        <v>356</v>
      </c>
      <c r="B71" t="s">
        <v>351</v>
      </c>
      <c r="C71" t="s">
        <v>351</v>
      </c>
      <c r="D71" t="s">
        <v>352</v>
      </c>
      <c r="E71" t="s">
        <v>41</v>
      </c>
      <c r="F71" t="str">
        <f>CONCATENATE(D71,$F$1,E71)</f>
        <v>0</v>
      </c>
      <c r="G71">
        <v>7</v>
      </c>
      <c r="H71">
        <v>70.16571</v>
      </c>
      <c r="I71">
        <v>491.16</v>
      </c>
      <c r="J71">
        <v>4.51</v>
      </c>
      <c r="K71">
        <v>0.19</v>
      </c>
      <c r="L71" t="str">
        <f>VLOOKUP(F71,[1]Hoja1!$A$2:$E$2085,4,FALSE)</f>
        <v>0</v>
      </c>
      <c r="R71" t="s">
        <v>357</v>
      </c>
      <c r="S71" t="s">
        <v>118</v>
      </c>
      <c r="T71"/>
      <c r="U71" t="s">
        <v>358</v>
      </c>
      <c r="V71" t="s">
        <v>355</v>
      </c>
      <c r="W71" t="s">
        <v>120</v>
      </c>
      <c r="X71" t="s">
        <v>356</v>
      </c>
      <c r="Y71" t="s">
        <v>352</v>
      </c>
      <c r="Z71" t="s">
        <v>41</v>
      </c>
      <c r="AA71" t="s">
        <v>174</v>
      </c>
      <c r="AB71" t="s">
        <v>68</v>
      </c>
      <c r="AC71" t="s">
        <v>49</v>
      </c>
      <c r="AD71" t="s">
        <v>50</v>
      </c>
      <c r="AE71"/>
      <c r="AF71" t="s">
        <v>51</v>
      </c>
      <c r="AG71">
        <v>0.18707</v>
      </c>
      <c r="AH71">
        <v>0</v>
      </c>
      <c r="AI71" t="s">
        <v>62</v>
      </c>
      <c r="AJ71">
        <v>0</v>
      </c>
      <c r="AK71">
        <v>108.90465631929</v>
      </c>
      <c r="AL71">
        <v>-108.90465631929</v>
      </c>
      <c r="AM71">
        <v>-762.33259423503</v>
      </c>
    </row>
    <row r="72" spans="1:39">
      <c r="A72" t="s">
        <v>359</v>
      </c>
      <c r="B72" t="s">
        <v>351</v>
      </c>
      <c r="C72" t="s">
        <v>351</v>
      </c>
      <c r="D72" t="s">
        <v>352</v>
      </c>
      <c r="E72" t="s">
        <v>41</v>
      </c>
      <c r="F72" t="str">
        <f>CONCATENATE(D72,$F$1,E72)</f>
        <v>0</v>
      </c>
      <c r="G72">
        <v>6</v>
      </c>
      <c r="H72">
        <v>70.16667</v>
      </c>
      <c r="I72">
        <v>421</v>
      </c>
      <c r="J72">
        <v>3.87</v>
      </c>
      <c r="K72">
        <v>0.19</v>
      </c>
      <c r="L72" t="str">
        <f>VLOOKUP(F72,[1]Hoja1!$A$2:$E$2085,4,FALSE)</f>
        <v>0</v>
      </c>
      <c r="R72" t="s">
        <v>360</v>
      </c>
      <c r="S72" t="s">
        <v>118</v>
      </c>
      <c r="T72"/>
      <c r="U72" t="s">
        <v>361</v>
      </c>
      <c r="V72" t="s">
        <v>355</v>
      </c>
      <c r="W72" t="s">
        <v>120</v>
      </c>
      <c r="X72" t="s">
        <v>359</v>
      </c>
      <c r="Y72" t="s">
        <v>352</v>
      </c>
      <c r="Z72" t="s">
        <v>41</v>
      </c>
      <c r="AA72" t="s">
        <v>174</v>
      </c>
      <c r="AB72" t="s">
        <v>72</v>
      </c>
      <c r="AC72" t="s">
        <v>49</v>
      </c>
      <c r="AD72" t="s">
        <v>50</v>
      </c>
      <c r="AE72"/>
      <c r="AF72" t="s">
        <v>51</v>
      </c>
      <c r="AG72">
        <v>0.18707</v>
      </c>
      <c r="AH72">
        <v>0</v>
      </c>
      <c r="AI72" t="s">
        <v>62</v>
      </c>
      <c r="AJ72">
        <v>0</v>
      </c>
      <c r="AK72">
        <v>108.78552971576</v>
      </c>
      <c r="AL72">
        <v>-108.78552971576</v>
      </c>
      <c r="AM72">
        <v>-652.71317829457</v>
      </c>
    </row>
    <row r="73" spans="1:39">
      <c r="A73" t="s">
        <v>362</v>
      </c>
      <c r="B73" t="s">
        <v>351</v>
      </c>
      <c r="C73" t="s">
        <v>351</v>
      </c>
      <c r="D73" t="s">
        <v>352</v>
      </c>
      <c r="E73" t="s">
        <v>41</v>
      </c>
      <c r="F73" t="str">
        <f>CONCATENATE(D73,$F$1,E73)</f>
        <v>0</v>
      </c>
      <c r="G73">
        <v>5</v>
      </c>
      <c r="H73">
        <v>70.166</v>
      </c>
      <c r="I73">
        <v>350.83</v>
      </c>
      <c r="J73">
        <v>3.34</v>
      </c>
      <c r="K73">
        <v>0.19</v>
      </c>
      <c r="L73" t="str">
        <f>VLOOKUP(F73,[1]Hoja1!$A$2:$E$2085,4,FALSE)</f>
        <v>0</v>
      </c>
      <c r="R73" t="s">
        <v>363</v>
      </c>
      <c r="S73" t="s">
        <v>118</v>
      </c>
      <c r="T73"/>
      <c r="U73" t="s">
        <v>364</v>
      </c>
      <c r="V73" t="s">
        <v>355</v>
      </c>
      <c r="W73" t="s">
        <v>120</v>
      </c>
      <c r="X73" t="s">
        <v>362</v>
      </c>
      <c r="Y73" t="s">
        <v>352</v>
      </c>
      <c r="Z73" t="s">
        <v>41</v>
      </c>
      <c r="AA73" t="s">
        <v>174</v>
      </c>
      <c r="AB73" t="s">
        <v>137</v>
      </c>
      <c r="AC73" t="s">
        <v>49</v>
      </c>
      <c r="AD73" t="s">
        <v>50</v>
      </c>
      <c r="AE73"/>
      <c r="AF73" t="s">
        <v>51</v>
      </c>
      <c r="AG73">
        <v>0.18707</v>
      </c>
      <c r="AH73">
        <v>0</v>
      </c>
      <c r="AI73" t="s">
        <v>62</v>
      </c>
      <c r="AJ73">
        <v>0</v>
      </c>
      <c r="AK73">
        <v>105.03892215569</v>
      </c>
      <c r="AL73">
        <v>-105.03892215569</v>
      </c>
      <c r="AM73">
        <v>-525.19461077844</v>
      </c>
    </row>
    <row r="74" spans="1:39">
      <c r="A74" t="s">
        <v>365</v>
      </c>
      <c r="B74" t="s">
        <v>351</v>
      </c>
      <c r="C74" t="s">
        <v>351</v>
      </c>
      <c r="D74" t="s">
        <v>352</v>
      </c>
      <c r="E74" t="s">
        <v>41</v>
      </c>
      <c r="F74" t="str">
        <f>CONCATENATE(D74,$F$1,E74)</f>
        <v>0</v>
      </c>
      <c r="G74">
        <v>3</v>
      </c>
      <c r="H74">
        <v>70.16667</v>
      </c>
      <c r="I74">
        <v>210.5</v>
      </c>
      <c r="J74">
        <v>2.11</v>
      </c>
      <c r="K74">
        <v>0.19</v>
      </c>
      <c r="L74" t="str">
        <f>VLOOKUP(F74,[1]Hoja1!$A$2:$E$2085,4,FALSE)</f>
        <v>0</v>
      </c>
      <c r="R74" t="s">
        <v>366</v>
      </c>
      <c r="S74" t="s">
        <v>118</v>
      </c>
      <c r="T74"/>
      <c r="U74" t="s">
        <v>367</v>
      </c>
      <c r="V74" t="s">
        <v>355</v>
      </c>
      <c r="W74" t="s">
        <v>120</v>
      </c>
      <c r="X74" t="s">
        <v>365</v>
      </c>
      <c r="Y74" t="s">
        <v>352</v>
      </c>
      <c r="Z74" t="s">
        <v>41</v>
      </c>
      <c r="AA74" t="s">
        <v>174</v>
      </c>
      <c r="AB74" t="s">
        <v>141</v>
      </c>
      <c r="AC74" t="s">
        <v>49</v>
      </c>
      <c r="AD74" t="s">
        <v>50</v>
      </c>
      <c r="AE74"/>
      <c r="AF74" t="s">
        <v>51</v>
      </c>
      <c r="AG74">
        <v>0.18707</v>
      </c>
      <c r="AH74">
        <v>0</v>
      </c>
      <c r="AI74" t="s">
        <v>62</v>
      </c>
      <c r="AJ74">
        <v>0</v>
      </c>
      <c r="AK74">
        <v>99.763033175355</v>
      </c>
      <c r="AL74">
        <v>-99.763033175355</v>
      </c>
      <c r="AM74">
        <v>-299.28909952607</v>
      </c>
    </row>
    <row r="75" spans="1:39">
      <c r="A75" t="s">
        <v>368</v>
      </c>
      <c r="B75" t="s">
        <v>39</v>
      </c>
      <c r="C75" t="s">
        <v>39</v>
      </c>
      <c r="D75" t="s">
        <v>97</v>
      </c>
      <c r="E75" t="s">
        <v>41</v>
      </c>
      <c r="F75" t="str">
        <f>CONCATENATE(D75,$F$1,E75)</f>
        <v>0</v>
      </c>
      <c r="G75">
        <v>10</v>
      </c>
      <c r="H75">
        <v>12.465</v>
      </c>
      <c r="I75">
        <v>124.65</v>
      </c>
      <c r="J75">
        <v>1.37</v>
      </c>
      <c r="K75">
        <v>0.19</v>
      </c>
      <c r="L75" t="str">
        <f>VLOOKUP(F75,[1]Hoja1!$A$2:$E$2085,4,FALSE)</f>
        <v>0</v>
      </c>
      <c r="M75" t="str">
        <f>VLOOKUP(F75,[1]Hoja1!$A$2:$E$2085,5,FALSE)</f>
        <v>0</v>
      </c>
      <c r="N75" t="str">
        <f>L75/K75</f>
        <v>0</v>
      </c>
      <c r="O75" t="str">
        <f>I75/G75</f>
        <v>0</v>
      </c>
      <c r="P75" t="str">
        <f>N75-O75</f>
        <v>0</v>
      </c>
      <c r="Q75">
        <v>0</v>
      </c>
      <c r="R75" t="s">
        <v>369</v>
      </c>
      <c r="S75" t="s">
        <v>43</v>
      </c>
      <c r="T75"/>
      <c r="U75" t="s">
        <v>370</v>
      </c>
      <c r="V75" t="s">
        <v>371</v>
      </c>
      <c r="W75" t="s">
        <v>79</v>
      </c>
      <c r="X75" t="s">
        <v>368</v>
      </c>
      <c r="Y75" t="s">
        <v>97</v>
      </c>
      <c r="Z75" t="s">
        <v>41</v>
      </c>
      <c r="AA75" t="s">
        <v>100</v>
      </c>
      <c r="AB75" t="s">
        <v>72</v>
      </c>
      <c r="AC75" t="s">
        <v>49</v>
      </c>
      <c r="AD75" t="s">
        <v>50</v>
      </c>
      <c r="AE75"/>
      <c r="AF75" t="s">
        <v>51</v>
      </c>
      <c r="AG75">
        <v>0.18707</v>
      </c>
      <c r="AH75">
        <v>1.32</v>
      </c>
      <c r="AI75" t="s">
        <v>101</v>
      </c>
      <c r="AJ75">
        <v>7.0561821777944</v>
      </c>
      <c r="AK75">
        <v>90.985401459854</v>
      </c>
      <c r="AL75">
        <v>-83.92921928206</v>
      </c>
      <c r="AM75">
        <v>-839.2921928206</v>
      </c>
    </row>
    <row r="76" spans="1:39">
      <c r="A76" t="s">
        <v>372</v>
      </c>
      <c r="B76" t="s">
        <v>39</v>
      </c>
      <c r="C76" t="s">
        <v>39</v>
      </c>
      <c r="D76" t="s">
        <v>97</v>
      </c>
      <c r="E76" t="s">
        <v>41</v>
      </c>
      <c r="F76" t="str">
        <f>CONCATENATE(D76,$F$1,E76)</f>
        <v>0</v>
      </c>
      <c r="G76">
        <v>10</v>
      </c>
      <c r="H76">
        <v>12.465</v>
      </c>
      <c r="I76">
        <v>124.65</v>
      </c>
      <c r="J76">
        <v>1.37</v>
      </c>
      <c r="K76">
        <v>0.19</v>
      </c>
      <c r="L76" t="str">
        <f>VLOOKUP(F76,[1]Hoja1!$A$2:$E$2085,4,FALSE)</f>
        <v>0</v>
      </c>
      <c r="M76" t="str">
        <f>VLOOKUP(F76,[1]Hoja1!$A$2:$E$2085,5,FALSE)</f>
        <v>0</v>
      </c>
      <c r="N76" t="str">
        <f>L76/K76</f>
        <v>0</v>
      </c>
      <c r="O76" t="str">
        <f>I76/G76</f>
        <v>0</v>
      </c>
      <c r="P76" t="str">
        <f>N76-O76</f>
        <v>0</v>
      </c>
      <c r="Q76">
        <v>0</v>
      </c>
      <c r="R76" t="s">
        <v>373</v>
      </c>
      <c r="S76" t="s">
        <v>43</v>
      </c>
      <c r="T76"/>
      <c r="U76" t="s">
        <v>374</v>
      </c>
      <c r="V76" t="s">
        <v>371</v>
      </c>
      <c r="W76" t="s">
        <v>79</v>
      </c>
      <c r="X76" t="s">
        <v>372</v>
      </c>
      <c r="Y76" t="s">
        <v>97</v>
      </c>
      <c r="Z76" t="s">
        <v>41</v>
      </c>
      <c r="AA76" t="s">
        <v>100</v>
      </c>
      <c r="AB76" t="s">
        <v>137</v>
      </c>
      <c r="AC76" t="s">
        <v>49</v>
      </c>
      <c r="AD76" t="s">
        <v>50</v>
      </c>
      <c r="AE76"/>
      <c r="AF76" t="s">
        <v>51</v>
      </c>
      <c r="AG76">
        <v>0.18707</v>
      </c>
      <c r="AH76">
        <v>1.32</v>
      </c>
      <c r="AI76" t="s">
        <v>101</v>
      </c>
      <c r="AJ76">
        <v>7.0561821777944</v>
      </c>
      <c r="AK76">
        <v>90.985401459854</v>
      </c>
      <c r="AL76">
        <v>-83.92921928206</v>
      </c>
      <c r="AM76">
        <v>-839.2921928206</v>
      </c>
    </row>
    <row r="77" spans="1:39">
      <c r="A77" t="s">
        <v>375</v>
      </c>
      <c r="B77" t="s">
        <v>39</v>
      </c>
      <c r="C77" t="s">
        <v>39</v>
      </c>
      <c r="D77" t="s">
        <v>97</v>
      </c>
      <c r="E77" t="s">
        <v>41</v>
      </c>
      <c r="F77" t="str">
        <f>CONCATENATE(D77,$F$1,E77)</f>
        <v>0</v>
      </c>
      <c r="G77">
        <v>5</v>
      </c>
      <c r="H77">
        <v>12.466</v>
      </c>
      <c r="I77">
        <v>62.33</v>
      </c>
      <c r="J77">
        <v>0.68</v>
      </c>
      <c r="K77">
        <v>0.19</v>
      </c>
      <c r="L77" t="str">
        <f>VLOOKUP(F77,[1]Hoja1!$A$2:$E$2085,4,FALSE)</f>
        <v>0</v>
      </c>
      <c r="M77" t="str">
        <f>VLOOKUP(F77,[1]Hoja1!$A$2:$E$2085,5,FALSE)</f>
        <v>0</v>
      </c>
      <c r="N77" t="str">
        <f>L77/K77</f>
        <v>0</v>
      </c>
      <c r="O77" t="str">
        <f>I77/G77</f>
        <v>0</v>
      </c>
      <c r="P77" t="str">
        <f>N77-O77</f>
        <v>0</v>
      </c>
      <c r="Q77">
        <v>0</v>
      </c>
      <c r="R77" t="s">
        <v>376</v>
      </c>
      <c r="S77" t="s">
        <v>43</v>
      </c>
      <c r="T77"/>
      <c r="U77" t="s">
        <v>377</v>
      </c>
      <c r="V77" t="s">
        <v>371</v>
      </c>
      <c r="W77" t="s">
        <v>79</v>
      </c>
      <c r="X77" t="s">
        <v>375</v>
      </c>
      <c r="Y77" t="s">
        <v>97</v>
      </c>
      <c r="Z77" t="s">
        <v>41</v>
      </c>
      <c r="AA77" t="s">
        <v>100</v>
      </c>
      <c r="AB77" t="s">
        <v>141</v>
      </c>
      <c r="AC77" t="s">
        <v>49</v>
      </c>
      <c r="AD77" t="s">
        <v>50</v>
      </c>
      <c r="AE77"/>
      <c r="AF77" t="s">
        <v>51</v>
      </c>
      <c r="AG77">
        <v>0.18707</v>
      </c>
      <c r="AH77">
        <v>1.32</v>
      </c>
      <c r="AI77" t="s">
        <v>101</v>
      </c>
      <c r="AJ77">
        <v>7.0561821777944</v>
      </c>
      <c r="AK77">
        <v>91.661764705882</v>
      </c>
      <c r="AL77">
        <v>-84.605582528088</v>
      </c>
      <c r="AM77">
        <v>-423.02791264044</v>
      </c>
    </row>
    <row r="78" spans="1:39">
      <c r="A78" t="s">
        <v>378</v>
      </c>
      <c r="B78" t="s">
        <v>231</v>
      </c>
      <c r="C78" t="s">
        <v>231</v>
      </c>
      <c r="D78" t="s">
        <v>379</v>
      </c>
      <c r="E78" t="s">
        <v>41</v>
      </c>
      <c r="F78" t="str">
        <f>CONCATENATE(D78,$F$1,E78)</f>
        <v>0</v>
      </c>
      <c r="G78">
        <v>1</v>
      </c>
      <c r="H78">
        <v>38.45</v>
      </c>
      <c r="I78">
        <v>38.45</v>
      </c>
      <c r="J78">
        <v>0.15</v>
      </c>
      <c r="K78">
        <v>0.19</v>
      </c>
      <c r="L78" t="str">
        <f>VLOOKUP(F78,[1]Hoja1!$A$2:$E$2085,4,FALSE)</f>
        <v>0</v>
      </c>
      <c r="R78" t="s">
        <v>380</v>
      </c>
      <c r="S78" t="s">
        <v>381</v>
      </c>
      <c r="T78"/>
      <c r="U78" t="s">
        <v>382</v>
      </c>
      <c r="V78" t="s">
        <v>383</v>
      </c>
      <c r="W78" t="s">
        <v>269</v>
      </c>
      <c r="X78" t="s">
        <v>378</v>
      </c>
      <c r="Y78" t="s">
        <v>379</v>
      </c>
      <c r="Z78" t="s">
        <v>41</v>
      </c>
      <c r="AA78" t="s">
        <v>384</v>
      </c>
      <c r="AB78" t="s">
        <v>61</v>
      </c>
      <c r="AC78" t="s">
        <v>49</v>
      </c>
      <c r="AD78" t="s">
        <v>50</v>
      </c>
      <c r="AE78"/>
      <c r="AF78" t="s">
        <v>51</v>
      </c>
      <c r="AG78">
        <v>0.18707</v>
      </c>
      <c r="AH78">
        <v>0</v>
      </c>
      <c r="AI78" t="s">
        <v>62</v>
      </c>
      <c r="AJ78">
        <v>0</v>
      </c>
      <c r="AK78">
        <v>256.33333333333</v>
      </c>
      <c r="AL78">
        <v>-256.33333333333</v>
      </c>
      <c r="AM78">
        <v>-256.33333333333</v>
      </c>
    </row>
    <row r="79" spans="1:39">
      <c r="A79" t="s">
        <v>385</v>
      </c>
      <c r="B79" t="s">
        <v>231</v>
      </c>
      <c r="C79" t="s">
        <v>231</v>
      </c>
      <c r="D79" t="s">
        <v>379</v>
      </c>
      <c r="E79" t="s">
        <v>41</v>
      </c>
      <c r="F79" t="str">
        <f>CONCATENATE(D79,$F$1,E79)</f>
        <v>0</v>
      </c>
      <c r="G79">
        <v>3</v>
      </c>
      <c r="H79">
        <v>38.45333</v>
      </c>
      <c r="I79">
        <v>115.36</v>
      </c>
      <c r="J79">
        <v>0.45</v>
      </c>
      <c r="K79">
        <v>0.19</v>
      </c>
      <c r="L79" t="str">
        <f>VLOOKUP(F79,[1]Hoja1!$A$2:$E$2085,4,FALSE)</f>
        <v>0</v>
      </c>
      <c r="R79" t="s">
        <v>386</v>
      </c>
      <c r="S79" t="s">
        <v>381</v>
      </c>
      <c r="T79"/>
      <c r="U79" t="s">
        <v>387</v>
      </c>
      <c r="V79" t="s">
        <v>383</v>
      </c>
      <c r="W79" t="s">
        <v>269</v>
      </c>
      <c r="X79" t="s">
        <v>385</v>
      </c>
      <c r="Y79" t="s">
        <v>379</v>
      </c>
      <c r="Z79" t="s">
        <v>41</v>
      </c>
      <c r="AA79" t="s">
        <v>384</v>
      </c>
      <c r="AB79" t="s">
        <v>68</v>
      </c>
      <c r="AC79" t="s">
        <v>49</v>
      </c>
      <c r="AD79" t="s">
        <v>50</v>
      </c>
      <c r="AE79"/>
      <c r="AF79" t="s">
        <v>51</v>
      </c>
      <c r="AG79">
        <v>0.18707</v>
      </c>
      <c r="AH79">
        <v>0</v>
      </c>
      <c r="AI79" t="s">
        <v>62</v>
      </c>
      <c r="AJ79">
        <v>0</v>
      </c>
      <c r="AK79">
        <v>256.35555555556</v>
      </c>
      <c r="AL79">
        <v>-256.35555555556</v>
      </c>
      <c r="AM79">
        <v>-769.06666666667</v>
      </c>
    </row>
    <row r="80" spans="1:39">
      <c r="A80" t="s">
        <v>388</v>
      </c>
      <c r="B80" t="s">
        <v>231</v>
      </c>
      <c r="C80" t="s">
        <v>231</v>
      </c>
      <c r="D80" t="s">
        <v>379</v>
      </c>
      <c r="E80" t="s">
        <v>41</v>
      </c>
      <c r="F80" t="str">
        <f>CONCATENATE(D80,$F$1,E80)</f>
        <v>0</v>
      </c>
      <c r="G80">
        <v>4</v>
      </c>
      <c r="H80">
        <v>38.4525</v>
      </c>
      <c r="I80">
        <v>153.81</v>
      </c>
      <c r="J80">
        <v>0.6</v>
      </c>
      <c r="K80">
        <v>0.19</v>
      </c>
      <c r="L80" t="str">
        <f>VLOOKUP(F80,[1]Hoja1!$A$2:$E$2085,4,FALSE)</f>
        <v>0</v>
      </c>
      <c r="R80" t="s">
        <v>389</v>
      </c>
      <c r="S80" t="s">
        <v>381</v>
      </c>
      <c r="T80"/>
      <c r="U80" t="s">
        <v>390</v>
      </c>
      <c r="V80" t="s">
        <v>383</v>
      </c>
      <c r="W80" t="s">
        <v>269</v>
      </c>
      <c r="X80" t="s">
        <v>388</v>
      </c>
      <c r="Y80" t="s">
        <v>379</v>
      </c>
      <c r="Z80" t="s">
        <v>41</v>
      </c>
      <c r="AA80" t="s">
        <v>384</v>
      </c>
      <c r="AB80" t="s">
        <v>72</v>
      </c>
      <c r="AC80" t="s">
        <v>49</v>
      </c>
      <c r="AD80" t="s">
        <v>50</v>
      </c>
      <c r="AE80"/>
      <c r="AF80" t="s">
        <v>51</v>
      </c>
      <c r="AG80">
        <v>0.18707</v>
      </c>
      <c r="AH80">
        <v>0</v>
      </c>
      <c r="AI80" t="s">
        <v>62</v>
      </c>
      <c r="AJ80">
        <v>0</v>
      </c>
      <c r="AK80">
        <v>256.35</v>
      </c>
      <c r="AL80">
        <v>-256.35</v>
      </c>
      <c r="AM80">
        <v>-1025.4</v>
      </c>
    </row>
    <row r="81" spans="1:39">
      <c r="A81" t="s">
        <v>391</v>
      </c>
      <c r="B81" t="s">
        <v>231</v>
      </c>
      <c r="C81" t="s">
        <v>231</v>
      </c>
      <c r="D81" t="s">
        <v>379</v>
      </c>
      <c r="E81" t="s">
        <v>41</v>
      </c>
      <c r="F81" t="str">
        <f>CONCATENATE(D81,$F$1,E81)</f>
        <v>0</v>
      </c>
      <c r="G81">
        <v>3</v>
      </c>
      <c r="H81">
        <v>38.45333</v>
      </c>
      <c r="I81">
        <v>115.36</v>
      </c>
      <c r="J81">
        <v>0.45</v>
      </c>
      <c r="K81">
        <v>0.19</v>
      </c>
      <c r="L81" t="str">
        <f>VLOOKUP(F81,[1]Hoja1!$A$2:$E$2085,4,FALSE)</f>
        <v>0</v>
      </c>
      <c r="R81" t="s">
        <v>392</v>
      </c>
      <c r="S81" t="s">
        <v>381</v>
      </c>
      <c r="T81"/>
      <c r="U81" t="s">
        <v>393</v>
      </c>
      <c r="V81" t="s">
        <v>383</v>
      </c>
      <c r="W81" t="s">
        <v>269</v>
      </c>
      <c r="X81" t="s">
        <v>391</v>
      </c>
      <c r="Y81" t="s">
        <v>379</v>
      </c>
      <c r="Z81" t="s">
        <v>41</v>
      </c>
      <c r="AA81" t="s">
        <v>384</v>
      </c>
      <c r="AB81" t="s">
        <v>137</v>
      </c>
      <c r="AC81" t="s">
        <v>49</v>
      </c>
      <c r="AD81" t="s">
        <v>50</v>
      </c>
      <c r="AE81"/>
      <c r="AF81" t="s">
        <v>51</v>
      </c>
      <c r="AG81">
        <v>0.18707</v>
      </c>
      <c r="AH81">
        <v>0</v>
      </c>
      <c r="AI81" t="s">
        <v>62</v>
      </c>
      <c r="AJ81">
        <v>0</v>
      </c>
      <c r="AK81">
        <v>256.35555555556</v>
      </c>
      <c r="AL81">
        <v>-256.35555555556</v>
      </c>
      <c r="AM81">
        <v>-769.06666666667</v>
      </c>
    </row>
    <row r="82" spans="1:39">
      <c r="A82" t="s">
        <v>394</v>
      </c>
      <c r="B82" t="s">
        <v>231</v>
      </c>
      <c r="C82" t="s">
        <v>231</v>
      </c>
      <c r="D82" t="s">
        <v>379</v>
      </c>
      <c r="E82" t="s">
        <v>41</v>
      </c>
      <c r="F82" t="str">
        <f>CONCATENATE(D82,$F$1,E82)</f>
        <v>0</v>
      </c>
      <c r="G82">
        <v>1</v>
      </c>
      <c r="H82">
        <v>38.45</v>
      </c>
      <c r="I82">
        <v>38.45</v>
      </c>
      <c r="J82">
        <v>0.15</v>
      </c>
      <c r="K82">
        <v>0.19</v>
      </c>
      <c r="L82" t="str">
        <f>VLOOKUP(F82,[1]Hoja1!$A$2:$E$2085,4,FALSE)</f>
        <v>0</v>
      </c>
      <c r="R82" t="s">
        <v>395</v>
      </c>
      <c r="S82" t="s">
        <v>381</v>
      </c>
      <c r="T82"/>
      <c r="U82" t="s">
        <v>396</v>
      </c>
      <c r="V82" t="s">
        <v>383</v>
      </c>
      <c r="W82" t="s">
        <v>269</v>
      </c>
      <c r="X82" t="s">
        <v>394</v>
      </c>
      <c r="Y82" t="s">
        <v>379</v>
      </c>
      <c r="Z82" t="s">
        <v>41</v>
      </c>
      <c r="AA82" t="s">
        <v>384</v>
      </c>
      <c r="AB82" t="s">
        <v>141</v>
      </c>
      <c r="AC82" t="s">
        <v>49</v>
      </c>
      <c r="AD82" t="s">
        <v>50</v>
      </c>
      <c r="AE82"/>
      <c r="AF82" t="s">
        <v>51</v>
      </c>
      <c r="AG82">
        <v>0.18707</v>
      </c>
      <c r="AH82">
        <v>0</v>
      </c>
      <c r="AI82" t="s">
        <v>62</v>
      </c>
      <c r="AJ82">
        <v>0</v>
      </c>
      <c r="AK82">
        <v>256.33333333333</v>
      </c>
      <c r="AL82">
        <v>-256.33333333333</v>
      </c>
      <c r="AM82">
        <v>-256.33333333333</v>
      </c>
    </row>
    <row r="83" spans="1:39">
      <c r="A83" t="s">
        <v>397</v>
      </c>
      <c r="B83" t="s">
        <v>398</v>
      </c>
      <c r="C83" t="s">
        <v>398</v>
      </c>
      <c r="D83" t="s">
        <v>399</v>
      </c>
      <c r="E83" t="s">
        <v>41</v>
      </c>
      <c r="F83" t="str">
        <f>CONCATENATE(D83,$F$1,E83)</f>
        <v>0</v>
      </c>
      <c r="G83">
        <v>15</v>
      </c>
      <c r="H83">
        <v>13.42667</v>
      </c>
      <c r="I83">
        <v>201.4</v>
      </c>
      <c r="J83">
        <v>2.04</v>
      </c>
      <c r="K83">
        <v>0.19</v>
      </c>
      <c r="L83" t="str">
        <f>VLOOKUP(F83,[1]Hoja1!$A$2:$E$2085,4,FALSE)</f>
        <v>0</v>
      </c>
      <c r="R83" t="s">
        <v>400</v>
      </c>
      <c r="S83" t="s">
        <v>43</v>
      </c>
      <c r="T83"/>
      <c r="U83" t="s">
        <v>401</v>
      </c>
      <c r="V83" t="s">
        <v>402</v>
      </c>
      <c r="W83" t="s">
        <v>403</v>
      </c>
      <c r="X83" t="s">
        <v>397</v>
      </c>
      <c r="Y83" t="s">
        <v>399</v>
      </c>
      <c r="Z83" t="s">
        <v>41</v>
      </c>
      <c r="AA83" t="s">
        <v>404</v>
      </c>
      <c r="AB83" t="s">
        <v>61</v>
      </c>
      <c r="AC83" t="s">
        <v>49</v>
      </c>
      <c r="AD83" t="s">
        <v>50</v>
      </c>
      <c r="AE83"/>
      <c r="AF83" t="s">
        <v>51</v>
      </c>
      <c r="AG83">
        <v>0.18707</v>
      </c>
      <c r="AH83">
        <v>0</v>
      </c>
      <c r="AI83" t="s">
        <v>62</v>
      </c>
      <c r="AJ83">
        <v>0</v>
      </c>
      <c r="AK83">
        <v>98.725490196078</v>
      </c>
      <c r="AL83">
        <v>-98.725490196078</v>
      </c>
      <c r="AM83">
        <v>-1480.8823529412</v>
      </c>
    </row>
    <row r="84" spans="1:39">
      <c r="A84" t="s">
        <v>405</v>
      </c>
      <c r="B84" t="s">
        <v>398</v>
      </c>
      <c r="C84" t="s">
        <v>398</v>
      </c>
      <c r="D84" t="s">
        <v>399</v>
      </c>
      <c r="E84" t="s">
        <v>41</v>
      </c>
      <c r="F84" t="str">
        <f>CONCATENATE(D84,$F$1,E84)</f>
        <v>0</v>
      </c>
      <c r="G84">
        <v>15</v>
      </c>
      <c r="H84">
        <v>13.42667</v>
      </c>
      <c r="I84">
        <v>201.4</v>
      </c>
      <c r="J84">
        <v>2.04</v>
      </c>
      <c r="K84">
        <v>0.19</v>
      </c>
      <c r="L84" t="str">
        <f>VLOOKUP(F84,[1]Hoja1!$A$2:$E$2085,4,FALSE)</f>
        <v>0</v>
      </c>
      <c r="R84" t="s">
        <v>406</v>
      </c>
      <c r="S84" t="s">
        <v>43</v>
      </c>
      <c r="T84"/>
      <c r="U84" t="s">
        <v>407</v>
      </c>
      <c r="V84" t="s">
        <v>402</v>
      </c>
      <c r="W84" t="s">
        <v>403</v>
      </c>
      <c r="X84" t="s">
        <v>405</v>
      </c>
      <c r="Y84" t="s">
        <v>399</v>
      </c>
      <c r="Z84" t="s">
        <v>41</v>
      </c>
      <c r="AA84" t="s">
        <v>404</v>
      </c>
      <c r="AB84" t="s">
        <v>68</v>
      </c>
      <c r="AC84" t="s">
        <v>49</v>
      </c>
      <c r="AD84" t="s">
        <v>50</v>
      </c>
      <c r="AE84"/>
      <c r="AF84" t="s">
        <v>51</v>
      </c>
      <c r="AG84">
        <v>0.18707</v>
      </c>
      <c r="AH84">
        <v>0</v>
      </c>
      <c r="AI84" t="s">
        <v>62</v>
      </c>
      <c r="AJ84">
        <v>0</v>
      </c>
      <c r="AK84">
        <v>98.725490196078</v>
      </c>
      <c r="AL84">
        <v>-98.725490196078</v>
      </c>
      <c r="AM84">
        <v>-1480.8823529412</v>
      </c>
    </row>
    <row r="85" spans="1:39">
      <c r="A85" t="s">
        <v>408</v>
      </c>
      <c r="B85" t="s">
        <v>398</v>
      </c>
      <c r="C85" t="s">
        <v>398</v>
      </c>
      <c r="D85" t="s">
        <v>399</v>
      </c>
      <c r="E85" t="s">
        <v>41</v>
      </c>
      <c r="F85" t="str">
        <f>CONCATENATE(D85,$F$1,E85)</f>
        <v>0</v>
      </c>
      <c r="G85">
        <v>10</v>
      </c>
      <c r="H85">
        <v>13.427</v>
      </c>
      <c r="I85">
        <v>134.27</v>
      </c>
      <c r="J85">
        <v>1.36</v>
      </c>
      <c r="K85">
        <v>0.19</v>
      </c>
      <c r="L85" t="str">
        <f>VLOOKUP(F85,[1]Hoja1!$A$2:$E$2085,4,FALSE)</f>
        <v>0</v>
      </c>
      <c r="R85" t="s">
        <v>409</v>
      </c>
      <c r="S85" t="s">
        <v>43</v>
      </c>
      <c r="T85"/>
      <c r="U85" t="s">
        <v>410</v>
      </c>
      <c r="V85" t="s">
        <v>402</v>
      </c>
      <c r="W85" t="s">
        <v>403</v>
      </c>
      <c r="X85" t="s">
        <v>408</v>
      </c>
      <c r="Y85" t="s">
        <v>399</v>
      </c>
      <c r="Z85" t="s">
        <v>41</v>
      </c>
      <c r="AA85" t="s">
        <v>404</v>
      </c>
      <c r="AB85" t="s">
        <v>72</v>
      </c>
      <c r="AC85" t="s">
        <v>49</v>
      </c>
      <c r="AD85" t="s">
        <v>50</v>
      </c>
      <c r="AE85"/>
      <c r="AF85" t="s">
        <v>51</v>
      </c>
      <c r="AG85">
        <v>0.18707</v>
      </c>
      <c r="AH85">
        <v>0</v>
      </c>
      <c r="AI85" t="s">
        <v>62</v>
      </c>
      <c r="AJ85">
        <v>0</v>
      </c>
      <c r="AK85">
        <v>98.727941176471</v>
      </c>
      <c r="AL85">
        <v>-98.727941176471</v>
      </c>
      <c r="AM85">
        <v>-987.27941176471</v>
      </c>
    </row>
    <row r="86" spans="1:39">
      <c r="A86" t="s">
        <v>411</v>
      </c>
      <c r="B86" t="s">
        <v>398</v>
      </c>
      <c r="C86" t="s">
        <v>398</v>
      </c>
      <c r="D86" t="s">
        <v>399</v>
      </c>
      <c r="E86" t="s">
        <v>41</v>
      </c>
      <c r="F86" t="str">
        <f>CONCATENATE(D86,$F$1,E86)</f>
        <v>0</v>
      </c>
      <c r="G86">
        <v>10</v>
      </c>
      <c r="H86">
        <v>13.426</v>
      </c>
      <c r="I86">
        <v>134.26</v>
      </c>
      <c r="J86">
        <v>1.34</v>
      </c>
      <c r="K86">
        <v>0.19</v>
      </c>
      <c r="L86" t="str">
        <f>VLOOKUP(F86,[1]Hoja1!$A$2:$E$2085,4,FALSE)</f>
        <v>0</v>
      </c>
      <c r="R86" t="s">
        <v>412</v>
      </c>
      <c r="S86" t="s">
        <v>43</v>
      </c>
      <c r="T86"/>
      <c r="U86" t="s">
        <v>413</v>
      </c>
      <c r="V86" t="s">
        <v>402</v>
      </c>
      <c r="W86" t="s">
        <v>403</v>
      </c>
      <c r="X86" t="s">
        <v>411</v>
      </c>
      <c r="Y86" t="s">
        <v>399</v>
      </c>
      <c r="Z86" t="s">
        <v>41</v>
      </c>
      <c r="AA86" t="s">
        <v>404</v>
      </c>
      <c r="AB86" t="s">
        <v>137</v>
      </c>
      <c r="AC86" t="s">
        <v>49</v>
      </c>
      <c r="AD86" t="s">
        <v>50</v>
      </c>
      <c r="AE86"/>
      <c r="AF86" t="s">
        <v>51</v>
      </c>
      <c r="AG86">
        <v>0.18707</v>
      </c>
      <c r="AH86">
        <v>0</v>
      </c>
      <c r="AI86" t="s">
        <v>62</v>
      </c>
      <c r="AJ86">
        <v>0</v>
      </c>
      <c r="AK86">
        <v>100.19402985075</v>
      </c>
      <c r="AL86">
        <v>-100.19402985075</v>
      </c>
      <c r="AM86">
        <v>-1001.9402985075</v>
      </c>
    </row>
    <row r="87" spans="1:39">
      <c r="A87" t="s">
        <v>414</v>
      </c>
      <c r="B87" t="s">
        <v>398</v>
      </c>
      <c r="C87" t="s">
        <v>398</v>
      </c>
      <c r="D87" t="s">
        <v>399</v>
      </c>
      <c r="E87" t="s">
        <v>41</v>
      </c>
      <c r="F87" t="str">
        <f>CONCATENATE(D87,$F$1,E87)</f>
        <v>0</v>
      </c>
      <c r="G87">
        <v>15</v>
      </c>
      <c r="H87">
        <v>13.42667</v>
      </c>
      <c r="I87">
        <v>201.4</v>
      </c>
      <c r="J87">
        <v>2.01</v>
      </c>
      <c r="K87">
        <v>0.19</v>
      </c>
      <c r="L87" t="str">
        <f>VLOOKUP(F87,[1]Hoja1!$A$2:$E$2085,4,FALSE)</f>
        <v>0</v>
      </c>
      <c r="R87" t="s">
        <v>415</v>
      </c>
      <c r="S87" t="s">
        <v>43</v>
      </c>
      <c r="T87"/>
      <c r="U87" t="s">
        <v>416</v>
      </c>
      <c r="V87" t="s">
        <v>402</v>
      </c>
      <c r="W87" t="s">
        <v>403</v>
      </c>
      <c r="X87" t="s">
        <v>414</v>
      </c>
      <c r="Y87" t="s">
        <v>399</v>
      </c>
      <c r="Z87" t="s">
        <v>41</v>
      </c>
      <c r="AA87" t="s">
        <v>404</v>
      </c>
      <c r="AB87" t="s">
        <v>141</v>
      </c>
      <c r="AC87" t="s">
        <v>49</v>
      </c>
      <c r="AD87" t="s">
        <v>50</v>
      </c>
      <c r="AE87"/>
      <c r="AF87" t="s">
        <v>51</v>
      </c>
      <c r="AG87">
        <v>0.18707</v>
      </c>
      <c r="AH87">
        <v>0</v>
      </c>
      <c r="AI87" t="s">
        <v>62</v>
      </c>
      <c r="AJ87">
        <v>0</v>
      </c>
      <c r="AK87">
        <v>100.19900497512</v>
      </c>
      <c r="AL87">
        <v>-100.19900497512</v>
      </c>
      <c r="AM87">
        <v>-1502.9850746269</v>
      </c>
    </row>
    <row r="88" spans="1:39">
      <c r="A88" t="s">
        <v>417</v>
      </c>
      <c r="B88" t="s">
        <v>398</v>
      </c>
      <c r="C88" t="s">
        <v>398</v>
      </c>
      <c r="D88" t="s">
        <v>399</v>
      </c>
      <c r="E88" t="s">
        <v>41</v>
      </c>
      <c r="F88" t="str">
        <f>CONCATENATE(D88,$F$1,E88)</f>
        <v>0</v>
      </c>
      <c r="G88">
        <v>15</v>
      </c>
      <c r="H88">
        <v>13.42667</v>
      </c>
      <c r="I88">
        <v>201.4</v>
      </c>
      <c r="J88">
        <v>2.01</v>
      </c>
      <c r="K88">
        <v>0.19</v>
      </c>
      <c r="L88" t="str">
        <f>VLOOKUP(F88,[1]Hoja1!$A$2:$E$2085,4,FALSE)</f>
        <v>0</v>
      </c>
      <c r="R88" t="s">
        <v>418</v>
      </c>
      <c r="S88" t="s">
        <v>43</v>
      </c>
      <c r="T88"/>
      <c r="U88" t="s">
        <v>419</v>
      </c>
      <c r="V88" t="s">
        <v>402</v>
      </c>
      <c r="W88" t="s">
        <v>403</v>
      </c>
      <c r="X88" t="s">
        <v>417</v>
      </c>
      <c r="Y88" t="s">
        <v>399</v>
      </c>
      <c r="Z88" t="s">
        <v>41</v>
      </c>
      <c r="AA88" t="s">
        <v>404</v>
      </c>
      <c r="AB88" t="s">
        <v>169</v>
      </c>
      <c r="AC88" t="s">
        <v>49</v>
      </c>
      <c r="AD88" t="s">
        <v>50</v>
      </c>
      <c r="AE88"/>
      <c r="AF88" t="s">
        <v>51</v>
      </c>
      <c r="AG88">
        <v>0.18707</v>
      </c>
      <c r="AH88">
        <v>0</v>
      </c>
      <c r="AI88" t="s">
        <v>62</v>
      </c>
      <c r="AJ88">
        <v>0</v>
      </c>
      <c r="AK88">
        <v>100.19900497512</v>
      </c>
      <c r="AL88">
        <v>-100.19900497512</v>
      </c>
      <c r="AM88">
        <v>-1502.9850746269</v>
      </c>
    </row>
    <row r="89" spans="1:39">
      <c r="A89" t="s">
        <v>420</v>
      </c>
      <c r="B89" t="s">
        <v>398</v>
      </c>
      <c r="C89" t="s">
        <v>398</v>
      </c>
      <c r="D89" t="s">
        <v>399</v>
      </c>
      <c r="E89" t="s">
        <v>41</v>
      </c>
      <c r="F89" t="str">
        <f>CONCATENATE(D89,$F$1,E89)</f>
        <v>0</v>
      </c>
      <c r="G89">
        <v>10</v>
      </c>
      <c r="H89">
        <v>13.426</v>
      </c>
      <c r="I89">
        <v>134.26</v>
      </c>
      <c r="J89">
        <v>1.34</v>
      </c>
      <c r="K89">
        <v>0.19</v>
      </c>
      <c r="L89" t="str">
        <f>VLOOKUP(F89,[1]Hoja1!$A$2:$E$2085,4,FALSE)</f>
        <v>0</v>
      </c>
      <c r="R89" t="s">
        <v>421</v>
      </c>
      <c r="S89" t="s">
        <v>43</v>
      </c>
      <c r="T89"/>
      <c r="U89" t="s">
        <v>422</v>
      </c>
      <c r="V89" t="s">
        <v>402</v>
      </c>
      <c r="W89" t="s">
        <v>403</v>
      </c>
      <c r="X89" t="s">
        <v>420</v>
      </c>
      <c r="Y89" t="s">
        <v>399</v>
      </c>
      <c r="Z89" t="s">
        <v>41</v>
      </c>
      <c r="AA89" t="s">
        <v>404</v>
      </c>
      <c r="AB89" t="s">
        <v>174</v>
      </c>
      <c r="AC89" t="s">
        <v>49</v>
      </c>
      <c r="AD89" t="s">
        <v>50</v>
      </c>
      <c r="AE89"/>
      <c r="AF89" t="s">
        <v>51</v>
      </c>
      <c r="AG89">
        <v>0.18707</v>
      </c>
      <c r="AH89">
        <v>0</v>
      </c>
      <c r="AI89" t="s">
        <v>62</v>
      </c>
      <c r="AJ89">
        <v>0</v>
      </c>
      <c r="AK89">
        <v>100.19402985075</v>
      </c>
      <c r="AL89">
        <v>-100.19402985075</v>
      </c>
      <c r="AM89">
        <v>-1001.9402985075</v>
      </c>
    </row>
    <row r="90" spans="1:39">
      <c r="A90" t="s">
        <v>423</v>
      </c>
      <c r="B90" t="s">
        <v>398</v>
      </c>
      <c r="C90" t="s">
        <v>398</v>
      </c>
      <c r="D90" t="s">
        <v>399</v>
      </c>
      <c r="E90" t="s">
        <v>41</v>
      </c>
      <c r="F90" t="str">
        <f>CONCATENATE(D90,$F$1,E90)</f>
        <v>0</v>
      </c>
      <c r="G90">
        <v>10</v>
      </c>
      <c r="H90">
        <v>13.427</v>
      </c>
      <c r="I90">
        <v>134.27</v>
      </c>
      <c r="J90">
        <v>1.36</v>
      </c>
      <c r="K90">
        <v>0.19</v>
      </c>
      <c r="L90" t="str">
        <f>VLOOKUP(F90,[1]Hoja1!$A$2:$E$2085,4,FALSE)</f>
        <v>0</v>
      </c>
      <c r="R90" t="s">
        <v>424</v>
      </c>
      <c r="S90" t="s">
        <v>43</v>
      </c>
      <c r="T90"/>
      <c r="U90" t="s">
        <v>425</v>
      </c>
      <c r="V90" t="s">
        <v>402</v>
      </c>
      <c r="W90" t="s">
        <v>403</v>
      </c>
      <c r="X90" t="s">
        <v>423</v>
      </c>
      <c r="Y90" t="s">
        <v>399</v>
      </c>
      <c r="Z90" t="s">
        <v>41</v>
      </c>
      <c r="AA90" t="s">
        <v>404</v>
      </c>
      <c r="AB90" t="s">
        <v>322</v>
      </c>
      <c r="AC90" t="s">
        <v>49</v>
      </c>
      <c r="AD90" t="s">
        <v>50</v>
      </c>
      <c r="AE90"/>
      <c r="AF90" t="s">
        <v>51</v>
      </c>
      <c r="AG90">
        <v>0.18707</v>
      </c>
      <c r="AH90">
        <v>0</v>
      </c>
      <c r="AI90" t="s">
        <v>62</v>
      </c>
      <c r="AJ90">
        <v>0</v>
      </c>
      <c r="AK90">
        <v>98.727941176471</v>
      </c>
      <c r="AL90">
        <v>-98.727941176471</v>
      </c>
      <c r="AM90">
        <v>-987.27941176471</v>
      </c>
    </row>
    <row r="91" spans="1:39">
      <c r="A91" t="s">
        <v>426</v>
      </c>
      <c r="B91" t="s">
        <v>176</v>
      </c>
      <c r="C91" t="s">
        <v>176</v>
      </c>
      <c r="D91" t="s">
        <v>427</v>
      </c>
      <c r="E91" t="s">
        <v>41</v>
      </c>
      <c r="F91" t="str">
        <f>CONCATENATE(D91,$F$1,E91)</f>
        <v>0</v>
      </c>
      <c r="G91">
        <v>2</v>
      </c>
      <c r="H91">
        <v>35.33</v>
      </c>
      <c r="I91">
        <v>70.66</v>
      </c>
      <c r="J91">
        <v>0.59</v>
      </c>
      <c r="K91">
        <v>0.19</v>
      </c>
      <c r="L91" t="str">
        <f>VLOOKUP(F91,[1]Hoja1!$A$2:$E$2085,4,FALSE)</f>
        <v>0</v>
      </c>
      <c r="M91" t="str">
        <f>VLOOKUP(F91,[1]Hoja1!$A$2:$E$2085,5,FALSE)</f>
        <v>0</v>
      </c>
      <c r="N91" t="str">
        <f>L91/K91</f>
        <v>0</v>
      </c>
      <c r="O91" t="str">
        <f>I91/J91</f>
        <v>0</v>
      </c>
      <c r="P91" t="str">
        <f>N91-O91</f>
        <v>0</v>
      </c>
      <c r="Q91">
        <v>0</v>
      </c>
      <c r="R91" t="s">
        <v>428</v>
      </c>
      <c r="S91" t="s">
        <v>43</v>
      </c>
      <c r="T91"/>
      <c r="U91" t="s">
        <v>429</v>
      </c>
      <c r="V91" t="s">
        <v>430</v>
      </c>
      <c r="W91" t="s">
        <v>431</v>
      </c>
      <c r="X91" t="s">
        <v>426</v>
      </c>
      <c r="Y91" t="s">
        <v>427</v>
      </c>
      <c r="Z91" t="s">
        <v>41</v>
      </c>
      <c r="AA91" t="s">
        <v>432</v>
      </c>
      <c r="AB91" t="s">
        <v>61</v>
      </c>
      <c r="AC91" t="s">
        <v>49</v>
      </c>
      <c r="AD91" t="s">
        <v>50</v>
      </c>
      <c r="AE91"/>
      <c r="AF91" t="s">
        <v>51</v>
      </c>
      <c r="AG91">
        <v>0.18707</v>
      </c>
      <c r="AH91">
        <v>18</v>
      </c>
      <c r="AI91" t="s">
        <v>52</v>
      </c>
      <c r="AJ91">
        <v>96.220666060833</v>
      </c>
      <c r="AK91">
        <v>119.76271186441</v>
      </c>
      <c r="AL91">
        <v>-23.542045803574</v>
      </c>
      <c r="AM91">
        <v>-47.084091607148</v>
      </c>
    </row>
    <row r="92" spans="1:39">
      <c r="A92" t="s">
        <v>433</v>
      </c>
      <c r="B92" t="s">
        <v>176</v>
      </c>
      <c r="C92" t="s">
        <v>176</v>
      </c>
      <c r="D92" t="s">
        <v>427</v>
      </c>
      <c r="E92" t="s">
        <v>41</v>
      </c>
      <c r="F92" t="str">
        <f>CONCATENATE(D92,$F$1,E92)</f>
        <v>0</v>
      </c>
      <c r="G92">
        <v>1</v>
      </c>
      <c r="H92">
        <v>35.33</v>
      </c>
      <c r="I92">
        <v>35.33</v>
      </c>
      <c r="J92">
        <v>0.3</v>
      </c>
      <c r="K92">
        <v>0.19</v>
      </c>
      <c r="L92" t="str">
        <f>VLOOKUP(F92,[1]Hoja1!$A$2:$E$2085,4,FALSE)</f>
        <v>0</v>
      </c>
      <c r="M92" t="str">
        <f>VLOOKUP(F92,[1]Hoja1!$A$2:$E$2085,5,FALSE)</f>
        <v>0</v>
      </c>
      <c r="N92" t="str">
        <f>L92/K92</f>
        <v>0</v>
      </c>
      <c r="O92" t="str">
        <f>I92/J92</f>
        <v>0</v>
      </c>
      <c r="P92" t="str">
        <f>N92-O92</f>
        <v>0</v>
      </c>
      <c r="Q92">
        <v>0</v>
      </c>
      <c r="R92" t="s">
        <v>434</v>
      </c>
      <c r="S92" t="s">
        <v>43</v>
      </c>
      <c r="T92"/>
      <c r="U92" t="s">
        <v>435</v>
      </c>
      <c r="V92" t="s">
        <v>430</v>
      </c>
      <c r="W92" t="s">
        <v>431</v>
      </c>
      <c r="X92" t="s">
        <v>433</v>
      </c>
      <c r="Y92" t="s">
        <v>427</v>
      </c>
      <c r="Z92" t="s">
        <v>41</v>
      </c>
      <c r="AA92" t="s">
        <v>432</v>
      </c>
      <c r="AB92" t="s">
        <v>68</v>
      </c>
      <c r="AC92" t="s">
        <v>49</v>
      </c>
      <c r="AD92" t="s">
        <v>50</v>
      </c>
      <c r="AE92"/>
      <c r="AF92" t="s">
        <v>51</v>
      </c>
      <c r="AG92">
        <v>0.18707</v>
      </c>
      <c r="AH92">
        <v>18</v>
      </c>
      <c r="AI92" t="s">
        <v>52</v>
      </c>
      <c r="AJ92">
        <v>96.220666060833</v>
      </c>
      <c r="AK92">
        <v>117.76666666667</v>
      </c>
      <c r="AL92">
        <v>-21.546000605834</v>
      </c>
      <c r="AM92">
        <v>-21.546000605834</v>
      </c>
    </row>
    <row r="93" spans="1:39">
      <c r="A93" t="s">
        <v>436</v>
      </c>
      <c r="B93" t="s">
        <v>176</v>
      </c>
      <c r="C93" t="s">
        <v>176</v>
      </c>
      <c r="D93" t="s">
        <v>427</v>
      </c>
      <c r="E93" t="s">
        <v>41</v>
      </c>
      <c r="F93" t="str">
        <f>CONCATENATE(D93,$F$1,E93)</f>
        <v>0</v>
      </c>
      <c r="G93">
        <v>2</v>
      </c>
      <c r="H93">
        <v>35.33</v>
      </c>
      <c r="I93">
        <v>70.66</v>
      </c>
      <c r="J93">
        <v>0.59</v>
      </c>
      <c r="K93">
        <v>0.19</v>
      </c>
      <c r="L93" t="str">
        <f>VLOOKUP(F93,[1]Hoja1!$A$2:$E$2085,4,FALSE)</f>
        <v>0</v>
      </c>
      <c r="M93" t="str">
        <f>VLOOKUP(F93,[1]Hoja1!$A$2:$E$2085,5,FALSE)</f>
        <v>0</v>
      </c>
      <c r="N93" t="str">
        <f>L93/K93</f>
        <v>0</v>
      </c>
      <c r="O93" t="str">
        <f>I93/J93</f>
        <v>0</v>
      </c>
      <c r="P93" t="str">
        <f>N93-O93</f>
        <v>0</v>
      </c>
      <c r="Q93">
        <v>0</v>
      </c>
      <c r="R93" t="s">
        <v>437</v>
      </c>
      <c r="S93" t="s">
        <v>43</v>
      </c>
      <c r="T93"/>
      <c r="U93" t="s">
        <v>438</v>
      </c>
      <c r="V93" t="s">
        <v>430</v>
      </c>
      <c r="W93" t="s">
        <v>431</v>
      </c>
      <c r="X93" t="s">
        <v>436</v>
      </c>
      <c r="Y93" t="s">
        <v>427</v>
      </c>
      <c r="Z93" t="s">
        <v>41</v>
      </c>
      <c r="AA93" t="s">
        <v>432</v>
      </c>
      <c r="AB93" t="s">
        <v>72</v>
      </c>
      <c r="AC93" t="s">
        <v>49</v>
      </c>
      <c r="AD93" t="s">
        <v>50</v>
      </c>
      <c r="AE93"/>
      <c r="AF93" t="s">
        <v>51</v>
      </c>
      <c r="AG93">
        <v>0.18707</v>
      </c>
      <c r="AH93">
        <v>18</v>
      </c>
      <c r="AI93" t="s">
        <v>52</v>
      </c>
      <c r="AJ93">
        <v>96.220666060833</v>
      </c>
      <c r="AK93">
        <v>119.76271186441</v>
      </c>
      <c r="AL93">
        <v>-23.542045803574</v>
      </c>
      <c r="AM93">
        <v>-47.084091607148</v>
      </c>
    </row>
    <row r="94" spans="1:39">
      <c r="A94" t="s">
        <v>439</v>
      </c>
      <c r="B94" t="s">
        <v>176</v>
      </c>
      <c r="C94" t="s">
        <v>176</v>
      </c>
      <c r="D94" t="s">
        <v>427</v>
      </c>
      <c r="E94" t="s">
        <v>41</v>
      </c>
      <c r="F94" t="str">
        <f>CONCATENATE(D94,$F$1,E94)</f>
        <v>0</v>
      </c>
      <c r="G94">
        <v>3</v>
      </c>
      <c r="H94">
        <v>35.33</v>
      </c>
      <c r="I94">
        <v>105.99</v>
      </c>
      <c r="J94">
        <v>0.89</v>
      </c>
      <c r="K94">
        <v>0.19</v>
      </c>
      <c r="L94" t="str">
        <f>VLOOKUP(F94,[1]Hoja1!$A$2:$E$2085,4,FALSE)</f>
        <v>0</v>
      </c>
      <c r="M94" t="str">
        <f>VLOOKUP(F94,[1]Hoja1!$A$2:$E$2085,5,FALSE)</f>
        <v>0</v>
      </c>
      <c r="N94" t="str">
        <f>L94/K94</f>
        <v>0</v>
      </c>
      <c r="O94" t="str">
        <f>I94/J94</f>
        <v>0</v>
      </c>
      <c r="P94" t="str">
        <f>N94-O94</f>
        <v>0</v>
      </c>
      <c r="Q94">
        <v>0</v>
      </c>
      <c r="R94" t="s">
        <v>440</v>
      </c>
      <c r="S94" t="s">
        <v>43</v>
      </c>
      <c r="T94"/>
      <c r="U94" t="s">
        <v>441</v>
      </c>
      <c r="V94" t="s">
        <v>442</v>
      </c>
      <c r="W94" t="s">
        <v>431</v>
      </c>
      <c r="X94" t="s">
        <v>439</v>
      </c>
      <c r="Y94" t="s">
        <v>427</v>
      </c>
      <c r="Z94" t="s">
        <v>41</v>
      </c>
      <c r="AA94" t="s">
        <v>432</v>
      </c>
      <c r="AB94" t="s">
        <v>137</v>
      </c>
      <c r="AC94" t="s">
        <v>49</v>
      </c>
      <c r="AD94" t="s">
        <v>50</v>
      </c>
      <c r="AE94"/>
      <c r="AF94" t="s">
        <v>51</v>
      </c>
      <c r="AG94">
        <v>0.18707</v>
      </c>
      <c r="AH94">
        <v>18</v>
      </c>
      <c r="AI94" t="s">
        <v>52</v>
      </c>
      <c r="AJ94">
        <v>96.220666060833</v>
      </c>
      <c r="AK94">
        <v>119.08988764045</v>
      </c>
      <c r="AL94">
        <v>-22.869221579617</v>
      </c>
      <c r="AM94">
        <v>-68.60766473885</v>
      </c>
    </row>
    <row r="95" spans="1:39">
      <c r="A95" t="s">
        <v>443</v>
      </c>
      <c r="B95" t="s">
        <v>176</v>
      </c>
      <c r="C95" t="s">
        <v>176</v>
      </c>
      <c r="D95" t="s">
        <v>427</v>
      </c>
      <c r="E95" t="s">
        <v>41</v>
      </c>
      <c r="F95" t="str">
        <f>CONCATENATE(D95,$F$1,E95)</f>
        <v>0</v>
      </c>
      <c r="G95">
        <v>2</v>
      </c>
      <c r="H95">
        <v>35.33</v>
      </c>
      <c r="I95">
        <v>70.66</v>
      </c>
      <c r="J95">
        <v>0.59</v>
      </c>
      <c r="K95">
        <v>0.19</v>
      </c>
      <c r="L95" t="str">
        <f>VLOOKUP(F95,[1]Hoja1!$A$2:$E$2085,4,FALSE)</f>
        <v>0</v>
      </c>
      <c r="M95" t="str">
        <f>VLOOKUP(F95,[1]Hoja1!$A$2:$E$2085,5,FALSE)</f>
        <v>0</v>
      </c>
      <c r="N95" t="str">
        <f>L95/K95</f>
        <v>0</v>
      </c>
      <c r="O95" t="str">
        <f>I95/J95</f>
        <v>0</v>
      </c>
      <c r="P95" t="str">
        <f>N95-O95</f>
        <v>0</v>
      </c>
      <c r="Q95">
        <v>0</v>
      </c>
      <c r="R95" t="s">
        <v>444</v>
      </c>
      <c r="S95" t="s">
        <v>43</v>
      </c>
      <c r="T95"/>
      <c r="U95" t="s">
        <v>445</v>
      </c>
      <c r="V95" t="s">
        <v>430</v>
      </c>
      <c r="W95" t="s">
        <v>431</v>
      </c>
      <c r="X95" t="s">
        <v>443</v>
      </c>
      <c r="Y95" t="s">
        <v>427</v>
      </c>
      <c r="Z95" t="s">
        <v>41</v>
      </c>
      <c r="AA95" t="s">
        <v>432</v>
      </c>
      <c r="AB95" t="s">
        <v>141</v>
      </c>
      <c r="AC95" t="s">
        <v>49</v>
      </c>
      <c r="AD95" t="s">
        <v>50</v>
      </c>
      <c r="AE95"/>
      <c r="AF95" t="s">
        <v>51</v>
      </c>
      <c r="AG95">
        <v>0.18707</v>
      </c>
      <c r="AH95">
        <v>18</v>
      </c>
      <c r="AI95" t="s">
        <v>52</v>
      </c>
      <c r="AJ95">
        <v>96.220666060833</v>
      </c>
      <c r="AK95">
        <v>119.76271186441</v>
      </c>
      <c r="AL95">
        <v>-23.542045803574</v>
      </c>
      <c r="AM95">
        <v>-47.084091607148</v>
      </c>
    </row>
    <row r="96" spans="1:39">
      <c r="A96" t="s">
        <v>446</v>
      </c>
      <c r="B96" t="s">
        <v>447</v>
      </c>
      <c r="C96" t="s">
        <v>447</v>
      </c>
      <c r="D96" t="s">
        <v>448</v>
      </c>
      <c r="E96" t="s">
        <v>41</v>
      </c>
      <c r="F96" t="str">
        <f>CONCATENATE(D96,$F$1,E96)</f>
        <v>0</v>
      </c>
      <c r="G96">
        <v>10</v>
      </c>
      <c r="H96">
        <v>16.286</v>
      </c>
      <c r="I96">
        <v>162.86</v>
      </c>
      <c r="J96">
        <v>1.7</v>
      </c>
      <c r="K96">
        <v>0.19</v>
      </c>
      <c r="L96" t="str">
        <f>VLOOKUP(F96,[1]Hoja1!$A$2:$E$2085,4,FALSE)</f>
        <v>0</v>
      </c>
      <c r="R96" t="s">
        <v>449</v>
      </c>
      <c r="S96" t="s">
        <v>43</v>
      </c>
      <c r="T96"/>
      <c r="U96" t="s">
        <v>450</v>
      </c>
      <c r="V96" t="s">
        <v>235</v>
      </c>
      <c r="W96" t="s">
        <v>403</v>
      </c>
      <c r="X96" t="s">
        <v>446</v>
      </c>
      <c r="Y96" t="s">
        <v>448</v>
      </c>
      <c r="Z96" t="s">
        <v>41</v>
      </c>
      <c r="AA96" t="s">
        <v>169</v>
      </c>
      <c r="AB96" t="s">
        <v>61</v>
      </c>
      <c r="AC96" t="s">
        <v>49</v>
      </c>
      <c r="AD96" t="s">
        <v>50</v>
      </c>
      <c r="AE96"/>
      <c r="AF96" t="s">
        <v>51</v>
      </c>
      <c r="AG96">
        <v>0.18707</v>
      </c>
      <c r="AH96">
        <v>31</v>
      </c>
      <c r="AI96" t="s">
        <v>52</v>
      </c>
      <c r="AJ96">
        <v>165.71336932699</v>
      </c>
      <c r="AK96">
        <v>95.8</v>
      </c>
      <c r="AL96">
        <v>69.91336932699</v>
      </c>
      <c r="AM96">
        <v>699.1336932699</v>
      </c>
    </row>
    <row r="97" spans="1:39">
      <c r="A97" t="s">
        <v>451</v>
      </c>
      <c r="B97" t="s">
        <v>447</v>
      </c>
      <c r="C97" t="s">
        <v>447</v>
      </c>
      <c r="D97" t="s">
        <v>448</v>
      </c>
      <c r="E97" t="s">
        <v>41</v>
      </c>
      <c r="F97" t="str">
        <f>CONCATENATE(D97,$F$1,E97)</f>
        <v>0</v>
      </c>
      <c r="G97">
        <v>15</v>
      </c>
      <c r="H97">
        <v>16.28533</v>
      </c>
      <c r="I97">
        <v>244.28</v>
      </c>
      <c r="J97">
        <v>2.55</v>
      </c>
      <c r="K97">
        <v>0.19</v>
      </c>
      <c r="L97" t="str">
        <f>VLOOKUP(F97,[1]Hoja1!$A$2:$E$2085,4,FALSE)</f>
        <v>0</v>
      </c>
      <c r="R97" t="s">
        <v>452</v>
      </c>
      <c r="S97" t="s">
        <v>43</v>
      </c>
      <c r="T97"/>
      <c r="U97" t="s">
        <v>453</v>
      </c>
      <c r="V97" t="s">
        <v>454</v>
      </c>
      <c r="W97" t="s">
        <v>403</v>
      </c>
      <c r="X97" t="s">
        <v>451</v>
      </c>
      <c r="Y97" t="s">
        <v>448</v>
      </c>
      <c r="Z97" t="s">
        <v>41</v>
      </c>
      <c r="AA97" t="s">
        <v>169</v>
      </c>
      <c r="AB97" t="s">
        <v>68</v>
      </c>
      <c r="AC97" t="s">
        <v>49</v>
      </c>
      <c r="AD97" t="s">
        <v>50</v>
      </c>
      <c r="AE97"/>
      <c r="AF97" t="s">
        <v>51</v>
      </c>
      <c r="AG97">
        <v>0.18707</v>
      </c>
      <c r="AH97">
        <v>31</v>
      </c>
      <c r="AI97" t="s">
        <v>52</v>
      </c>
      <c r="AJ97">
        <v>165.71336932699</v>
      </c>
      <c r="AK97">
        <v>95.796078431373</v>
      </c>
      <c r="AL97">
        <v>69.917290895617</v>
      </c>
      <c r="AM97">
        <v>1048.7593634343</v>
      </c>
    </row>
    <row r="98" spans="1:39">
      <c r="A98" t="s">
        <v>455</v>
      </c>
      <c r="B98" t="s">
        <v>447</v>
      </c>
      <c r="C98" t="s">
        <v>447</v>
      </c>
      <c r="D98" t="s">
        <v>448</v>
      </c>
      <c r="E98" t="s">
        <v>41</v>
      </c>
      <c r="F98" t="str">
        <f>CONCATENATE(D98,$F$1,E98)</f>
        <v>0</v>
      </c>
      <c r="G98">
        <v>15</v>
      </c>
      <c r="H98">
        <v>16.28533</v>
      </c>
      <c r="I98">
        <v>244.28</v>
      </c>
      <c r="J98">
        <v>2.55</v>
      </c>
      <c r="K98">
        <v>0.19</v>
      </c>
      <c r="L98" t="str">
        <f>VLOOKUP(F98,[1]Hoja1!$A$2:$E$2085,4,FALSE)</f>
        <v>0</v>
      </c>
      <c r="R98" t="s">
        <v>456</v>
      </c>
      <c r="S98" t="s">
        <v>43</v>
      </c>
      <c r="T98"/>
      <c r="U98" t="s">
        <v>457</v>
      </c>
      <c r="V98" t="s">
        <v>454</v>
      </c>
      <c r="W98" t="s">
        <v>403</v>
      </c>
      <c r="X98" t="s">
        <v>455</v>
      </c>
      <c r="Y98" t="s">
        <v>448</v>
      </c>
      <c r="Z98" t="s">
        <v>41</v>
      </c>
      <c r="AA98" t="s">
        <v>169</v>
      </c>
      <c r="AB98" t="s">
        <v>72</v>
      </c>
      <c r="AC98" t="s">
        <v>49</v>
      </c>
      <c r="AD98" t="s">
        <v>50</v>
      </c>
      <c r="AE98"/>
      <c r="AF98" t="s">
        <v>51</v>
      </c>
      <c r="AG98">
        <v>0.18707</v>
      </c>
      <c r="AH98">
        <v>31</v>
      </c>
      <c r="AI98" t="s">
        <v>52</v>
      </c>
      <c r="AJ98">
        <v>165.71336932699</v>
      </c>
      <c r="AK98">
        <v>95.796078431373</v>
      </c>
      <c r="AL98">
        <v>69.917290895617</v>
      </c>
      <c r="AM98">
        <v>1048.7593634343</v>
      </c>
    </row>
    <row r="99" spans="1:39">
      <c r="A99" t="s">
        <v>458</v>
      </c>
      <c r="B99" t="s">
        <v>447</v>
      </c>
      <c r="C99" t="s">
        <v>447</v>
      </c>
      <c r="D99" t="s">
        <v>448</v>
      </c>
      <c r="E99" t="s">
        <v>41</v>
      </c>
      <c r="F99" t="str">
        <f>CONCATENATE(D99,$F$1,E99)</f>
        <v>0</v>
      </c>
      <c r="G99">
        <v>10</v>
      </c>
      <c r="H99">
        <v>16.286</v>
      </c>
      <c r="I99">
        <v>162.86</v>
      </c>
      <c r="J99">
        <v>1.7</v>
      </c>
      <c r="K99">
        <v>0.19</v>
      </c>
      <c r="L99" t="str">
        <f>VLOOKUP(F99,[1]Hoja1!$A$2:$E$2085,4,FALSE)</f>
        <v>0</v>
      </c>
      <c r="R99" t="s">
        <v>459</v>
      </c>
      <c r="S99" t="s">
        <v>43</v>
      </c>
      <c r="T99"/>
      <c r="U99" t="s">
        <v>460</v>
      </c>
      <c r="V99" t="s">
        <v>454</v>
      </c>
      <c r="W99" t="s">
        <v>403</v>
      </c>
      <c r="X99" t="s">
        <v>458</v>
      </c>
      <c r="Y99" t="s">
        <v>448</v>
      </c>
      <c r="Z99" t="s">
        <v>41</v>
      </c>
      <c r="AA99" t="s">
        <v>169</v>
      </c>
      <c r="AB99" t="s">
        <v>137</v>
      </c>
      <c r="AC99" t="s">
        <v>49</v>
      </c>
      <c r="AD99" t="s">
        <v>50</v>
      </c>
      <c r="AE99"/>
      <c r="AF99" t="s">
        <v>51</v>
      </c>
      <c r="AG99">
        <v>0.18707</v>
      </c>
      <c r="AH99">
        <v>31</v>
      </c>
      <c r="AI99" t="s">
        <v>52</v>
      </c>
      <c r="AJ99">
        <v>165.71336932699</v>
      </c>
      <c r="AK99">
        <v>95.8</v>
      </c>
      <c r="AL99">
        <v>69.91336932699</v>
      </c>
      <c r="AM99">
        <v>699.1336932699</v>
      </c>
    </row>
    <row r="100" spans="1:39">
      <c r="A100" t="s">
        <v>461</v>
      </c>
      <c r="B100" t="s">
        <v>54</v>
      </c>
      <c r="C100" t="s">
        <v>54</v>
      </c>
      <c r="D100" t="s">
        <v>462</v>
      </c>
      <c r="E100" t="s">
        <v>41</v>
      </c>
      <c r="F100" t="str">
        <f>CONCATENATE(D100,$F$1,E100)</f>
        <v>0</v>
      </c>
      <c r="G100">
        <v>3</v>
      </c>
      <c r="H100">
        <v>43.32</v>
      </c>
      <c r="I100">
        <v>129.96</v>
      </c>
      <c r="J100">
        <v>1.87</v>
      </c>
      <c r="K100">
        <v>0.19</v>
      </c>
      <c r="L100" t="str">
        <f>VLOOKUP(F100,[1]Hoja1!$A$2:$E$2085,4,FALSE)</f>
        <v>0</v>
      </c>
      <c r="M100" t="str">
        <f>VLOOKUP(F100,[1]Hoja1!$A$2:$E$2085,5,FALSE)</f>
        <v>0</v>
      </c>
      <c r="N100" t="str">
        <f>L100/K100</f>
        <v>0</v>
      </c>
      <c r="O100" t="str">
        <f>I100/J100</f>
        <v>0</v>
      </c>
      <c r="P100" t="str">
        <f>N100-O100</f>
        <v>0</v>
      </c>
      <c r="Q100">
        <v>0</v>
      </c>
      <c r="R100" t="s">
        <v>463</v>
      </c>
      <c r="S100" t="s">
        <v>43</v>
      </c>
      <c r="T100"/>
      <c r="U100" t="s">
        <v>464</v>
      </c>
      <c r="V100" t="s">
        <v>126</v>
      </c>
      <c r="W100" t="s">
        <v>147</v>
      </c>
      <c r="X100" t="s">
        <v>461</v>
      </c>
      <c r="Y100" t="s">
        <v>462</v>
      </c>
      <c r="Z100" t="s">
        <v>41</v>
      </c>
      <c r="AA100" t="s">
        <v>465</v>
      </c>
      <c r="AB100" t="s">
        <v>61</v>
      </c>
      <c r="AC100" t="s">
        <v>49</v>
      </c>
      <c r="AD100" t="s">
        <v>50</v>
      </c>
      <c r="AE100"/>
      <c r="AF100" t="s">
        <v>51</v>
      </c>
      <c r="AG100">
        <v>0.18707</v>
      </c>
      <c r="AH100">
        <v>0</v>
      </c>
      <c r="AI100" t="s">
        <v>62</v>
      </c>
      <c r="AJ100">
        <v>0</v>
      </c>
      <c r="AK100">
        <v>69.497326203209</v>
      </c>
      <c r="AL100">
        <v>-69.497326203209</v>
      </c>
      <c r="AM100">
        <v>-208.49197860963</v>
      </c>
    </row>
    <row r="101" spans="1:39">
      <c r="A101" t="s">
        <v>466</v>
      </c>
      <c r="B101" t="s">
        <v>54</v>
      </c>
      <c r="C101" t="s">
        <v>54</v>
      </c>
      <c r="D101" t="s">
        <v>462</v>
      </c>
      <c r="E101" t="s">
        <v>41</v>
      </c>
      <c r="F101" t="str">
        <f>CONCATENATE(D101,$F$1,E101)</f>
        <v>0</v>
      </c>
      <c r="G101">
        <v>3</v>
      </c>
      <c r="H101">
        <v>43.32</v>
      </c>
      <c r="I101">
        <v>129.96</v>
      </c>
      <c r="J101">
        <v>1.87</v>
      </c>
      <c r="K101">
        <v>0.19</v>
      </c>
      <c r="L101" t="str">
        <f>VLOOKUP(F101,[1]Hoja1!$A$2:$E$2085,4,FALSE)</f>
        <v>0</v>
      </c>
      <c r="M101" t="str">
        <f>VLOOKUP(F101,[1]Hoja1!$A$2:$E$2085,5,FALSE)</f>
        <v>0</v>
      </c>
      <c r="N101" t="str">
        <f>L101/K101</f>
        <v>0</v>
      </c>
      <c r="O101" t="str">
        <f>I101/J101</f>
        <v>0</v>
      </c>
      <c r="P101" t="str">
        <f>N101-O101</f>
        <v>0</v>
      </c>
      <c r="Q101">
        <v>0</v>
      </c>
      <c r="R101" t="s">
        <v>467</v>
      </c>
      <c r="S101" t="s">
        <v>43</v>
      </c>
      <c r="T101"/>
      <c r="U101" t="s">
        <v>468</v>
      </c>
      <c r="V101" t="s">
        <v>126</v>
      </c>
      <c r="W101" t="s">
        <v>147</v>
      </c>
      <c r="X101" t="s">
        <v>466</v>
      </c>
      <c r="Y101" t="s">
        <v>462</v>
      </c>
      <c r="Z101" t="s">
        <v>41</v>
      </c>
      <c r="AA101" t="s">
        <v>465</v>
      </c>
      <c r="AB101" t="s">
        <v>68</v>
      </c>
      <c r="AC101" t="s">
        <v>49</v>
      </c>
      <c r="AD101" t="s">
        <v>50</v>
      </c>
      <c r="AE101"/>
      <c r="AF101" t="s">
        <v>51</v>
      </c>
      <c r="AG101">
        <v>0.18707</v>
      </c>
      <c r="AH101">
        <v>0</v>
      </c>
      <c r="AI101" t="s">
        <v>62</v>
      </c>
      <c r="AJ101">
        <v>0</v>
      </c>
      <c r="AK101">
        <v>69.497326203209</v>
      </c>
      <c r="AL101">
        <v>-69.497326203209</v>
      </c>
      <c r="AM101">
        <v>-208.49197860963</v>
      </c>
    </row>
    <row r="102" spans="1:39">
      <c r="A102" t="s">
        <v>469</v>
      </c>
      <c r="B102" t="s">
        <v>54</v>
      </c>
      <c r="C102" t="s">
        <v>54</v>
      </c>
      <c r="D102" t="s">
        <v>462</v>
      </c>
      <c r="E102" t="s">
        <v>41</v>
      </c>
      <c r="F102" t="str">
        <f>CONCATENATE(D102,$F$1,E102)</f>
        <v>0</v>
      </c>
      <c r="G102">
        <v>6</v>
      </c>
      <c r="H102">
        <v>43.32</v>
      </c>
      <c r="I102">
        <v>259.92</v>
      </c>
      <c r="J102">
        <v>3.74</v>
      </c>
      <c r="K102">
        <v>0.19</v>
      </c>
      <c r="L102" t="str">
        <f>VLOOKUP(F102,[1]Hoja1!$A$2:$E$2085,4,FALSE)</f>
        <v>0</v>
      </c>
      <c r="M102" t="str">
        <f>VLOOKUP(F102,[1]Hoja1!$A$2:$E$2085,5,FALSE)</f>
        <v>0</v>
      </c>
      <c r="N102" t="str">
        <f>L102/K102</f>
        <v>0</v>
      </c>
      <c r="O102" t="str">
        <f>I102/J102</f>
        <v>0</v>
      </c>
      <c r="P102" t="str">
        <f>N102-O102</f>
        <v>0</v>
      </c>
      <c r="Q102">
        <v>0</v>
      </c>
      <c r="R102" t="s">
        <v>470</v>
      </c>
      <c r="S102" t="s">
        <v>43</v>
      </c>
      <c r="T102"/>
      <c r="U102" t="s">
        <v>471</v>
      </c>
      <c r="V102" t="s">
        <v>126</v>
      </c>
      <c r="W102" t="s">
        <v>147</v>
      </c>
      <c r="X102" t="s">
        <v>469</v>
      </c>
      <c r="Y102" t="s">
        <v>462</v>
      </c>
      <c r="Z102" t="s">
        <v>41</v>
      </c>
      <c r="AA102" t="s">
        <v>465</v>
      </c>
      <c r="AB102" t="s">
        <v>72</v>
      </c>
      <c r="AC102" t="s">
        <v>49</v>
      </c>
      <c r="AD102" t="s">
        <v>50</v>
      </c>
      <c r="AE102"/>
      <c r="AF102" t="s">
        <v>51</v>
      </c>
      <c r="AG102">
        <v>0.18707</v>
      </c>
      <c r="AH102">
        <v>0</v>
      </c>
      <c r="AI102" t="s">
        <v>62</v>
      </c>
      <c r="AJ102">
        <v>0</v>
      </c>
      <c r="AK102">
        <v>69.497326203209</v>
      </c>
      <c r="AL102">
        <v>-69.497326203209</v>
      </c>
      <c r="AM102">
        <v>-416.98395721925</v>
      </c>
    </row>
    <row r="103" spans="1:39">
      <c r="A103" t="s">
        <v>472</v>
      </c>
      <c r="B103" t="s">
        <v>54</v>
      </c>
      <c r="C103" t="s">
        <v>54</v>
      </c>
      <c r="D103" t="s">
        <v>462</v>
      </c>
      <c r="E103" t="s">
        <v>41</v>
      </c>
      <c r="F103" t="str">
        <f>CONCATENATE(D103,$F$1,E103)</f>
        <v>0</v>
      </c>
      <c r="G103">
        <v>6</v>
      </c>
      <c r="H103">
        <v>43.32</v>
      </c>
      <c r="I103">
        <v>259.92</v>
      </c>
      <c r="J103">
        <v>3.74</v>
      </c>
      <c r="K103">
        <v>0.19</v>
      </c>
      <c r="L103" t="str">
        <f>VLOOKUP(F103,[1]Hoja1!$A$2:$E$2085,4,FALSE)</f>
        <v>0</v>
      </c>
      <c r="M103" t="str">
        <f>VLOOKUP(F103,[1]Hoja1!$A$2:$E$2085,5,FALSE)</f>
        <v>0</v>
      </c>
      <c r="N103" t="str">
        <f>L103/K103</f>
        <v>0</v>
      </c>
      <c r="O103" t="str">
        <f>I103/J103</f>
        <v>0</v>
      </c>
      <c r="P103" t="str">
        <f>N103-O103</f>
        <v>0</v>
      </c>
      <c r="Q103">
        <v>0</v>
      </c>
      <c r="R103" t="s">
        <v>473</v>
      </c>
      <c r="S103" t="s">
        <v>43</v>
      </c>
      <c r="T103"/>
      <c r="U103" t="s">
        <v>474</v>
      </c>
      <c r="V103" t="s">
        <v>126</v>
      </c>
      <c r="W103" t="s">
        <v>147</v>
      </c>
      <c r="X103" t="s">
        <v>472</v>
      </c>
      <c r="Y103" t="s">
        <v>462</v>
      </c>
      <c r="Z103" t="s">
        <v>41</v>
      </c>
      <c r="AA103" t="s">
        <v>465</v>
      </c>
      <c r="AB103" t="s">
        <v>137</v>
      </c>
      <c r="AC103" t="s">
        <v>49</v>
      </c>
      <c r="AD103" t="s">
        <v>50</v>
      </c>
      <c r="AE103"/>
      <c r="AF103" t="s">
        <v>51</v>
      </c>
      <c r="AG103">
        <v>0.18707</v>
      </c>
      <c r="AH103">
        <v>0</v>
      </c>
      <c r="AI103" t="s">
        <v>62</v>
      </c>
      <c r="AJ103">
        <v>0</v>
      </c>
      <c r="AK103">
        <v>69.497326203209</v>
      </c>
      <c r="AL103">
        <v>-69.497326203209</v>
      </c>
      <c r="AM103">
        <v>-416.98395721925</v>
      </c>
    </row>
    <row r="104" spans="1:39">
      <c r="A104" t="s">
        <v>475</v>
      </c>
      <c r="B104" t="s">
        <v>54</v>
      </c>
      <c r="C104" t="s">
        <v>54</v>
      </c>
      <c r="D104" t="s">
        <v>462</v>
      </c>
      <c r="E104" t="s">
        <v>41</v>
      </c>
      <c r="F104" t="str">
        <f>CONCATENATE(D104,$F$1,E104)</f>
        <v>0</v>
      </c>
      <c r="G104">
        <v>9</v>
      </c>
      <c r="H104">
        <v>43.32</v>
      </c>
      <c r="I104">
        <v>389.88</v>
      </c>
      <c r="J104">
        <v>5.61</v>
      </c>
      <c r="K104">
        <v>0.19</v>
      </c>
      <c r="L104" t="str">
        <f>VLOOKUP(F104,[1]Hoja1!$A$2:$E$2085,4,FALSE)</f>
        <v>0</v>
      </c>
      <c r="M104" t="str">
        <f>VLOOKUP(F104,[1]Hoja1!$A$2:$E$2085,5,FALSE)</f>
        <v>0</v>
      </c>
      <c r="N104" t="str">
        <f>L104/K104</f>
        <v>0</v>
      </c>
      <c r="O104" t="str">
        <f>I104/J104</f>
        <v>0</v>
      </c>
      <c r="P104" t="str">
        <f>N104-O104</f>
        <v>0</v>
      </c>
      <c r="Q104">
        <v>0</v>
      </c>
      <c r="R104" t="s">
        <v>476</v>
      </c>
      <c r="S104" t="s">
        <v>43</v>
      </c>
      <c r="T104"/>
      <c r="U104" t="s">
        <v>477</v>
      </c>
      <c r="V104" t="s">
        <v>126</v>
      </c>
      <c r="W104" t="s">
        <v>147</v>
      </c>
      <c r="X104" t="s">
        <v>475</v>
      </c>
      <c r="Y104" t="s">
        <v>462</v>
      </c>
      <c r="Z104" t="s">
        <v>41</v>
      </c>
      <c r="AA104" t="s">
        <v>465</v>
      </c>
      <c r="AB104" t="s">
        <v>141</v>
      </c>
      <c r="AC104" t="s">
        <v>49</v>
      </c>
      <c r="AD104" t="s">
        <v>50</v>
      </c>
      <c r="AE104"/>
      <c r="AF104" t="s">
        <v>51</v>
      </c>
      <c r="AG104">
        <v>0.18707</v>
      </c>
      <c r="AH104">
        <v>0</v>
      </c>
      <c r="AI104" t="s">
        <v>62</v>
      </c>
      <c r="AJ104">
        <v>0</v>
      </c>
      <c r="AK104">
        <v>69.497326203209</v>
      </c>
      <c r="AL104">
        <v>-69.497326203209</v>
      </c>
      <c r="AM104">
        <v>-625.47593582888</v>
      </c>
    </row>
    <row r="105" spans="1:39">
      <c r="A105" t="s">
        <v>478</v>
      </c>
      <c r="B105" t="s">
        <v>54</v>
      </c>
      <c r="C105" t="s">
        <v>54</v>
      </c>
      <c r="D105" t="s">
        <v>462</v>
      </c>
      <c r="E105" t="s">
        <v>41</v>
      </c>
      <c r="F105" t="str">
        <f>CONCATENATE(D105,$F$1,E105)</f>
        <v>0</v>
      </c>
      <c r="G105">
        <v>6</v>
      </c>
      <c r="H105">
        <v>43.32</v>
      </c>
      <c r="I105">
        <v>259.92</v>
      </c>
      <c r="J105">
        <v>3.74</v>
      </c>
      <c r="K105">
        <v>0.19</v>
      </c>
      <c r="L105" t="str">
        <f>VLOOKUP(F105,[1]Hoja1!$A$2:$E$2085,4,FALSE)</f>
        <v>0</v>
      </c>
      <c r="M105" t="str">
        <f>VLOOKUP(F105,[1]Hoja1!$A$2:$E$2085,5,FALSE)</f>
        <v>0</v>
      </c>
      <c r="N105" t="str">
        <f>L105/K105</f>
        <v>0</v>
      </c>
      <c r="O105" t="str">
        <f>I105/J105</f>
        <v>0</v>
      </c>
      <c r="P105" t="str">
        <f>N105-O105</f>
        <v>0</v>
      </c>
      <c r="Q105">
        <v>0</v>
      </c>
      <c r="R105" t="s">
        <v>479</v>
      </c>
      <c r="S105" t="s">
        <v>43</v>
      </c>
      <c r="T105"/>
      <c r="U105" t="s">
        <v>480</v>
      </c>
      <c r="V105" t="s">
        <v>126</v>
      </c>
      <c r="W105" t="s">
        <v>147</v>
      </c>
      <c r="X105" t="s">
        <v>478</v>
      </c>
      <c r="Y105" t="s">
        <v>462</v>
      </c>
      <c r="Z105" t="s">
        <v>41</v>
      </c>
      <c r="AA105" t="s">
        <v>465</v>
      </c>
      <c r="AB105" t="s">
        <v>169</v>
      </c>
      <c r="AC105" t="s">
        <v>49</v>
      </c>
      <c r="AD105" t="s">
        <v>50</v>
      </c>
      <c r="AE105"/>
      <c r="AF105" t="s">
        <v>51</v>
      </c>
      <c r="AG105">
        <v>0.18707</v>
      </c>
      <c r="AH105">
        <v>0</v>
      </c>
      <c r="AI105" t="s">
        <v>62</v>
      </c>
      <c r="AJ105">
        <v>0</v>
      </c>
      <c r="AK105">
        <v>69.497326203209</v>
      </c>
      <c r="AL105">
        <v>-69.497326203209</v>
      </c>
      <c r="AM105">
        <v>-416.98395721925</v>
      </c>
    </row>
    <row r="106" spans="1:39">
      <c r="A106" t="s">
        <v>481</v>
      </c>
      <c r="B106" t="s">
        <v>398</v>
      </c>
      <c r="C106" t="s">
        <v>398</v>
      </c>
      <c r="D106" t="s">
        <v>399</v>
      </c>
      <c r="E106" t="s">
        <v>41</v>
      </c>
      <c r="F106" t="str">
        <f>CONCATENATE(D106,$F$1,E106)</f>
        <v>0</v>
      </c>
      <c r="G106">
        <v>3</v>
      </c>
      <c r="H106">
        <v>14.98667</v>
      </c>
      <c r="I106">
        <v>44.96</v>
      </c>
      <c r="J106">
        <v>0.16</v>
      </c>
      <c r="K106">
        <v>0.19</v>
      </c>
      <c r="L106" t="str">
        <f>VLOOKUP(F106,[1]Hoja1!$A$2:$E$2085,4,FALSE)</f>
        <v>0</v>
      </c>
      <c r="R106" t="s">
        <v>482</v>
      </c>
      <c r="S106" t="s">
        <v>43</v>
      </c>
      <c r="T106"/>
      <c r="U106" t="s">
        <v>483</v>
      </c>
      <c r="V106" t="s">
        <v>484</v>
      </c>
      <c r="W106" t="s">
        <v>403</v>
      </c>
      <c r="X106" t="s">
        <v>481</v>
      </c>
      <c r="Y106" t="s">
        <v>399</v>
      </c>
      <c r="Z106" t="s">
        <v>41</v>
      </c>
      <c r="AA106" t="s">
        <v>404</v>
      </c>
      <c r="AB106" t="s">
        <v>326</v>
      </c>
      <c r="AC106" t="s">
        <v>49</v>
      </c>
      <c r="AD106" t="s">
        <v>50</v>
      </c>
      <c r="AE106"/>
      <c r="AF106" t="s">
        <v>51</v>
      </c>
      <c r="AG106">
        <v>0.18707</v>
      </c>
      <c r="AH106">
        <v>0</v>
      </c>
      <c r="AI106" t="s">
        <v>62</v>
      </c>
      <c r="AJ106">
        <v>0</v>
      </c>
      <c r="AK106">
        <v>281</v>
      </c>
      <c r="AL106">
        <v>-281</v>
      </c>
      <c r="AM106">
        <v>-843</v>
      </c>
    </row>
    <row r="107" spans="1:39">
      <c r="A107" t="s">
        <v>485</v>
      </c>
      <c r="B107" t="s">
        <v>398</v>
      </c>
      <c r="C107" t="s">
        <v>398</v>
      </c>
      <c r="D107" t="s">
        <v>399</v>
      </c>
      <c r="E107" t="s">
        <v>41</v>
      </c>
      <c r="F107" t="str">
        <f>CONCATENATE(D107,$F$1,E107)</f>
        <v>0</v>
      </c>
      <c r="G107">
        <v>4</v>
      </c>
      <c r="H107">
        <v>14.985</v>
      </c>
      <c r="I107">
        <v>59.94</v>
      </c>
      <c r="J107">
        <v>0.21</v>
      </c>
      <c r="K107">
        <v>0.19</v>
      </c>
      <c r="L107" t="str">
        <f>VLOOKUP(F107,[1]Hoja1!$A$2:$E$2085,4,FALSE)</f>
        <v>0</v>
      </c>
      <c r="R107" t="s">
        <v>486</v>
      </c>
      <c r="S107" t="s">
        <v>43</v>
      </c>
      <c r="T107"/>
      <c r="U107" t="s">
        <v>487</v>
      </c>
      <c r="V107" t="s">
        <v>484</v>
      </c>
      <c r="W107" t="s">
        <v>403</v>
      </c>
      <c r="X107" t="s">
        <v>485</v>
      </c>
      <c r="Y107" t="s">
        <v>399</v>
      </c>
      <c r="Z107" t="s">
        <v>41</v>
      </c>
      <c r="AA107" t="s">
        <v>404</v>
      </c>
      <c r="AB107" t="s">
        <v>60</v>
      </c>
      <c r="AC107" t="s">
        <v>49</v>
      </c>
      <c r="AD107" t="s">
        <v>50</v>
      </c>
      <c r="AE107"/>
      <c r="AF107" t="s">
        <v>51</v>
      </c>
      <c r="AG107">
        <v>0.18707</v>
      </c>
      <c r="AH107">
        <v>0</v>
      </c>
      <c r="AI107" t="s">
        <v>62</v>
      </c>
      <c r="AJ107">
        <v>0</v>
      </c>
      <c r="AK107">
        <v>285.42857142857</v>
      </c>
      <c r="AL107">
        <v>-285.42857142857</v>
      </c>
      <c r="AM107">
        <v>-1141.7142857143</v>
      </c>
    </row>
    <row r="108" spans="1:39">
      <c r="A108" t="s">
        <v>488</v>
      </c>
      <c r="B108" t="s">
        <v>398</v>
      </c>
      <c r="C108" t="s">
        <v>398</v>
      </c>
      <c r="D108" t="s">
        <v>399</v>
      </c>
      <c r="E108" t="s">
        <v>41</v>
      </c>
      <c r="F108" t="str">
        <f>CONCATENATE(D108,$F$1,E108)</f>
        <v>0</v>
      </c>
      <c r="G108">
        <v>3</v>
      </c>
      <c r="H108">
        <v>14.98667</v>
      </c>
      <c r="I108">
        <v>44.96</v>
      </c>
      <c r="J108">
        <v>0.16</v>
      </c>
      <c r="K108">
        <v>0.19</v>
      </c>
      <c r="L108" t="str">
        <f>VLOOKUP(F108,[1]Hoja1!$A$2:$E$2085,4,FALSE)</f>
        <v>0</v>
      </c>
      <c r="R108" t="s">
        <v>489</v>
      </c>
      <c r="S108" t="s">
        <v>43</v>
      </c>
      <c r="T108"/>
      <c r="U108" t="s">
        <v>490</v>
      </c>
      <c r="V108" t="s">
        <v>484</v>
      </c>
      <c r="W108" t="s">
        <v>403</v>
      </c>
      <c r="X108" t="s">
        <v>488</v>
      </c>
      <c r="Y108" t="s">
        <v>399</v>
      </c>
      <c r="Z108" t="s">
        <v>41</v>
      </c>
      <c r="AA108" t="s">
        <v>404</v>
      </c>
      <c r="AB108" t="s">
        <v>333</v>
      </c>
      <c r="AC108" t="s">
        <v>49</v>
      </c>
      <c r="AD108" t="s">
        <v>50</v>
      </c>
      <c r="AE108"/>
      <c r="AF108" t="s">
        <v>51</v>
      </c>
      <c r="AG108">
        <v>0.18707</v>
      </c>
      <c r="AH108">
        <v>0</v>
      </c>
      <c r="AI108" t="s">
        <v>62</v>
      </c>
      <c r="AJ108">
        <v>0</v>
      </c>
      <c r="AK108">
        <v>281</v>
      </c>
      <c r="AL108">
        <v>-281</v>
      </c>
      <c r="AM108">
        <v>-843</v>
      </c>
    </row>
    <row r="109" spans="1:39">
      <c r="A109" t="s">
        <v>491</v>
      </c>
      <c r="B109" t="s">
        <v>398</v>
      </c>
      <c r="C109" t="s">
        <v>398</v>
      </c>
      <c r="D109" t="s">
        <v>399</v>
      </c>
      <c r="E109" t="s">
        <v>41</v>
      </c>
      <c r="F109" t="str">
        <f>CONCATENATE(D109,$F$1,E109)</f>
        <v>0</v>
      </c>
      <c r="G109">
        <v>2</v>
      </c>
      <c r="H109">
        <v>14.985</v>
      </c>
      <c r="I109">
        <v>29.97</v>
      </c>
      <c r="J109">
        <v>0.11</v>
      </c>
      <c r="K109">
        <v>0.19</v>
      </c>
      <c r="L109" t="str">
        <f>VLOOKUP(F109,[1]Hoja1!$A$2:$E$2085,4,FALSE)</f>
        <v>0</v>
      </c>
      <c r="R109" t="s">
        <v>492</v>
      </c>
      <c r="S109" t="s">
        <v>43</v>
      </c>
      <c r="T109"/>
      <c r="U109" t="s">
        <v>493</v>
      </c>
      <c r="V109" t="s">
        <v>484</v>
      </c>
      <c r="W109" t="s">
        <v>403</v>
      </c>
      <c r="X109" t="s">
        <v>491</v>
      </c>
      <c r="Y109" t="s">
        <v>399</v>
      </c>
      <c r="Z109" t="s">
        <v>41</v>
      </c>
      <c r="AA109" t="s">
        <v>404</v>
      </c>
      <c r="AB109" t="s">
        <v>494</v>
      </c>
      <c r="AC109" t="s">
        <v>49</v>
      </c>
      <c r="AD109" t="s">
        <v>50</v>
      </c>
      <c r="AE109"/>
      <c r="AF109" t="s">
        <v>51</v>
      </c>
      <c r="AG109">
        <v>0.18707</v>
      </c>
      <c r="AH109">
        <v>0</v>
      </c>
      <c r="AI109" t="s">
        <v>62</v>
      </c>
      <c r="AJ109">
        <v>0</v>
      </c>
      <c r="AK109">
        <v>272.45454545455</v>
      </c>
      <c r="AL109">
        <v>-272.45454545455</v>
      </c>
      <c r="AM109">
        <v>-544.90909090909</v>
      </c>
    </row>
    <row r="110" spans="1:39">
      <c r="A110" t="s">
        <v>495</v>
      </c>
      <c r="B110" t="s">
        <v>398</v>
      </c>
      <c r="C110" t="s">
        <v>398</v>
      </c>
      <c r="D110" t="s">
        <v>177</v>
      </c>
      <c r="E110" t="s">
        <v>41</v>
      </c>
      <c r="F110" t="str">
        <f>CONCATENATE(D110,$F$1,E110)</f>
        <v>0</v>
      </c>
      <c r="G110">
        <v>2</v>
      </c>
      <c r="H110">
        <v>11.36</v>
      </c>
      <c r="I110">
        <v>22.72</v>
      </c>
      <c r="J110">
        <v>0.37</v>
      </c>
      <c r="K110">
        <v>0.19</v>
      </c>
      <c r="L110" t="str">
        <f>VLOOKUP(F110,[1]Hoja1!$A$2:$E$2085,4,FALSE)</f>
        <v>0</v>
      </c>
      <c r="R110" t="s">
        <v>496</v>
      </c>
      <c r="S110" t="s">
        <v>43</v>
      </c>
      <c r="T110"/>
      <c r="U110" t="s">
        <v>497</v>
      </c>
      <c r="V110" t="s">
        <v>383</v>
      </c>
      <c r="W110" t="s">
        <v>147</v>
      </c>
      <c r="X110" t="s">
        <v>495</v>
      </c>
      <c r="Y110" t="s">
        <v>177</v>
      </c>
      <c r="Z110" t="s">
        <v>41</v>
      </c>
      <c r="AA110" t="s">
        <v>498</v>
      </c>
      <c r="AB110" t="s">
        <v>61</v>
      </c>
      <c r="AC110" t="s">
        <v>49</v>
      </c>
      <c r="AD110" t="s">
        <v>50</v>
      </c>
      <c r="AE110"/>
      <c r="AF110" t="s">
        <v>51</v>
      </c>
      <c r="AG110">
        <v>0.18707</v>
      </c>
      <c r="AH110">
        <v>0</v>
      </c>
      <c r="AI110" t="s">
        <v>62</v>
      </c>
      <c r="AJ110">
        <v>0</v>
      </c>
      <c r="AK110">
        <v>61.405405405405</v>
      </c>
      <c r="AL110">
        <v>-61.405405405405</v>
      </c>
      <c r="AM110">
        <v>-122.81081081081</v>
      </c>
    </row>
    <row r="111" spans="1:39">
      <c r="A111" t="s">
        <v>499</v>
      </c>
      <c r="B111" t="s">
        <v>398</v>
      </c>
      <c r="C111" t="s">
        <v>398</v>
      </c>
      <c r="D111" t="s">
        <v>177</v>
      </c>
      <c r="E111" t="s">
        <v>41</v>
      </c>
      <c r="F111" t="str">
        <f>CONCATENATE(D111,$F$1,E111)</f>
        <v>0</v>
      </c>
      <c r="G111">
        <v>3</v>
      </c>
      <c r="H111">
        <v>11.35667</v>
      </c>
      <c r="I111">
        <v>34.07</v>
      </c>
      <c r="J111">
        <v>0.55</v>
      </c>
      <c r="K111">
        <v>0.19</v>
      </c>
      <c r="L111" t="str">
        <f>VLOOKUP(F111,[1]Hoja1!$A$2:$E$2085,4,FALSE)</f>
        <v>0</v>
      </c>
      <c r="R111" t="s">
        <v>500</v>
      </c>
      <c r="S111" t="s">
        <v>43</v>
      </c>
      <c r="T111"/>
      <c r="U111" t="s">
        <v>501</v>
      </c>
      <c r="V111" t="s">
        <v>383</v>
      </c>
      <c r="W111" t="s">
        <v>147</v>
      </c>
      <c r="X111" t="s">
        <v>499</v>
      </c>
      <c r="Y111" t="s">
        <v>177</v>
      </c>
      <c r="Z111" t="s">
        <v>41</v>
      </c>
      <c r="AA111" t="s">
        <v>498</v>
      </c>
      <c r="AB111" t="s">
        <v>68</v>
      </c>
      <c r="AC111" t="s">
        <v>49</v>
      </c>
      <c r="AD111" t="s">
        <v>50</v>
      </c>
      <c r="AE111"/>
      <c r="AF111" t="s">
        <v>51</v>
      </c>
      <c r="AG111">
        <v>0.18707</v>
      </c>
      <c r="AH111">
        <v>0</v>
      </c>
      <c r="AI111" t="s">
        <v>62</v>
      </c>
      <c r="AJ111">
        <v>0</v>
      </c>
      <c r="AK111">
        <v>61.945454545455</v>
      </c>
      <c r="AL111">
        <v>-61.945454545455</v>
      </c>
      <c r="AM111">
        <v>-185.83636363636</v>
      </c>
    </row>
    <row r="112" spans="1:39">
      <c r="A112" t="s">
        <v>502</v>
      </c>
      <c r="B112" t="s">
        <v>398</v>
      </c>
      <c r="C112" t="s">
        <v>398</v>
      </c>
      <c r="D112" t="s">
        <v>177</v>
      </c>
      <c r="E112" t="s">
        <v>41</v>
      </c>
      <c r="F112" t="str">
        <f>CONCATENATE(D112,$F$1,E112)</f>
        <v>0</v>
      </c>
      <c r="G112">
        <v>4</v>
      </c>
      <c r="H112">
        <v>11.3575</v>
      </c>
      <c r="I112">
        <v>45.43</v>
      </c>
      <c r="J112">
        <v>0.74</v>
      </c>
      <c r="K112">
        <v>0.19</v>
      </c>
      <c r="L112" t="str">
        <f>VLOOKUP(F112,[1]Hoja1!$A$2:$E$2085,4,FALSE)</f>
        <v>0</v>
      </c>
      <c r="R112" t="s">
        <v>503</v>
      </c>
      <c r="S112" t="s">
        <v>43</v>
      </c>
      <c r="T112"/>
      <c r="U112" t="s">
        <v>504</v>
      </c>
      <c r="V112" t="s">
        <v>383</v>
      </c>
      <c r="W112" t="s">
        <v>147</v>
      </c>
      <c r="X112" t="s">
        <v>502</v>
      </c>
      <c r="Y112" t="s">
        <v>177</v>
      </c>
      <c r="Z112" t="s">
        <v>41</v>
      </c>
      <c r="AA112" t="s">
        <v>498</v>
      </c>
      <c r="AB112" t="s">
        <v>72</v>
      </c>
      <c r="AC112" t="s">
        <v>49</v>
      </c>
      <c r="AD112" t="s">
        <v>50</v>
      </c>
      <c r="AE112"/>
      <c r="AF112" t="s">
        <v>51</v>
      </c>
      <c r="AG112">
        <v>0.18707</v>
      </c>
      <c r="AH112">
        <v>0</v>
      </c>
      <c r="AI112" t="s">
        <v>62</v>
      </c>
      <c r="AJ112">
        <v>0</v>
      </c>
      <c r="AK112">
        <v>61.391891891892</v>
      </c>
      <c r="AL112">
        <v>-61.391891891892</v>
      </c>
      <c r="AM112">
        <v>-245.56756756757</v>
      </c>
    </row>
    <row r="113" spans="1:39">
      <c r="A113" t="s">
        <v>505</v>
      </c>
      <c r="B113" t="s">
        <v>398</v>
      </c>
      <c r="C113" t="s">
        <v>398</v>
      </c>
      <c r="D113" t="s">
        <v>177</v>
      </c>
      <c r="E113" t="s">
        <v>41</v>
      </c>
      <c r="F113" t="str">
        <f>CONCATENATE(D113,$F$1,E113)</f>
        <v>0</v>
      </c>
      <c r="G113">
        <v>2</v>
      </c>
      <c r="H113">
        <v>11.36</v>
      </c>
      <c r="I113">
        <v>22.72</v>
      </c>
      <c r="J113">
        <v>0.37</v>
      </c>
      <c r="K113">
        <v>0.19</v>
      </c>
      <c r="L113" t="str">
        <f>VLOOKUP(F113,[1]Hoja1!$A$2:$E$2085,4,FALSE)</f>
        <v>0</v>
      </c>
      <c r="R113" t="s">
        <v>506</v>
      </c>
      <c r="S113" t="s">
        <v>43</v>
      </c>
      <c r="T113"/>
      <c r="U113" t="s">
        <v>507</v>
      </c>
      <c r="V113" t="s">
        <v>383</v>
      </c>
      <c r="W113" t="s">
        <v>147</v>
      </c>
      <c r="X113" t="s">
        <v>505</v>
      </c>
      <c r="Y113" t="s">
        <v>177</v>
      </c>
      <c r="Z113" t="s">
        <v>41</v>
      </c>
      <c r="AA113" t="s">
        <v>498</v>
      </c>
      <c r="AB113" t="s">
        <v>137</v>
      </c>
      <c r="AC113" t="s">
        <v>49</v>
      </c>
      <c r="AD113" t="s">
        <v>50</v>
      </c>
      <c r="AE113"/>
      <c r="AF113" t="s">
        <v>51</v>
      </c>
      <c r="AG113">
        <v>0.18707</v>
      </c>
      <c r="AH113">
        <v>0</v>
      </c>
      <c r="AI113" t="s">
        <v>62</v>
      </c>
      <c r="AJ113">
        <v>0</v>
      </c>
      <c r="AK113">
        <v>61.405405405405</v>
      </c>
      <c r="AL113">
        <v>-61.405405405405</v>
      </c>
      <c r="AM113">
        <v>-122.81081081081</v>
      </c>
    </row>
    <row r="114" spans="1:39">
      <c r="A114" t="s">
        <v>508</v>
      </c>
      <c r="B114" t="s">
        <v>398</v>
      </c>
      <c r="C114" t="s">
        <v>398</v>
      </c>
      <c r="D114" t="s">
        <v>177</v>
      </c>
      <c r="E114" t="s">
        <v>41</v>
      </c>
      <c r="F114" t="str">
        <f>CONCATENATE(D114,$F$1,E114)</f>
        <v>0</v>
      </c>
      <c r="G114">
        <v>1</v>
      </c>
      <c r="H114">
        <v>11.36</v>
      </c>
      <c r="I114">
        <v>11.36</v>
      </c>
      <c r="J114">
        <v>0.18</v>
      </c>
      <c r="K114">
        <v>0.19</v>
      </c>
      <c r="L114" t="str">
        <f>VLOOKUP(F114,[1]Hoja1!$A$2:$E$2085,4,FALSE)</f>
        <v>0</v>
      </c>
      <c r="R114" t="s">
        <v>509</v>
      </c>
      <c r="S114" t="s">
        <v>43</v>
      </c>
      <c r="T114"/>
      <c r="U114" t="s">
        <v>510</v>
      </c>
      <c r="V114" t="s">
        <v>383</v>
      </c>
      <c r="W114" t="s">
        <v>147</v>
      </c>
      <c r="X114" t="s">
        <v>508</v>
      </c>
      <c r="Y114" t="s">
        <v>177</v>
      </c>
      <c r="Z114" t="s">
        <v>41</v>
      </c>
      <c r="AA114" t="s">
        <v>498</v>
      </c>
      <c r="AB114" t="s">
        <v>141</v>
      </c>
      <c r="AC114" t="s">
        <v>49</v>
      </c>
      <c r="AD114" t="s">
        <v>50</v>
      </c>
      <c r="AE114"/>
      <c r="AF114" t="s">
        <v>51</v>
      </c>
      <c r="AG114">
        <v>0.18707</v>
      </c>
      <c r="AH114">
        <v>0</v>
      </c>
      <c r="AI114" t="s">
        <v>62</v>
      </c>
      <c r="AJ114">
        <v>0</v>
      </c>
      <c r="AK114">
        <v>63.111111111111</v>
      </c>
      <c r="AL114">
        <v>-63.111111111111</v>
      </c>
      <c r="AM114">
        <v>-63.111111111111</v>
      </c>
    </row>
    <row r="115" spans="1:39">
      <c r="A115" t="s">
        <v>511</v>
      </c>
      <c r="B115" t="s">
        <v>398</v>
      </c>
      <c r="C115" t="s">
        <v>398</v>
      </c>
      <c r="D115" t="s">
        <v>177</v>
      </c>
      <c r="E115" t="s">
        <v>41</v>
      </c>
      <c r="F115" t="str">
        <f>CONCATENATE(D115,$F$1,E115)</f>
        <v>0</v>
      </c>
      <c r="G115">
        <v>5</v>
      </c>
      <c r="H115">
        <v>11.714</v>
      </c>
      <c r="I115">
        <v>58.57</v>
      </c>
      <c r="J115">
        <v>0.85</v>
      </c>
      <c r="K115">
        <v>0.19</v>
      </c>
      <c r="L115" t="str">
        <f>VLOOKUP(F115,[1]Hoja1!$A$2:$E$2085,4,FALSE)</f>
        <v>0</v>
      </c>
      <c r="R115" t="s">
        <v>512</v>
      </c>
      <c r="S115" t="s">
        <v>43</v>
      </c>
      <c r="T115"/>
      <c r="U115" t="s">
        <v>513</v>
      </c>
      <c r="V115" t="s">
        <v>402</v>
      </c>
      <c r="W115" t="s">
        <v>147</v>
      </c>
      <c r="X115" t="s">
        <v>511</v>
      </c>
      <c r="Y115" t="s">
        <v>177</v>
      </c>
      <c r="Z115" t="s">
        <v>41</v>
      </c>
      <c r="AA115" t="s">
        <v>498</v>
      </c>
      <c r="AB115" t="s">
        <v>169</v>
      </c>
      <c r="AC115" t="s">
        <v>49</v>
      </c>
      <c r="AD115" t="s">
        <v>50</v>
      </c>
      <c r="AE115"/>
      <c r="AF115" t="s">
        <v>51</v>
      </c>
      <c r="AG115">
        <v>0.18707</v>
      </c>
      <c r="AH115">
        <v>0</v>
      </c>
      <c r="AI115" t="s">
        <v>62</v>
      </c>
      <c r="AJ115">
        <v>0</v>
      </c>
      <c r="AK115">
        <v>68.905882352941</v>
      </c>
      <c r="AL115">
        <v>-68.905882352941</v>
      </c>
      <c r="AM115">
        <v>-344.52941176471</v>
      </c>
    </row>
    <row r="116" spans="1:39">
      <c r="A116" t="s">
        <v>514</v>
      </c>
      <c r="B116" t="s">
        <v>398</v>
      </c>
      <c r="C116" t="s">
        <v>398</v>
      </c>
      <c r="D116" t="s">
        <v>177</v>
      </c>
      <c r="E116" t="s">
        <v>41</v>
      </c>
      <c r="F116" t="str">
        <f>CONCATENATE(D116,$F$1,E116)</f>
        <v>0</v>
      </c>
      <c r="G116">
        <v>10</v>
      </c>
      <c r="H116">
        <v>11.715</v>
      </c>
      <c r="I116">
        <v>117.15</v>
      </c>
      <c r="J116">
        <v>1.69</v>
      </c>
      <c r="K116">
        <v>0.19</v>
      </c>
      <c r="L116" t="str">
        <f>VLOOKUP(F116,[1]Hoja1!$A$2:$E$2085,4,FALSE)</f>
        <v>0</v>
      </c>
      <c r="R116" t="s">
        <v>515</v>
      </c>
      <c r="S116" t="s">
        <v>43</v>
      </c>
      <c r="T116"/>
      <c r="U116" t="s">
        <v>516</v>
      </c>
      <c r="V116" t="s">
        <v>402</v>
      </c>
      <c r="W116" t="s">
        <v>147</v>
      </c>
      <c r="X116" t="s">
        <v>514</v>
      </c>
      <c r="Y116" t="s">
        <v>177</v>
      </c>
      <c r="Z116" t="s">
        <v>41</v>
      </c>
      <c r="AA116" t="s">
        <v>498</v>
      </c>
      <c r="AB116" t="s">
        <v>174</v>
      </c>
      <c r="AC116" t="s">
        <v>49</v>
      </c>
      <c r="AD116" t="s">
        <v>50</v>
      </c>
      <c r="AE116"/>
      <c r="AF116" t="s">
        <v>51</v>
      </c>
      <c r="AG116">
        <v>0.18707</v>
      </c>
      <c r="AH116">
        <v>0</v>
      </c>
      <c r="AI116" t="s">
        <v>62</v>
      </c>
      <c r="AJ116">
        <v>0</v>
      </c>
      <c r="AK116">
        <v>69.319526627219</v>
      </c>
      <c r="AL116">
        <v>-69.319526627219</v>
      </c>
      <c r="AM116">
        <v>-693.19526627219</v>
      </c>
    </row>
    <row r="117" spans="1:39">
      <c r="A117" t="s">
        <v>517</v>
      </c>
      <c r="B117" t="s">
        <v>398</v>
      </c>
      <c r="C117" t="s">
        <v>398</v>
      </c>
      <c r="D117" t="s">
        <v>177</v>
      </c>
      <c r="E117" t="s">
        <v>41</v>
      </c>
      <c r="F117" t="str">
        <f>CONCATENATE(D117,$F$1,E117)</f>
        <v>0</v>
      </c>
      <c r="G117">
        <v>20</v>
      </c>
      <c r="H117">
        <v>11.715</v>
      </c>
      <c r="I117">
        <v>234.3</v>
      </c>
      <c r="J117">
        <v>3.38</v>
      </c>
      <c r="K117">
        <v>0.19</v>
      </c>
      <c r="L117" t="str">
        <f>VLOOKUP(F117,[1]Hoja1!$A$2:$E$2085,4,FALSE)</f>
        <v>0</v>
      </c>
      <c r="R117" t="s">
        <v>518</v>
      </c>
      <c r="S117" t="s">
        <v>43</v>
      </c>
      <c r="T117"/>
      <c r="U117" t="s">
        <v>519</v>
      </c>
      <c r="V117" t="s">
        <v>402</v>
      </c>
      <c r="W117" t="s">
        <v>147</v>
      </c>
      <c r="X117" t="s">
        <v>517</v>
      </c>
      <c r="Y117" t="s">
        <v>177</v>
      </c>
      <c r="Z117" t="s">
        <v>41</v>
      </c>
      <c r="AA117" t="s">
        <v>498</v>
      </c>
      <c r="AB117" t="s">
        <v>322</v>
      </c>
      <c r="AC117" t="s">
        <v>49</v>
      </c>
      <c r="AD117" t="s">
        <v>50</v>
      </c>
      <c r="AE117"/>
      <c r="AF117" t="s">
        <v>51</v>
      </c>
      <c r="AG117">
        <v>0.18707</v>
      </c>
      <c r="AH117">
        <v>0</v>
      </c>
      <c r="AI117" t="s">
        <v>62</v>
      </c>
      <c r="AJ117">
        <v>0</v>
      </c>
      <c r="AK117">
        <v>69.319526627219</v>
      </c>
      <c r="AL117">
        <v>-69.319526627219</v>
      </c>
      <c r="AM117">
        <v>-1386.3905325444</v>
      </c>
    </row>
    <row r="118" spans="1:39">
      <c r="A118" t="s">
        <v>520</v>
      </c>
      <c r="B118" t="s">
        <v>398</v>
      </c>
      <c r="C118" t="s">
        <v>398</v>
      </c>
      <c r="D118" t="s">
        <v>177</v>
      </c>
      <c r="E118" t="s">
        <v>41</v>
      </c>
      <c r="F118" t="str">
        <f>CONCATENATE(D118,$F$1,E118)</f>
        <v>0</v>
      </c>
      <c r="G118">
        <v>15</v>
      </c>
      <c r="H118">
        <v>11.71467</v>
      </c>
      <c r="I118">
        <v>175.72</v>
      </c>
      <c r="J118">
        <v>2.54</v>
      </c>
      <c r="K118">
        <v>0.19</v>
      </c>
      <c r="L118" t="str">
        <f>VLOOKUP(F118,[1]Hoja1!$A$2:$E$2085,4,FALSE)</f>
        <v>0</v>
      </c>
      <c r="R118" t="s">
        <v>521</v>
      </c>
      <c r="S118" t="s">
        <v>43</v>
      </c>
      <c r="T118"/>
      <c r="U118" t="s">
        <v>522</v>
      </c>
      <c r="V118" t="s">
        <v>402</v>
      </c>
      <c r="W118" t="s">
        <v>147</v>
      </c>
      <c r="X118" t="s">
        <v>520</v>
      </c>
      <c r="Y118" t="s">
        <v>177</v>
      </c>
      <c r="Z118" t="s">
        <v>41</v>
      </c>
      <c r="AA118" t="s">
        <v>498</v>
      </c>
      <c r="AB118" t="s">
        <v>326</v>
      </c>
      <c r="AC118" t="s">
        <v>49</v>
      </c>
      <c r="AD118" t="s">
        <v>50</v>
      </c>
      <c r="AE118"/>
      <c r="AF118" t="s">
        <v>51</v>
      </c>
      <c r="AG118">
        <v>0.18707</v>
      </c>
      <c r="AH118">
        <v>0</v>
      </c>
      <c r="AI118" t="s">
        <v>62</v>
      </c>
      <c r="AJ118">
        <v>0</v>
      </c>
      <c r="AK118">
        <v>69.181102362205</v>
      </c>
      <c r="AL118">
        <v>-69.181102362205</v>
      </c>
      <c r="AM118">
        <v>-1037.7165354331</v>
      </c>
    </row>
    <row r="119" spans="1:39">
      <c r="A119" t="s">
        <v>523</v>
      </c>
      <c r="B119" t="s">
        <v>398</v>
      </c>
      <c r="C119" t="s">
        <v>398</v>
      </c>
      <c r="D119" t="s">
        <v>177</v>
      </c>
      <c r="E119" t="s">
        <v>41</v>
      </c>
      <c r="F119" t="str">
        <f>CONCATENATE(D119,$F$1,E119)</f>
        <v>0</v>
      </c>
      <c r="G119">
        <v>10</v>
      </c>
      <c r="H119">
        <v>11.715</v>
      </c>
      <c r="I119">
        <v>117.15</v>
      </c>
      <c r="J119">
        <v>1.69</v>
      </c>
      <c r="K119">
        <v>0.19</v>
      </c>
      <c r="L119" t="str">
        <f>VLOOKUP(F119,[1]Hoja1!$A$2:$E$2085,4,FALSE)</f>
        <v>0</v>
      </c>
      <c r="R119" t="s">
        <v>524</v>
      </c>
      <c r="S119" t="s">
        <v>43</v>
      </c>
      <c r="T119"/>
      <c r="U119" t="s">
        <v>525</v>
      </c>
      <c r="V119" t="s">
        <v>402</v>
      </c>
      <c r="W119" t="s">
        <v>147</v>
      </c>
      <c r="X119" t="s">
        <v>523</v>
      </c>
      <c r="Y119" t="s">
        <v>177</v>
      </c>
      <c r="Z119" t="s">
        <v>41</v>
      </c>
      <c r="AA119" t="s">
        <v>498</v>
      </c>
      <c r="AB119" t="s">
        <v>60</v>
      </c>
      <c r="AC119" t="s">
        <v>49</v>
      </c>
      <c r="AD119" t="s">
        <v>50</v>
      </c>
      <c r="AE119"/>
      <c r="AF119" t="s">
        <v>51</v>
      </c>
      <c r="AG119">
        <v>0.18707</v>
      </c>
      <c r="AH119">
        <v>0</v>
      </c>
      <c r="AI119" t="s">
        <v>62</v>
      </c>
      <c r="AJ119">
        <v>0</v>
      </c>
      <c r="AK119">
        <v>69.319526627219</v>
      </c>
      <c r="AL119">
        <v>-69.319526627219</v>
      </c>
      <c r="AM119">
        <v>-693.19526627219</v>
      </c>
    </row>
    <row r="120" spans="1:39">
      <c r="A120" t="s">
        <v>526</v>
      </c>
      <c r="B120" t="s">
        <v>398</v>
      </c>
      <c r="C120" t="s">
        <v>398</v>
      </c>
      <c r="D120" t="s">
        <v>177</v>
      </c>
      <c r="E120" t="s">
        <v>41</v>
      </c>
      <c r="F120" t="str">
        <f>CONCATENATE(D120,$F$1,E120)</f>
        <v>0</v>
      </c>
      <c r="G120">
        <v>5</v>
      </c>
      <c r="H120">
        <v>11.6</v>
      </c>
      <c r="I120">
        <v>58</v>
      </c>
      <c r="J120">
        <v>1.27</v>
      </c>
      <c r="K120">
        <v>0.19</v>
      </c>
      <c r="L120" t="str">
        <f>VLOOKUP(F120,[1]Hoja1!$A$2:$E$2085,4,FALSE)</f>
        <v>0</v>
      </c>
      <c r="R120" t="s">
        <v>527</v>
      </c>
      <c r="S120" t="s">
        <v>43</v>
      </c>
      <c r="T120"/>
      <c r="U120" t="s">
        <v>528</v>
      </c>
      <c r="V120" t="s">
        <v>383</v>
      </c>
      <c r="W120" t="s">
        <v>529</v>
      </c>
      <c r="X120" t="s">
        <v>526</v>
      </c>
      <c r="Y120" t="s">
        <v>177</v>
      </c>
      <c r="Z120" t="s">
        <v>41</v>
      </c>
      <c r="AA120" t="s">
        <v>498</v>
      </c>
      <c r="AB120" t="s">
        <v>333</v>
      </c>
      <c r="AC120" t="s">
        <v>49</v>
      </c>
      <c r="AD120" t="s">
        <v>50</v>
      </c>
      <c r="AE120"/>
      <c r="AF120" t="s">
        <v>51</v>
      </c>
      <c r="AG120">
        <v>0.18707</v>
      </c>
      <c r="AH120">
        <v>0</v>
      </c>
      <c r="AI120" t="s">
        <v>62</v>
      </c>
      <c r="AJ120">
        <v>0</v>
      </c>
      <c r="AK120">
        <v>45.669291338583</v>
      </c>
      <c r="AL120">
        <v>-45.669291338583</v>
      </c>
      <c r="AM120">
        <v>-228.34645669291</v>
      </c>
    </row>
    <row r="121" spans="1:39">
      <c r="A121" t="s">
        <v>530</v>
      </c>
      <c r="B121" t="s">
        <v>398</v>
      </c>
      <c r="C121" t="s">
        <v>398</v>
      </c>
      <c r="D121" t="s">
        <v>177</v>
      </c>
      <c r="E121" t="s">
        <v>41</v>
      </c>
      <c r="F121" t="str">
        <f>CONCATENATE(D121,$F$1,E121)</f>
        <v>0</v>
      </c>
      <c r="G121">
        <v>10</v>
      </c>
      <c r="H121">
        <v>11.6</v>
      </c>
      <c r="I121">
        <v>116</v>
      </c>
      <c r="J121">
        <v>2.53</v>
      </c>
      <c r="K121">
        <v>0.19</v>
      </c>
      <c r="L121" t="str">
        <f>VLOOKUP(F121,[1]Hoja1!$A$2:$E$2085,4,FALSE)</f>
        <v>0</v>
      </c>
      <c r="R121" t="s">
        <v>531</v>
      </c>
      <c r="S121" t="s">
        <v>43</v>
      </c>
      <c r="T121"/>
      <c r="U121" t="s">
        <v>532</v>
      </c>
      <c r="V121" t="s">
        <v>383</v>
      </c>
      <c r="W121" t="s">
        <v>529</v>
      </c>
      <c r="X121" t="s">
        <v>530</v>
      </c>
      <c r="Y121" t="s">
        <v>177</v>
      </c>
      <c r="Z121" t="s">
        <v>41</v>
      </c>
      <c r="AA121" t="s">
        <v>498</v>
      </c>
      <c r="AB121" t="s">
        <v>494</v>
      </c>
      <c r="AC121" t="s">
        <v>49</v>
      </c>
      <c r="AD121" t="s">
        <v>50</v>
      </c>
      <c r="AE121"/>
      <c r="AF121" t="s">
        <v>51</v>
      </c>
      <c r="AG121">
        <v>0.18707</v>
      </c>
      <c r="AH121">
        <v>0</v>
      </c>
      <c r="AI121" t="s">
        <v>62</v>
      </c>
      <c r="AJ121">
        <v>0</v>
      </c>
      <c r="AK121">
        <v>45.849802371542</v>
      </c>
      <c r="AL121">
        <v>-45.849802371542</v>
      </c>
      <c r="AM121">
        <v>-458.49802371542</v>
      </c>
    </row>
    <row r="122" spans="1:39">
      <c r="A122" t="s">
        <v>533</v>
      </c>
      <c r="B122" t="s">
        <v>398</v>
      </c>
      <c r="C122" t="s">
        <v>398</v>
      </c>
      <c r="D122" t="s">
        <v>177</v>
      </c>
      <c r="E122" t="s">
        <v>41</v>
      </c>
      <c r="F122" t="str">
        <f>CONCATENATE(D122,$F$1,E122)</f>
        <v>0</v>
      </c>
      <c r="G122">
        <v>10</v>
      </c>
      <c r="H122">
        <v>11.6</v>
      </c>
      <c r="I122">
        <v>116</v>
      </c>
      <c r="J122">
        <v>2.53</v>
      </c>
      <c r="K122">
        <v>0.19</v>
      </c>
      <c r="L122" t="str">
        <f>VLOOKUP(F122,[1]Hoja1!$A$2:$E$2085,4,FALSE)</f>
        <v>0</v>
      </c>
      <c r="R122" t="s">
        <v>534</v>
      </c>
      <c r="S122" t="s">
        <v>43</v>
      </c>
      <c r="T122"/>
      <c r="U122" t="s">
        <v>535</v>
      </c>
      <c r="V122" t="s">
        <v>383</v>
      </c>
      <c r="W122" t="s">
        <v>529</v>
      </c>
      <c r="X122" t="s">
        <v>533</v>
      </c>
      <c r="Y122" t="s">
        <v>177</v>
      </c>
      <c r="Z122" t="s">
        <v>41</v>
      </c>
      <c r="AA122" t="s">
        <v>498</v>
      </c>
      <c r="AB122" t="s">
        <v>536</v>
      </c>
      <c r="AC122" t="s">
        <v>49</v>
      </c>
      <c r="AD122" t="s">
        <v>50</v>
      </c>
      <c r="AE122"/>
      <c r="AF122" t="s">
        <v>51</v>
      </c>
      <c r="AG122">
        <v>0.18707</v>
      </c>
      <c r="AH122">
        <v>0</v>
      </c>
      <c r="AI122" t="s">
        <v>62</v>
      </c>
      <c r="AJ122">
        <v>0</v>
      </c>
      <c r="AK122">
        <v>45.849802371542</v>
      </c>
      <c r="AL122">
        <v>-45.849802371542</v>
      </c>
      <c r="AM122">
        <v>-458.49802371542</v>
      </c>
    </row>
    <row r="123" spans="1:39">
      <c r="A123" t="s">
        <v>537</v>
      </c>
      <c r="B123" t="s">
        <v>398</v>
      </c>
      <c r="C123" t="s">
        <v>398</v>
      </c>
      <c r="D123" t="s">
        <v>177</v>
      </c>
      <c r="E123" t="s">
        <v>41</v>
      </c>
      <c r="F123" t="str">
        <f>CONCATENATE(D123,$F$1,E123)</f>
        <v>0</v>
      </c>
      <c r="G123">
        <v>5</v>
      </c>
      <c r="H123">
        <v>11.6</v>
      </c>
      <c r="I123">
        <v>58</v>
      </c>
      <c r="J123">
        <v>1.27</v>
      </c>
      <c r="K123">
        <v>0.19</v>
      </c>
      <c r="L123" t="str">
        <f>VLOOKUP(F123,[1]Hoja1!$A$2:$E$2085,4,FALSE)</f>
        <v>0</v>
      </c>
      <c r="R123" t="s">
        <v>538</v>
      </c>
      <c r="S123" t="s">
        <v>43</v>
      </c>
      <c r="T123"/>
      <c r="U123" t="s">
        <v>539</v>
      </c>
      <c r="V123" t="s">
        <v>383</v>
      </c>
      <c r="W123" t="s">
        <v>529</v>
      </c>
      <c r="X123" t="s">
        <v>537</v>
      </c>
      <c r="Y123" t="s">
        <v>177</v>
      </c>
      <c r="Z123" t="s">
        <v>41</v>
      </c>
      <c r="AA123" t="s">
        <v>498</v>
      </c>
      <c r="AB123" t="s">
        <v>432</v>
      </c>
      <c r="AC123" t="s">
        <v>49</v>
      </c>
      <c r="AD123" t="s">
        <v>50</v>
      </c>
      <c r="AE123"/>
      <c r="AF123" t="s">
        <v>51</v>
      </c>
      <c r="AG123">
        <v>0.18707</v>
      </c>
      <c r="AH123">
        <v>0</v>
      </c>
      <c r="AI123" t="s">
        <v>62</v>
      </c>
      <c r="AJ123">
        <v>0</v>
      </c>
      <c r="AK123">
        <v>45.669291338583</v>
      </c>
      <c r="AL123">
        <v>-45.669291338583</v>
      </c>
      <c r="AM123">
        <v>-228.34645669291</v>
      </c>
    </row>
    <row r="124" spans="1:39">
      <c r="A124" t="s">
        <v>540</v>
      </c>
      <c r="B124" t="s">
        <v>54</v>
      </c>
      <c r="C124" t="s">
        <v>54</v>
      </c>
      <c r="D124" t="s">
        <v>55</v>
      </c>
      <c r="E124" t="s">
        <v>41</v>
      </c>
      <c r="F124" t="str">
        <f>CONCATENATE(D124,$F$1,E124)</f>
        <v>0</v>
      </c>
      <c r="G124">
        <v>1</v>
      </c>
      <c r="H124">
        <v>12.82</v>
      </c>
      <c r="I124">
        <v>12.82</v>
      </c>
      <c r="J124">
        <v>0.35</v>
      </c>
      <c r="K124">
        <v>0.19</v>
      </c>
      <c r="L124" t="str">
        <f>VLOOKUP(F124,[1]Hoja1!$A$2:$E$2085,4,FALSE)</f>
        <v>0</v>
      </c>
      <c r="R124" t="s">
        <v>541</v>
      </c>
      <c r="S124" t="s">
        <v>43</v>
      </c>
      <c r="T124"/>
      <c r="U124" t="s">
        <v>542</v>
      </c>
      <c r="V124" t="s">
        <v>160</v>
      </c>
      <c r="W124" t="s">
        <v>543</v>
      </c>
      <c r="X124" t="s">
        <v>540</v>
      </c>
      <c r="Y124" t="s">
        <v>55</v>
      </c>
      <c r="Z124" t="s">
        <v>41</v>
      </c>
      <c r="AA124" t="s">
        <v>60</v>
      </c>
      <c r="AB124" t="s">
        <v>137</v>
      </c>
      <c r="AC124" t="s">
        <v>49</v>
      </c>
      <c r="AD124" t="s">
        <v>50</v>
      </c>
      <c r="AE124"/>
      <c r="AF124" t="s">
        <v>51</v>
      </c>
      <c r="AG124">
        <v>0.18707</v>
      </c>
      <c r="AH124">
        <v>0</v>
      </c>
      <c r="AI124" t="s">
        <v>62</v>
      </c>
      <c r="AJ124">
        <v>0</v>
      </c>
      <c r="AK124">
        <v>36.628571428571</v>
      </c>
      <c r="AL124">
        <v>-36.628571428571</v>
      </c>
      <c r="AM124">
        <v>-36.628571428571</v>
      </c>
    </row>
    <row r="125" spans="1:39">
      <c r="A125" t="s">
        <v>544</v>
      </c>
      <c r="B125" t="s">
        <v>54</v>
      </c>
      <c r="C125" t="s">
        <v>54</v>
      </c>
      <c r="D125" t="s">
        <v>55</v>
      </c>
      <c r="E125" t="s">
        <v>41</v>
      </c>
      <c r="F125" t="str">
        <f>CONCATENATE(D125,$F$1,E125)</f>
        <v>0</v>
      </c>
      <c r="G125">
        <v>1</v>
      </c>
      <c r="H125">
        <v>12.82</v>
      </c>
      <c r="I125">
        <v>12.82</v>
      </c>
      <c r="J125">
        <v>0.35</v>
      </c>
      <c r="K125">
        <v>0.19</v>
      </c>
      <c r="L125" t="str">
        <f>VLOOKUP(F125,[1]Hoja1!$A$2:$E$2085,4,FALSE)</f>
        <v>0</v>
      </c>
      <c r="R125" t="s">
        <v>545</v>
      </c>
      <c r="S125" t="s">
        <v>43</v>
      </c>
      <c r="T125"/>
      <c r="U125" t="s">
        <v>546</v>
      </c>
      <c r="V125" t="s">
        <v>160</v>
      </c>
      <c r="W125" t="s">
        <v>543</v>
      </c>
      <c r="X125" t="s">
        <v>544</v>
      </c>
      <c r="Y125" t="s">
        <v>55</v>
      </c>
      <c r="Z125" t="s">
        <v>41</v>
      </c>
      <c r="AA125" t="s">
        <v>60</v>
      </c>
      <c r="AB125" t="s">
        <v>141</v>
      </c>
      <c r="AC125" t="s">
        <v>49</v>
      </c>
      <c r="AD125" t="s">
        <v>50</v>
      </c>
      <c r="AE125"/>
      <c r="AF125" t="s">
        <v>51</v>
      </c>
      <c r="AG125">
        <v>0.18707</v>
      </c>
      <c r="AH125">
        <v>0</v>
      </c>
      <c r="AI125" t="s">
        <v>62</v>
      </c>
      <c r="AJ125">
        <v>0</v>
      </c>
      <c r="AK125">
        <v>36.628571428571</v>
      </c>
      <c r="AL125">
        <v>-36.628571428571</v>
      </c>
      <c r="AM125">
        <v>-36.628571428571</v>
      </c>
    </row>
    <row r="126" spans="1:39">
      <c r="A126" t="s">
        <v>547</v>
      </c>
      <c r="B126" t="s">
        <v>54</v>
      </c>
      <c r="C126" t="s">
        <v>54</v>
      </c>
      <c r="D126" t="s">
        <v>55</v>
      </c>
      <c r="E126" t="s">
        <v>41</v>
      </c>
      <c r="F126" t="str">
        <f>CONCATENATE(D126,$F$1,E126)</f>
        <v>0</v>
      </c>
      <c r="G126">
        <v>1</v>
      </c>
      <c r="H126">
        <v>12.82</v>
      </c>
      <c r="I126">
        <v>12.82</v>
      </c>
      <c r="J126">
        <v>0.35</v>
      </c>
      <c r="K126">
        <v>0.19</v>
      </c>
      <c r="L126" t="str">
        <f>VLOOKUP(F126,[1]Hoja1!$A$2:$E$2085,4,FALSE)</f>
        <v>0</v>
      </c>
      <c r="R126" t="s">
        <v>548</v>
      </c>
      <c r="S126" t="s">
        <v>43</v>
      </c>
      <c r="T126"/>
      <c r="U126" t="s">
        <v>549</v>
      </c>
      <c r="V126" t="s">
        <v>160</v>
      </c>
      <c r="W126" t="s">
        <v>543</v>
      </c>
      <c r="X126" t="s">
        <v>547</v>
      </c>
      <c r="Y126" t="s">
        <v>55</v>
      </c>
      <c r="Z126" t="s">
        <v>41</v>
      </c>
      <c r="AA126" t="s">
        <v>60</v>
      </c>
      <c r="AB126" t="s">
        <v>169</v>
      </c>
      <c r="AC126" t="s">
        <v>49</v>
      </c>
      <c r="AD126" t="s">
        <v>50</v>
      </c>
      <c r="AE126"/>
      <c r="AF126" t="s">
        <v>51</v>
      </c>
      <c r="AG126">
        <v>0.18707</v>
      </c>
      <c r="AH126">
        <v>0</v>
      </c>
      <c r="AI126" t="s">
        <v>62</v>
      </c>
      <c r="AJ126">
        <v>0</v>
      </c>
      <c r="AK126">
        <v>36.628571428571</v>
      </c>
      <c r="AL126">
        <v>-36.628571428571</v>
      </c>
      <c r="AM126">
        <v>-36.628571428571</v>
      </c>
    </row>
    <row r="127" spans="1:39">
      <c r="A127" t="s">
        <v>550</v>
      </c>
      <c r="B127" t="s">
        <v>398</v>
      </c>
      <c r="C127" t="s">
        <v>398</v>
      </c>
      <c r="D127" t="s">
        <v>551</v>
      </c>
      <c r="E127" t="s">
        <v>41</v>
      </c>
      <c r="F127" t="str">
        <f>CONCATENATE(D127,$F$1,E127)</f>
        <v>0</v>
      </c>
      <c r="G127">
        <v>2</v>
      </c>
      <c r="H127">
        <v>11.76</v>
      </c>
      <c r="I127">
        <v>23.52</v>
      </c>
      <c r="J127">
        <v>0.19</v>
      </c>
      <c r="K127">
        <v>0.19</v>
      </c>
      <c r="L127" t="str">
        <f>VLOOKUP(F127,[1]Hoja1!$A$2:$E$2085,4,FALSE)</f>
        <v>0</v>
      </c>
      <c r="R127" t="s">
        <v>552</v>
      </c>
      <c r="S127" t="s">
        <v>337</v>
      </c>
      <c r="T127"/>
      <c r="U127" t="s">
        <v>553</v>
      </c>
      <c r="V127" t="s">
        <v>442</v>
      </c>
      <c r="W127" t="s">
        <v>59</v>
      </c>
      <c r="X127" t="s">
        <v>550</v>
      </c>
      <c r="Y127" t="s">
        <v>551</v>
      </c>
      <c r="Z127" t="s">
        <v>41</v>
      </c>
      <c r="AA127" t="s">
        <v>554</v>
      </c>
      <c r="AB127" t="s">
        <v>61</v>
      </c>
      <c r="AC127" t="s">
        <v>49</v>
      </c>
      <c r="AD127" t="s">
        <v>50</v>
      </c>
      <c r="AE127"/>
      <c r="AF127" t="s">
        <v>51</v>
      </c>
      <c r="AG127">
        <v>0.18707</v>
      </c>
      <c r="AH127">
        <v>0</v>
      </c>
      <c r="AI127" t="s">
        <v>62</v>
      </c>
      <c r="AJ127">
        <v>0</v>
      </c>
      <c r="AK127">
        <v>123.78947368421</v>
      </c>
      <c r="AL127">
        <v>-123.78947368421</v>
      </c>
      <c r="AM127">
        <v>-247.57894736842</v>
      </c>
    </row>
    <row r="128" spans="1:39">
      <c r="A128" t="s">
        <v>555</v>
      </c>
      <c r="B128" t="s">
        <v>398</v>
      </c>
      <c r="C128" t="s">
        <v>398</v>
      </c>
      <c r="D128" t="s">
        <v>551</v>
      </c>
      <c r="E128" t="s">
        <v>41</v>
      </c>
      <c r="F128" t="str">
        <f>CONCATENATE(D128,$F$1,E128)</f>
        <v>0</v>
      </c>
      <c r="G128">
        <v>2</v>
      </c>
      <c r="H128">
        <v>11.76</v>
      </c>
      <c r="I128">
        <v>23.52</v>
      </c>
      <c r="J128">
        <v>0.19</v>
      </c>
      <c r="K128">
        <v>0.19</v>
      </c>
      <c r="L128" t="str">
        <f>VLOOKUP(F128,[1]Hoja1!$A$2:$E$2085,4,FALSE)</f>
        <v>0</v>
      </c>
      <c r="R128" t="s">
        <v>556</v>
      </c>
      <c r="S128" t="s">
        <v>337</v>
      </c>
      <c r="T128"/>
      <c r="U128" t="s">
        <v>557</v>
      </c>
      <c r="V128" t="s">
        <v>442</v>
      </c>
      <c r="W128" t="s">
        <v>59</v>
      </c>
      <c r="X128" t="s">
        <v>555</v>
      </c>
      <c r="Y128" t="s">
        <v>551</v>
      </c>
      <c r="Z128" t="s">
        <v>41</v>
      </c>
      <c r="AA128" t="s">
        <v>554</v>
      </c>
      <c r="AB128" t="s">
        <v>68</v>
      </c>
      <c r="AC128" t="s">
        <v>49</v>
      </c>
      <c r="AD128" t="s">
        <v>50</v>
      </c>
      <c r="AE128"/>
      <c r="AF128" t="s">
        <v>51</v>
      </c>
      <c r="AG128">
        <v>0.18707</v>
      </c>
      <c r="AH128">
        <v>0</v>
      </c>
      <c r="AI128" t="s">
        <v>62</v>
      </c>
      <c r="AJ128">
        <v>0</v>
      </c>
      <c r="AK128">
        <v>123.78947368421</v>
      </c>
      <c r="AL128">
        <v>-123.78947368421</v>
      </c>
      <c r="AM128">
        <v>-247.57894736842</v>
      </c>
    </row>
    <row r="129" spans="1:39">
      <c r="A129" t="s">
        <v>558</v>
      </c>
      <c r="B129" t="s">
        <v>398</v>
      </c>
      <c r="C129" t="s">
        <v>398</v>
      </c>
      <c r="D129" t="s">
        <v>551</v>
      </c>
      <c r="E129" t="s">
        <v>41</v>
      </c>
      <c r="F129" t="str">
        <f>CONCATENATE(D129,$F$1,E129)</f>
        <v>0</v>
      </c>
      <c r="G129">
        <v>4</v>
      </c>
      <c r="H129">
        <v>11.765</v>
      </c>
      <c r="I129">
        <v>47.06</v>
      </c>
      <c r="J129">
        <v>0.38</v>
      </c>
      <c r="K129">
        <v>0.19</v>
      </c>
      <c r="L129" t="str">
        <f>VLOOKUP(F129,[1]Hoja1!$A$2:$E$2085,4,FALSE)</f>
        <v>0</v>
      </c>
      <c r="R129" t="s">
        <v>559</v>
      </c>
      <c r="S129" t="s">
        <v>337</v>
      </c>
      <c r="T129"/>
      <c r="U129" t="s">
        <v>560</v>
      </c>
      <c r="V129" t="s">
        <v>442</v>
      </c>
      <c r="W129" t="s">
        <v>59</v>
      </c>
      <c r="X129" t="s">
        <v>558</v>
      </c>
      <c r="Y129" t="s">
        <v>551</v>
      </c>
      <c r="Z129" t="s">
        <v>41</v>
      </c>
      <c r="AA129" t="s">
        <v>554</v>
      </c>
      <c r="AB129" t="s">
        <v>72</v>
      </c>
      <c r="AC129" t="s">
        <v>49</v>
      </c>
      <c r="AD129" t="s">
        <v>50</v>
      </c>
      <c r="AE129"/>
      <c r="AF129" t="s">
        <v>51</v>
      </c>
      <c r="AG129">
        <v>0.18707</v>
      </c>
      <c r="AH129">
        <v>0</v>
      </c>
      <c r="AI129" t="s">
        <v>62</v>
      </c>
      <c r="AJ129">
        <v>0</v>
      </c>
      <c r="AK129">
        <v>123.84210526316</v>
      </c>
      <c r="AL129">
        <v>-123.84210526316</v>
      </c>
      <c r="AM129">
        <v>-495.36842105263</v>
      </c>
    </row>
    <row r="130" spans="1:39">
      <c r="A130" t="s">
        <v>561</v>
      </c>
      <c r="B130" t="s">
        <v>398</v>
      </c>
      <c r="C130" t="s">
        <v>398</v>
      </c>
      <c r="D130" t="s">
        <v>551</v>
      </c>
      <c r="E130" t="s">
        <v>41</v>
      </c>
      <c r="F130" t="str">
        <f>CONCATENATE(D130,$F$1,E130)</f>
        <v>0</v>
      </c>
      <c r="G130">
        <v>4</v>
      </c>
      <c r="H130">
        <v>11.765</v>
      </c>
      <c r="I130">
        <v>47.06</v>
      </c>
      <c r="J130">
        <v>0.38</v>
      </c>
      <c r="K130">
        <v>0.19</v>
      </c>
      <c r="L130" t="str">
        <f>VLOOKUP(F130,[1]Hoja1!$A$2:$E$2085,4,FALSE)</f>
        <v>0</v>
      </c>
      <c r="R130" t="s">
        <v>562</v>
      </c>
      <c r="S130" t="s">
        <v>337</v>
      </c>
      <c r="T130"/>
      <c r="U130" t="s">
        <v>563</v>
      </c>
      <c r="V130" t="s">
        <v>442</v>
      </c>
      <c r="W130" t="s">
        <v>59</v>
      </c>
      <c r="X130" t="s">
        <v>561</v>
      </c>
      <c r="Y130" t="s">
        <v>551</v>
      </c>
      <c r="Z130" t="s">
        <v>41</v>
      </c>
      <c r="AA130" t="s">
        <v>554</v>
      </c>
      <c r="AB130" t="s">
        <v>137</v>
      </c>
      <c r="AC130" t="s">
        <v>49</v>
      </c>
      <c r="AD130" t="s">
        <v>50</v>
      </c>
      <c r="AE130"/>
      <c r="AF130" t="s">
        <v>51</v>
      </c>
      <c r="AG130">
        <v>0.18707</v>
      </c>
      <c r="AH130">
        <v>0</v>
      </c>
      <c r="AI130" t="s">
        <v>62</v>
      </c>
      <c r="AJ130">
        <v>0</v>
      </c>
      <c r="AK130">
        <v>123.84210526316</v>
      </c>
      <c r="AL130">
        <v>-123.84210526316</v>
      </c>
      <c r="AM130">
        <v>-495.36842105263</v>
      </c>
    </row>
    <row r="131" spans="1:39">
      <c r="A131" t="s">
        <v>564</v>
      </c>
      <c r="B131" t="s">
        <v>398</v>
      </c>
      <c r="C131" t="s">
        <v>398</v>
      </c>
      <c r="D131" t="s">
        <v>551</v>
      </c>
      <c r="E131" t="s">
        <v>41</v>
      </c>
      <c r="F131" t="str">
        <f>CONCATENATE(D131,$F$1,E131)</f>
        <v>0</v>
      </c>
      <c r="G131">
        <v>4</v>
      </c>
      <c r="H131">
        <v>11.765</v>
      </c>
      <c r="I131">
        <v>47.06</v>
      </c>
      <c r="J131">
        <v>0.38</v>
      </c>
      <c r="K131">
        <v>0.19</v>
      </c>
      <c r="L131" t="str">
        <f>VLOOKUP(F131,[1]Hoja1!$A$2:$E$2085,4,FALSE)</f>
        <v>0</v>
      </c>
      <c r="R131" t="s">
        <v>565</v>
      </c>
      <c r="S131" t="s">
        <v>337</v>
      </c>
      <c r="T131"/>
      <c r="U131" t="s">
        <v>566</v>
      </c>
      <c r="V131" t="s">
        <v>442</v>
      </c>
      <c r="W131" t="s">
        <v>59</v>
      </c>
      <c r="X131" t="s">
        <v>564</v>
      </c>
      <c r="Y131" t="s">
        <v>551</v>
      </c>
      <c r="Z131" t="s">
        <v>41</v>
      </c>
      <c r="AA131" t="s">
        <v>554</v>
      </c>
      <c r="AB131" t="s">
        <v>141</v>
      </c>
      <c r="AC131" t="s">
        <v>49</v>
      </c>
      <c r="AD131" t="s">
        <v>50</v>
      </c>
      <c r="AE131"/>
      <c r="AF131" t="s">
        <v>51</v>
      </c>
      <c r="AG131">
        <v>0.18707</v>
      </c>
      <c r="AH131">
        <v>0</v>
      </c>
      <c r="AI131" t="s">
        <v>62</v>
      </c>
      <c r="AJ131">
        <v>0</v>
      </c>
      <c r="AK131">
        <v>123.84210526316</v>
      </c>
      <c r="AL131">
        <v>-123.84210526316</v>
      </c>
      <c r="AM131">
        <v>-495.36842105263</v>
      </c>
    </row>
    <row r="132" spans="1:39">
      <c r="A132" t="s">
        <v>567</v>
      </c>
      <c r="B132" t="s">
        <v>398</v>
      </c>
      <c r="C132" t="s">
        <v>398</v>
      </c>
      <c r="D132" t="s">
        <v>177</v>
      </c>
      <c r="E132" t="s">
        <v>41</v>
      </c>
      <c r="F132" t="str">
        <f>CONCATENATE(D132,$F$1,E132)</f>
        <v>0</v>
      </c>
      <c r="G132">
        <v>5</v>
      </c>
      <c r="H132">
        <v>13.182</v>
      </c>
      <c r="I132">
        <v>65.91</v>
      </c>
      <c r="J132">
        <v>0.8</v>
      </c>
      <c r="K132">
        <v>0.19</v>
      </c>
      <c r="L132" t="str">
        <f>VLOOKUP(F132,[1]Hoja1!$A$2:$E$2085,4,FALSE)</f>
        <v>0</v>
      </c>
      <c r="R132" t="s">
        <v>568</v>
      </c>
      <c r="S132" t="s">
        <v>43</v>
      </c>
      <c r="T132"/>
      <c r="U132" t="s">
        <v>569</v>
      </c>
      <c r="V132" t="s">
        <v>570</v>
      </c>
      <c r="W132" t="s">
        <v>59</v>
      </c>
      <c r="X132" t="s">
        <v>567</v>
      </c>
      <c r="Y132" t="s">
        <v>177</v>
      </c>
      <c r="Z132" t="s">
        <v>41</v>
      </c>
      <c r="AA132" t="s">
        <v>498</v>
      </c>
      <c r="AB132" t="s">
        <v>571</v>
      </c>
      <c r="AC132" t="s">
        <v>49</v>
      </c>
      <c r="AD132" t="s">
        <v>50</v>
      </c>
      <c r="AE132"/>
      <c r="AF132" t="s">
        <v>51</v>
      </c>
      <c r="AG132">
        <v>0.18707</v>
      </c>
      <c r="AH132">
        <v>0</v>
      </c>
      <c r="AI132" t="s">
        <v>62</v>
      </c>
      <c r="AJ132">
        <v>0</v>
      </c>
      <c r="AK132">
        <v>82.3875</v>
      </c>
      <c r="AL132">
        <v>-82.3875</v>
      </c>
      <c r="AM132">
        <v>-411.9375</v>
      </c>
    </row>
    <row r="133" spans="1:39">
      <c r="A133" t="s">
        <v>572</v>
      </c>
      <c r="B133" t="s">
        <v>398</v>
      </c>
      <c r="C133" t="s">
        <v>398</v>
      </c>
      <c r="D133" t="s">
        <v>177</v>
      </c>
      <c r="E133" t="s">
        <v>41</v>
      </c>
      <c r="F133" t="str">
        <f>CONCATENATE(D133,$F$1,E133)</f>
        <v>0</v>
      </c>
      <c r="G133">
        <v>10</v>
      </c>
      <c r="H133">
        <v>13.184</v>
      </c>
      <c r="I133">
        <v>131.84</v>
      </c>
      <c r="J133">
        <v>1.59</v>
      </c>
      <c r="K133">
        <v>0.19</v>
      </c>
      <c r="L133" t="str">
        <f>VLOOKUP(F133,[1]Hoja1!$A$2:$E$2085,4,FALSE)</f>
        <v>0</v>
      </c>
      <c r="R133" t="s">
        <v>573</v>
      </c>
      <c r="S133" t="s">
        <v>43</v>
      </c>
      <c r="T133"/>
      <c r="U133" t="s">
        <v>574</v>
      </c>
      <c r="V133" t="s">
        <v>570</v>
      </c>
      <c r="W133" t="s">
        <v>59</v>
      </c>
      <c r="X133" t="s">
        <v>572</v>
      </c>
      <c r="Y133" t="s">
        <v>177</v>
      </c>
      <c r="Z133" t="s">
        <v>41</v>
      </c>
      <c r="AA133" t="s">
        <v>498</v>
      </c>
      <c r="AB133" t="s">
        <v>575</v>
      </c>
      <c r="AC133" t="s">
        <v>49</v>
      </c>
      <c r="AD133" t="s">
        <v>50</v>
      </c>
      <c r="AE133"/>
      <c r="AF133" t="s">
        <v>51</v>
      </c>
      <c r="AG133">
        <v>0.18707</v>
      </c>
      <c r="AH133">
        <v>0</v>
      </c>
      <c r="AI133" t="s">
        <v>62</v>
      </c>
      <c r="AJ133">
        <v>0</v>
      </c>
      <c r="AK133">
        <v>82.918238993711</v>
      </c>
      <c r="AL133">
        <v>-82.918238993711</v>
      </c>
      <c r="AM133">
        <v>-829.18238993711</v>
      </c>
    </row>
    <row r="134" spans="1:39">
      <c r="A134" t="s">
        <v>576</v>
      </c>
      <c r="B134" t="s">
        <v>398</v>
      </c>
      <c r="C134" t="s">
        <v>398</v>
      </c>
      <c r="D134" t="s">
        <v>177</v>
      </c>
      <c r="E134" t="s">
        <v>41</v>
      </c>
      <c r="F134" t="str">
        <f>CONCATENATE(D134,$F$1,E134)</f>
        <v>0</v>
      </c>
      <c r="G134">
        <v>10</v>
      </c>
      <c r="H134">
        <v>13.184</v>
      </c>
      <c r="I134">
        <v>131.84</v>
      </c>
      <c r="J134">
        <v>1.59</v>
      </c>
      <c r="K134">
        <v>0.19</v>
      </c>
      <c r="L134" t="str">
        <f>VLOOKUP(F134,[1]Hoja1!$A$2:$E$2085,4,FALSE)</f>
        <v>0</v>
      </c>
      <c r="R134" t="s">
        <v>577</v>
      </c>
      <c r="S134" t="s">
        <v>43</v>
      </c>
      <c r="T134"/>
      <c r="U134" t="s">
        <v>578</v>
      </c>
      <c r="V134" t="s">
        <v>570</v>
      </c>
      <c r="W134" t="s">
        <v>59</v>
      </c>
      <c r="X134" t="s">
        <v>576</v>
      </c>
      <c r="Y134" t="s">
        <v>177</v>
      </c>
      <c r="Z134" t="s">
        <v>41</v>
      </c>
      <c r="AA134" t="s">
        <v>498</v>
      </c>
      <c r="AB134" t="s">
        <v>579</v>
      </c>
      <c r="AC134" t="s">
        <v>49</v>
      </c>
      <c r="AD134" t="s">
        <v>50</v>
      </c>
      <c r="AE134"/>
      <c r="AF134" t="s">
        <v>51</v>
      </c>
      <c r="AG134">
        <v>0.18707</v>
      </c>
      <c r="AH134">
        <v>0</v>
      </c>
      <c r="AI134" t="s">
        <v>62</v>
      </c>
      <c r="AJ134">
        <v>0</v>
      </c>
      <c r="AK134">
        <v>82.918238993711</v>
      </c>
      <c r="AL134">
        <v>-82.918238993711</v>
      </c>
      <c r="AM134">
        <v>-829.18238993711</v>
      </c>
    </row>
    <row r="135" spans="1:39">
      <c r="A135" t="s">
        <v>580</v>
      </c>
      <c r="B135" t="s">
        <v>398</v>
      </c>
      <c r="C135" t="s">
        <v>398</v>
      </c>
      <c r="D135" t="s">
        <v>177</v>
      </c>
      <c r="E135" t="s">
        <v>41</v>
      </c>
      <c r="F135" t="str">
        <f>CONCATENATE(D135,$F$1,E135)</f>
        <v>0</v>
      </c>
      <c r="G135">
        <v>15</v>
      </c>
      <c r="H135">
        <v>13.18333</v>
      </c>
      <c r="I135">
        <v>197.75</v>
      </c>
      <c r="J135">
        <v>2.39</v>
      </c>
      <c r="K135">
        <v>0.19</v>
      </c>
      <c r="L135" t="str">
        <f>VLOOKUP(F135,[1]Hoja1!$A$2:$E$2085,4,FALSE)</f>
        <v>0</v>
      </c>
      <c r="R135" t="s">
        <v>581</v>
      </c>
      <c r="S135" t="s">
        <v>43</v>
      </c>
      <c r="T135"/>
      <c r="U135" t="s">
        <v>582</v>
      </c>
      <c r="V135" t="s">
        <v>570</v>
      </c>
      <c r="W135" t="s">
        <v>59</v>
      </c>
      <c r="X135" t="s">
        <v>580</v>
      </c>
      <c r="Y135" t="s">
        <v>177</v>
      </c>
      <c r="Z135" t="s">
        <v>41</v>
      </c>
      <c r="AA135" t="s">
        <v>498</v>
      </c>
      <c r="AB135" t="s">
        <v>236</v>
      </c>
      <c r="AC135" t="s">
        <v>49</v>
      </c>
      <c r="AD135" t="s">
        <v>50</v>
      </c>
      <c r="AE135"/>
      <c r="AF135" t="s">
        <v>51</v>
      </c>
      <c r="AG135">
        <v>0.18707</v>
      </c>
      <c r="AH135">
        <v>0</v>
      </c>
      <c r="AI135" t="s">
        <v>62</v>
      </c>
      <c r="AJ135">
        <v>0</v>
      </c>
      <c r="AK135">
        <v>82.740585774059</v>
      </c>
      <c r="AL135">
        <v>-82.740585774059</v>
      </c>
      <c r="AM135">
        <v>-1241.1087866109</v>
      </c>
    </row>
    <row r="136" spans="1:39">
      <c r="A136" t="s">
        <v>583</v>
      </c>
      <c r="B136" t="s">
        <v>398</v>
      </c>
      <c r="C136" t="s">
        <v>398</v>
      </c>
      <c r="D136" t="s">
        <v>177</v>
      </c>
      <c r="E136" t="s">
        <v>41</v>
      </c>
      <c r="F136" t="str">
        <f>CONCATENATE(D136,$F$1,E136)</f>
        <v>0</v>
      </c>
      <c r="G136">
        <v>20</v>
      </c>
      <c r="H136">
        <v>13.1825</v>
      </c>
      <c r="I136">
        <v>263.65</v>
      </c>
      <c r="J136">
        <v>3.19</v>
      </c>
      <c r="K136">
        <v>0.19</v>
      </c>
      <c r="L136" t="str">
        <f>VLOOKUP(F136,[1]Hoja1!$A$2:$E$2085,4,FALSE)</f>
        <v>0</v>
      </c>
      <c r="R136" t="s">
        <v>584</v>
      </c>
      <c r="S136" t="s">
        <v>43</v>
      </c>
      <c r="T136"/>
      <c r="U136" t="s">
        <v>585</v>
      </c>
      <c r="V136" t="s">
        <v>570</v>
      </c>
      <c r="W136" t="s">
        <v>59</v>
      </c>
      <c r="X136" t="s">
        <v>583</v>
      </c>
      <c r="Y136" t="s">
        <v>177</v>
      </c>
      <c r="Z136" t="s">
        <v>41</v>
      </c>
      <c r="AA136" t="s">
        <v>498</v>
      </c>
      <c r="AB136" t="s">
        <v>100</v>
      </c>
      <c r="AC136" t="s">
        <v>49</v>
      </c>
      <c r="AD136" t="s">
        <v>50</v>
      </c>
      <c r="AE136"/>
      <c r="AF136" t="s">
        <v>51</v>
      </c>
      <c r="AG136">
        <v>0.18707</v>
      </c>
      <c r="AH136">
        <v>0</v>
      </c>
      <c r="AI136" t="s">
        <v>62</v>
      </c>
      <c r="AJ136">
        <v>0</v>
      </c>
      <c r="AK136">
        <v>82.648902821317</v>
      </c>
      <c r="AL136">
        <v>-82.648902821317</v>
      </c>
      <c r="AM136">
        <v>-1652.9780564263</v>
      </c>
    </row>
    <row r="137" spans="1:39">
      <c r="A137" t="s">
        <v>586</v>
      </c>
      <c r="B137" t="s">
        <v>231</v>
      </c>
      <c r="C137" t="s">
        <v>231</v>
      </c>
      <c r="D137" t="s">
        <v>587</v>
      </c>
      <c r="E137" t="s">
        <v>41</v>
      </c>
      <c r="F137" t="str">
        <f>CONCATENATE(D137,$F$1,E137)</f>
        <v>0</v>
      </c>
      <c r="G137">
        <v>2</v>
      </c>
      <c r="H137">
        <v>46.4</v>
      </c>
      <c r="I137">
        <v>92.8</v>
      </c>
      <c r="J137">
        <v>0.33</v>
      </c>
      <c r="K137">
        <v>0.19</v>
      </c>
      <c r="L137" t="str">
        <f>VLOOKUP(F137,[1]Hoja1!$A$2:$E$2085,4,FALSE)</f>
        <v>0</v>
      </c>
      <c r="R137" t="s">
        <v>588</v>
      </c>
      <c r="S137" t="s">
        <v>381</v>
      </c>
      <c r="T137"/>
      <c r="U137" t="s">
        <v>589</v>
      </c>
      <c r="V137" t="s">
        <v>268</v>
      </c>
      <c r="W137" t="s">
        <v>120</v>
      </c>
      <c r="X137" t="s">
        <v>586</v>
      </c>
      <c r="Y137" t="s">
        <v>587</v>
      </c>
      <c r="Z137" t="s">
        <v>41</v>
      </c>
      <c r="AA137" t="s">
        <v>590</v>
      </c>
      <c r="AB137" t="s">
        <v>61</v>
      </c>
      <c r="AC137" t="s">
        <v>49</v>
      </c>
      <c r="AD137" t="s">
        <v>50</v>
      </c>
      <c r="AE137"/>
      <c r="AF137" t="s">
        <v>51</v>
      </c>
      <c r="AG137">
        <v>0.18707</v>
      </c>
      <c r="AH137">
        <v>0</v>
      </c>
      <c r="AI137" t="s">
        <v>62</v>
      </c>
      <c r="AJ137">
        <v>0</v>
      </c>
      <c r="AK137">
        <v>281.21212121212</v>
      </c>
      <c r="AL137">
        <v>-281.21212121212</v>
      </c>
      <c r="AM137">
        <v>-562.42424242424</v>
      </c>
    </row>
    <row r="138" spans="1:39">
      <c r="A138" t="s">
        <v>591</v>
      </c>
      <c r="B138" t="s">
        <v>231</v>
      </c>
      <c r="C138" t="s">
        <v>231</v>
      </c>
      <c r="D138" t="s">
        <v>587</v>
      </c>
      <c r="E138" t="s">
        <v>41</v>
      </c>
      <c r="F138" t="str">
        <f>CONCATENATE(D138,$F$1,E138)</f>
        <v>0</v>
      </c>
      <c r="G138">
        <v>4</v>
      </c>
      <c r="H138">
        <v>46.405</v>
      </c>
      <c r="I138">
        <v>185.62</v>
      </c>
      <c r="J138">
        <v>0.66</v>
      </c>
      <c r="K138">
        <v>0.19</v>
      </c>
      <c r="L138" t="str">
        <f>VLOOKUP(F138,[1]Hoja1!$A$2:$E$2085,4,FALSE)</f>
        <v>0</v>
      </c>
      <c r="R138" t="s">
        <v>592</v>
      </c>
      <c r="S138" t="s">
        <v>381</v>
      </c>
      <c r="T138"/>
      <c r="U138" t="s">
        <v>593</v>
      </c>
      <c r="V138" t="s">
        <v>268</v>
      </c>
      <c r="W138" t="s">
        <v>120</v>
      </c>
      <c r="X138" t="s">
        <v>591</v>
      </c>
      <c r="Y138" t="s">
        <v>587</v>
      </c>
      <c r="Z138" t="s">
        <v>41</v>
      </c>
      <c r="AA138" t="s">
        <v>590</v>
      </c>
      <c r="AB138" t="s">
        <v>68</v>
      </c>
      <c r="AC138" t="s">
        <v>49</v>
      </c>
      <c r="AD138" t="s">
        <v>50</v>
      </c>
      <c r="AE138"/>
      <c r="AF138" t="s">
        <v>51</v>
      </c>
      <c r="AG138">
        <v>0.18707</v>
      </c>
      <c r="AH138">
        <v>0</v>
      </c>
      <c r="AI138" t="s">
        <v>62</v>
      </c>
      <c r="AJ138">
        <v>0</v>
      </c>
      <c r="AK138">
        <v>281.24242424242</v>
      </c>
      <c r="AL138">
        <v>-281.24242424242</v>
      </c>
      <c r="AM138">
        <v>-1124.9696969697</v>
      </c>
    </row>
    <row r="139" spans="1:39">
      <c r="A139" t="s">
        <v>594</v>
      </c>
      <c r="B139" t="s">
        <v>231</v>
      </c>
      <c r="C139" t="s">
        <v>231</v>
      </c>
      <c r="D139" t="s">
        <v>587</v>
      </c>
      <c r="E139" t="s">
        <v>41</v>
      </c>
      <c r="F139" t="str">
        <f>CONCATENATE(D139,$F$1,E139)</f>
        <v>0</v>
      </c>
      <c r="G139">
        <v>6</v>
      </c>
      <c r="H139">
        <v>46.40333</v>
      </c>
      <c r="I139">
        <v>278.42</v>
      </c>
      <c r="J139">
        <v>0.99</v>
      </c>
      <c r="K139">
        <v>0.19</v>
      </c>
      <c r="L139" t="str">
        <f>VLOOKUP(F139,[1]Hoja1!$A$2:$E$2085,4,FALSE)</f>
        <v>0</v>
      </c>
      <c r="R139" t="s">
        <v>595</v>
      </c>
      <c r="S139" t="s">
        <v>381</v>
      </c>
      <c r="T139"/>
      <c r="U139" t="s">
        <v>596</v>
      </c>
      <c r="V139" t="s">
        <v>268</v>
      </c>
      <c r="W139" t="s">
        <v>120</v>
      </c>
      <c r="X139" t="s">
        <v>594</v>
      </c>
      <c r="Y139" t="s">
        <v>587</v>
      </c>
      <c r="Z139" t="s">
        <v>41</v>
      </c>
      <c r="AA139" t="s">
        <v>590</v>
      </c>
      <c r="AB139" t="s">
        <v>72</v>
      </c>
      <c r="AC139" t="s">
        <v>49</v>
      </c>
      <c r="AD139" t="s">
        <v>50</v>
      </c>
      <c r="AE139"/>
      <c r="AF139" t="s">
        <v>51</v>
      </c>
      <c r="AG139">
        <v>0.18707</v>
      </c>
      <c r="AH139">
        <v>0</v>
      </c>
      <c r="AI139" t="s">
        <v>62</v>
      </c>
      <c r="AJ139">
        <v>0</v>
      </c>
      <c r="AK139">
        <v>281.23232323232</v>
      </c>
      <c r="AL139">
        <v>-281.23232323232</v>
      </c>
      <c r="AM139">
        <v>-1687.3939393939</v>
      </c>
    </row>
    <row r="140" spans="1:39">
      <c r="A140" t="s">
        <v>597</v>
      </c>
      <c r="B140" t="s">
        <v>231</v>
      </c>
      <c r="C140" t="s">
        <v>231</v>
      </c>
      <c r="D140" t="s">
        <v>587</v>
      </c>
      <c r="E140" t="s">
        <v>41</v>
      </c>
      <c r="F140" t="str">
        <f>CONCATENATE(D140,$F$1,E140)</f>
        <v>0</v>
      </c>
      <c r="G140">
        <v>4</v>
      </c>
      <c r="H140">
        <v>46.405</v>
      </c>
      <c r="I140">
        <v>185.62</v>
      </c>
      <c r="J140">
        <v>0.66</v>
      </c>
      <c r="K140">
        <v>0.19</v>
      </c>
      <c r="L140" t="str">
        <f>VLOOKUP(F140,[1]Hoja1!$A$2:$E$2085,4,FALSE)</f>
        <v>0</v>
      </c>
      <c r="R140" t="s">
        <v>598</v>
      </c>
      <c r="S140" t="s">
        <v>381</v>
      </c>
      <c r="T140"/>
      <c r="U140" t="s">
        <v>599</v>
      </c>
      <c r="V140" t="s">
        <v>268</v>
      </c>
      <c r="W140" t="s">
        <v>120</v>
      </c>
      <c r="X140" t="s">
        <v>597</v>
      </c>
      <c r="Y140" t="s">
        <v>587</v>
      </c>
      <c r="Z140" t="s">
        <v>41</v>
      </c>
      <c r="AA140" t="s">
        <v>590</v>
      </c>
      <c r="AB140" t="s">
        <v>137</v>
      </c>
      <c r="AC140" t="s">
        <v>49</v>
      </c>
      <c r="AD140" t="s">
        <v>50</v>
      </c>
      <c r="AE140"/>
      <c r="AF140" t="s">
        <v>51</v>
      </c>
      <c r="AG140">
        <v>0.18707</v>
      </c>
      <c r="AH140">
        <v>0</v>
      </c>
      <c r="AI140" t="s">
        <v>62</v>
      </c>
      <c r="AJ140">
        <v>0</v>
      </c>
      <c r="AK140">
        <v>281.24242424242</v>
      </c>
      <c r="AL140">
        <v>-281.24242424242</v>
      </c>
      <c r="AM140">
        <v>-1124.9696969697</v>
      </c>
    </row>
    <row r="141" spans="1:39">
      <c r="A141" t="s">
        <v>600</v>
      </c>
      <c r="B141" t="s">
        <v>203</v>
      </c>
      <c r="C141" t="s">
        <v>203</v>
      </c>
      <c r="D141" t="s">
        <v>335</v>
      </c>
      <c r="E141" t="s">
        <v>41</v>
      </c>
      <c r="F141" t="str">
        <f>CONCATENATE(D141,$F$1,E141)</f>
        <v>0</v>
      </c>
      <c r="G141">
        <v>4</v>
      </c>
      <c r="H141">
        <v>25.15</v>
      </c>
      <c r="I141">
        <v>100.6</v>
      </c>
      <c r="J141">
        <v>0.64</v>
      </c>
      <c r="K141">
        <v>0.19</v>
      </c>
      <c r="L141" t="str">
        <f>VLOOKUP(F141,[1]Hoja1!$A$2:$E$2085,4,FALSE)</f>
        <v>0</v>
      </c>
      <c r="R141" t="s">
        <v>601</v>
      </c>
      <c r="S141" t="s">
        <v>43</v>
      </c>
      <c r="T141"/>
      <c r="U141" t="s">
        <v>602</v>
      </c>
      <c r="V141" t="s">
        <v>228</v>
      </c>
      <c r="W141" t="s">
        <v>603</v>
      </c>
      <c r="X141" t="s">
        <v>600</v>
      </c>
      <c r="Y141" t="s">
        <v>335</v>
      </c>
      <c r="Z141" t="s">
        <v>41</v>
      </c>
      <c r="AA141" t="s">
        <v>604</v>
      </c>
      <c r="AB141" t="s">
        <v>61</v>
      </c>
      <c r="AC141" t="s">
        <v>49</v>
      </c>
      <c r="AD141" t="s">
        <v>50</v>
      </c>
      <c r="AE141"/>
      <c r="AF141" t="s">
        <v>51</v>
      </c>
      <c r="AG141">
        <v>0.18707</v>
      </c>
      <c r="AH141">
        <v>0</v>
      </c>
      <c r="AI141" t="s">
        <v>62</v>
      </c>
      <c r="AJ141">
        <v>0</v>
      </c>
      <c r="AK141">
        <v>157.1875</v>
      </c>
      <c r="AL141">
        <v>-157.1875</v>
      </c>
      <c r="AM141">
        <v>-628.75</v>
      </c>
    </row>
    <row r="142" spans="1:39">
      <c r="A142" t="s">
        <v>605</v>
      </c>
      <c r="B142" t="s">
        <v>203</v>
      </c>
      <c r="C142" t="s">
        <v>203</v>
      </c>
      <c r="D142" t="s">
        <v>335</v>
      </c>
      <c r="E142" t="s">
        <v>41</v>
      </c>
      <c r="F142" t="str">
        <f>CONCATENATE(D142,$F$1,E142)</f>
        <v>0</v>
      </c>
      <c r="G142">
        <v>4</v>
      </c>
      <c r="H142">
        <v>25.15</v>
      </c>
      <c r="I142">
        <v>100.6</v>
      </c>
      <c r="J142">
        <v>0.64</v>
      </c>
      <c r="K142">
        <v>0.19</v>
      </c>
      <c r="L142" t="str">
        <f>VLOOKUP(F142,[1]Hoja1!$A$2:$E$2085,4,FALSE)</f>
        <v>0</v>
      </c>
      <c r="R142" t="s">
        <v>606</v>
      </c>
      <c r="S142" t="s">
        <v>43</v>
      </c>
      <c r="T142"/>
      <c r="U142" t="s">
        <v>607</v>
      </c>
      <c r="V142" t="s">
        <v>228</v>
      </c>
      <c r="W142" t="s">
        <v>603</v>
      </c>
      <c r="X142" t="s">
        <v>605</v>
      </c>
      <c r="Y142" t="s">
        <v>335</v>
      </c>
      <c r="Z142" t="s">
        <v>41</v>
      </c>
      <c r="AA142" t="s">
        <v>604</v>
      </c>
      <c r="AB142" t="s">
        <v>68</v>
      </c>
      <c r="AC142" t="s">
        <v>49</v>
      </c>
      <c r="AD142" t="s">
        <v>50</v>
      </c>
      <c r="AE142"/>
      <c r="AF142" t="s">
        <v>51</v>
      </c>
      <c r="AG142">
        <v>0.18707</v>
      </c>
      <c r="AH142">
        <v>0</v>
      </c>
      <c r="AI142" t="s">
        <v>62</v>
      </c>
      <c r="AJ142">
        <v>0</v>
      </c>
      <c r="AK142">
        <v>157.1875</v>
      </c>
      <c r="AL142">
        <v>-157.1875</v>
      </c>
      <c r="AM142">
        <v>-628.75</v>
      </c>
    </row>
    <row r="143" spans="1:39">
      <c r="A143" t="s">
        <v>608</v>
      </c>
      <c r="B143" t="s">
        <v>203</v>
      </c>
      <c r="C143" t="s">
        <v>203</v>
      </c>
      <c r="D143" t="s">
        <v>335</v>
      </c>
      <c r="E143" t="s">
        <v>41</v>
      </c>
      <c r="F143" t="str">
        <f>CONCATENATE(D143,$F$1,E143)</f>
        <v>0</v>
      </c>
      <c r="G143">
        <v>4</v>
      </c>
      <c r="H143">
        <v>25.15</v>
      </c>
      <c r="I143">
        <v>100.6</v>
      </c>
      <c r="J143">
        <v>0.64</v>
      </c>
      <c r="K143">
        <v>0.19</v>
      </c>
      <c r="L143" t="str">
        <f>VLOOKUP(F143,[1]Hoja1!$A$2:$E$2085,4,FALSE)</f>
        <v>0</v>
      </c>
      <c r="R143" t="s">
        <v>609</v>
      </c>
      <c r="S143" t="s">
        <v>43</v>
      </c>
      <c r="T143"/>
      <c r="U143" t="s">
        <v>610</v>
      </c>
      <c r="V143" t="s">
        <v>228</v>
      </c>
      <c r="W143" t="s">
        <v>603</v>
      </c>
      <c r="X143" t="s">
        <v>608</v>
      </c>
      <c r="Y143" t="s">
        <v>335</v>
      </c>
      <c r="Z143" t="s">
        <v>41</v>
      </c>
      <c r="AA143" t="s">
        <v>604</v>
      </c>
      <c r="AB143" t="s">
        <v>72</v>
      </c>
      <c r="AC143" t="s">
        <v>49</v>
      </c>
      <c r="AD143" t="s">
        <v>50</v>
      </c>
      <c r="AE143"/>
      <c r="AF143" t="s">
        <v>51</v>
      </c>
      <c r="AG143">
        <v>0.18707</v>
      </c>
      <c r="AH143">
        <v>0</v>
      </c>
      <c r="AI143" t="s">
        <v>62</v>
      </c>
      <c r="AJ143">
        <v>0</v>
      </c>
      <c r="AK143">
        <v>157.1875</v>
      </c>
      <c r="AL143">
        <v>-157.1875</v>
      </c>
      <c r="AM143">
        <v>-628.75</v>
      </c>
    </row>
    <row r="144" spans="1:39">
      <c r="A144" t="s">
        <v>611</v>
      </c>
      <c r="B144" t="s">
        <v>203</v>
      </c>
      <c r="C144" t="s">
        <v>203</v>
      </c>
      <c r="D144" t="s">
        <v>335</v>
      </c>
      <c r="E144" t="s">
        <v>41</v>
      </c>
      <c r="F144" t="str">
        <f>CONCATENATE(D144,$F$1,E144)</f>
        <v>0</v>
      </c>
      <c r="G144">
        <v>4</v>
      </c>
      <c r="H144">
        <v>25.15</v>
      </c>
      <c r="I144">
        <v>100.6</v>
      </c>
      <c r="J144">
        <v>0.64</v>
      </c>
      <c r="K144">
        <v>0.19</v>
      </c>
      <c r="L144" t="str">
        <f>VLOOKUP(F144,[1]Hoja1!$A$2:$E$2085,4,FALSE)</f>
        <v>0</v>
      </c>
      <c r="R144" t="s">
        <v>612</v>
      </c>
      <c r="S144" t="s">
        <v>43</v>
      </c>
      <c r="T144"/>
      <c r="U144" t="s">
        <v>613</v>
      </c>
      <c r="V144" t="s">
        <v>228</v>
      </c>
      <c r="W144" t="s">
        <v>603</v>
      </c>
      <c r="X144" t="s">
        <v>611</v>
      </c>
      <c r="Y144" t="s">
        <v>335</v>
      </c>
      <c r="Z144" t="s">
        <v>41</v>
      </c>
      <c r="AA144" t="s">
        <v>604</v>
      </c>
      <c r="AB144" t="s">
        <v>137</v>
      </c>
      <c r="AC144" t="s">
        <v>49</v>
      </c>
      <c r="AD144" t="s">
        <v>50</v>
      </c>
      <c r="AE144"/>
      <c r="AF144" t="s">
        <v>51</v>
      </c>
      <c r="AG144">
        <v>0.18707</v>
      </c>
      <c r="AH144">
        <v>0</v>
      </c>
      <c r="AI144" t="s">
        <v>62</v>
      </c>
      <c r="AJ144">
        <v>0</v>
      </c>
      <c r="AK144">
        <v>157.1875</v>
      </c>
      <c r="AL144">
        <v>-157.1875</v>
      </c>
      <c r="AM144">
        <v>-628.75</v>
      </c>
    </row>
    <row r="145" spans="1:39">
      <c r="A145" t="s">
        <v>614</v>
      </c>
      <c r="B145" t="s">
        <v>203</v>
      </c>
      <c r="C145" t="s">
        <v>203</v>
      </c>
      <c r="D145" t="s">
        <v>335</v>
      </c>
      <c r="E145" t="s">
        <v>41</v>
      </c>
      <c r="F145" t="str">
        <f>CONCATENATE(D145,$F$1,E145)</f>
        <v>0</v>
      </c>
      <c r="G145">
        <v>4</v>
      </c>
      <c r="H145">
        <v>25.15</v>
      </c>
      <c r="I145">
        <v>100.6</v>
      </c>
      <c r="J145">
        <v>0.64</v>
      </c>
      <c r="K145">
        <v>0.19</v>
      </c>
      <c r="L145" t="str">
        <f>VLOOKUP(F145,[1]Hoja1!$A$2:$E$2085,4,FALSE)</f>
        <v>0</v>
      </c>
      <c r="R145" t="s">
        <v>615</v>
      </c>
      <c r="S145" t="s">
        <v>43</v>
      </c>
      <c r="T145"/>
      <c r="U145" t="s">
        <v>616</v>
      </c>
      <c r="V145" t="s">
        <v>228</v>
      </c>
      <c r="W145" t="s">
        <v>603</v>
      </c>
      <c r="X145" t="s">
        <v>614</v>
      </c>
      <c r="Y145" t="s">
        <v>335</v>
      </c>
      <c r="Z145" t="s">
        <v>41</v>
      </c>
      <c r="AA145" t="s">
        <v>604</v>
      </c>
      <c r="AB145" t="s">
        <v>141</v>
      </c>
      <c r="AC145" t="s">
        <v>49</v>
      </c>
      <c r="AD145" t="s">
        <v>50</v>
      </c>
      <c r="AE145"/>
      <c r="AF145" t="s">
        <v>51</v>
      </c>
      <c r="AG145">
        <v>0.18707</v>
      </c>
      <c r="AH145">
        <v>0</v>
      </c>
      <c r="AI145" t="s">
        <v>62</v>
      </c>
      <c r="AJ145">
        <v>0</v>
      </c>
      <c r="AK145">
        <v>157.1875</v>
      </c>
      <c r="AL145">
        <v>-157.1875</v>
      </c>
      <c r="AM145">
        <v>-628.75</v>
      </c>
    </row>
    <row r="146" spans="1:39">
      <c r="A146" t="s">
        <v>617</v>
      </c>
      <c r="B146" t="s">
        <v>54</v>
      </c>
      <c r="C146" t="s">
        <v>54</v>
      </c>
      <c r="D146" t="s">
        <v>618</v>
      </c>
      <c r="E146" t="s">
        <v>41</v>
      </c>
      <c r="F146" t="str">
        <f>CONCATENATE(D146,$F$1,E146)</f>
        <v>0</v>
      </c>
      <c r="G146">
        <v>4</v>
      </c>
      <c r="H146">
        <v>24.7725</v>
      </c>
      <c r="I146">
        <v>99.09</v>
      </c>
      <c r="J146">
        <v>0.7</v>
      </c>
      <c r="K146">
        <v>0.19</v>
      </c>
      <c r="L146" t="str">
        <f>VLOOKUP(F146,[1]Hoja1!$A$2:$E$2085,4,FALSE)</f>
        <v>0</v>
      </c>
      <c r="M146" t="str">
        <f>VLOOKUP(F146,[1]Hoja1!$A$2:$E$2085,5,FALSE)</f>
        <v>0</v>
      </c>
      <c r="N146" t="str">
        <f>L146/K146</f>
        <v>0</v>
      </c>
      <c r="O146" t="str">
        <f>I146/J146</f>
        <v>0</v>
      </c>
      <c r="P146" t="str">
        <f>N146-O146</f>
        <v>0</v>
      </c>
      <c r="Q146">
        <v>0</v>
      </c>
      <c r="R146" t="s">
        <v>619</v>
      </c>
      <c r="S146" t="s">
        <v>43</v>
      </c>
      <c r="T146"/>
      <c r="U146" t="s">
        <v>620</v>
      </c>
      <c r="V146" t="s">
        <v>228</v>
      </c>
      <c r="W146" t="s">
        <v>543</v>
      </c>
      <c r="X146" t="s">
        <v>617</v>
      </c>
      <c r="Y146" t="s">
        <v>618</v>
      </c>
      <c r="Z146" t="s">
        <v>41</v>
      </c>
      <c r="AA146" t="s">
        <v>621</v>
      </c>
      <c r="AB146" t="s">
        <v>61</v>
      </c>
      <c r="AC146" t="s">
        <v>49</v>
      </c>
      <c r="AD146" t="s">
        <v>50</v>
      </c>
      <c r="AE146"/>
      <c r="AF146" t="s">
        <v>51</v>
      </c>
      <c r="AG146">
        <v>0.18707</v>
      </c>
      <c r="AH146">
        <v>10.5</v>
      </c>
      <c r="AI146" t="s">
        <v>52</v>
      </c>
      <c r="AJ146">
        <v>56.128721868819</v>
      </c>
      <c r="AK146">
        <v>141.55714285714</v>
      </c>
      <c r="AL146">
        <v>-85.428420988324</v>
      </c>
      <c r="AM146">
        <v>-341.71368395329</v>
      </c>
    </row>
    <row r="147" spans="1:39">
      <c r="A147" t="s">
        <v>622</v>
      </c>
      <c r="B147" t="s">
        <v>54</v>
      </c>
      <c r="C147" t="s">
        <v>54</v>
      </c>
      <c r="D147" t="s">
        <v>618</v>
      </c>
      <c r="E147" t="s">
        <v>41</v>
      </c>
      <c r="F147" t="str">
        <f>CONCATENATE(D147,$F$1,E147)</f>
        <v>0</v>
      </c>
      <c r="G147">
        <v>12</v>
      </c>
      <c r="H147">
        <v>24.77417</v>
      </c>
      <c r="I147">
        <v>297.29</v>
      </c>
      <c r="J147">
        <v>2.09</v>
      </c>
      <c r="K147">
        <v>0.19</v>
      </c>
      <c r="L147" t="str">
        <f>VLOOKUP(F147,[1]Hoja1!$A$2:$E$2085,4,FALSE)</f>
        <v>0</v>
      </c>
      <c r="M147" t="str">
        <f>VLOOKUP(F147,[1]Hoja1!$A$2:$E$2085,5,FALSE)</f>
        <v>0</v>
      </c>
      <c r="N147" t="str">
        <f>L147/K147</f>
        <v>0</v>
      </c>
      <c r="O147" t="str">
        <f>I147/J147</f>
        <v>0</v>
      </c>
      <c r="P147" t="str">
        <f>N147-O147</f>
        <v>0</v>
      </c>
      <c r="Q147">
        <v>0</v>
      </c>
      <c r="R147" t="s">
        <v>623</v>
      </c>
      <c r="S147" t="s">
        <v>43</v>
      </c>
      <c r="T147"/>
      <c r="U147" t="s">
        <v>624</v>
      </c>
      <c r="V147" t="s">
        <v>228</v>
      </c>
      <c r="W147" t="s">
        <v>543</v>
      </c>
      <c r="X147" t="s">
        <v>622</v>
      </c>
      <c r="Y147" t="s">
        <v>618</v>
      </c>
      <c r="Z147" t="s">
        <v>41</v>
      </c>
      <c r="AA147" t="s">
        <v>621</v>
      </c>
      <c r="AB147" t="s">
        <v>68</v>
      </c>
      <c r="AC147" t="s">
        <v>49</v>
      </c>
      <c r="AD147" t="s">
        <v>50</v>
      </c>
      <c r="AE147"/>
      <c r="AF147" t="s">
        <v>51</v>
      </c>
      <c r="AG147">
        <v>0.18707</v>
      </c>
      <c r="AH147">
        <v>10.5</v>
      </c>
      <c r="AI147" t="s">
        <v>52</v>
      </c>
      <c r="AJ147">
        <v>56.128721868819</v>
      </c>
      <c r="AK147">
        <v>142.24401913876</v>
      </c>
      <c r="AL147">
        <v>-86.115297269937</v>
      </c>
      <c r="AM147">
        <v>-1033.3835672392</v>
      </c>
    </row>
    <row r="148" spans="1:39">
      <c r="A148" t="s">
        <v>625</v>
      </c>
      <c r="B148" t="s">
        <v>54</v>
      </c>
      <c r="C148" t="s">
        <v>54</v>
      </c>
      <c r="D148" t="s">
        <v>618</v>
      </c>
      <c r="E148" t="s">
        <v>41</v>
      </c>
      <c r="F148" t="str">
        <f>CONCATENATE(D148,$F$1,E148)</f>
        <v>0</v>
      </c>
      <c r="G148">
        <v>12</v>
      </c>
      <c r="H148">
        <v>24.77417</v>
      </c>
      <c r="I148">
        <v>297.29</v>
      </c>
      <c r="J148">
        <v>2.09</v>
      </c>
      <c r="K148">
        <v>0.19</v>
      </c>
      <c r="L148" t="str">
        <f>VLOOKUP(F148,[1]Hoja1!$A$2:$E$2085,4,FALSE)</f>
        <v>0</v>
      </c>
      <c r="M148" t="str">
        <f>VLOOKUP(F148,[1]Hoja1!$A$2:$E$2085,5,FALSE)</f>
        <v>0</v>
      </c>
      <c r="N148" t="str">
        <f>L148/K148</f>
        <v>0</v>
      </c>
      <c r="O148" t="str">
        <f>I148/J148</f>
        <v>0</v>
      </c>
      <c r="P148" t="str">
        <f>N148-O148</f>
        <v>0</v>
      </c>
      <c r="Q148">
        <v>0</v>
      </c>
      <c r="R148" t="s">
        <v>626</v>
      </c>
      <c r="S148" t="s">
        <v>43</v>
      </c>
      <c r="T148"/>
      <c r="U148" t="s">
        <v>627</v>
      </c>
      <c r="V148" t="s">
        <v>228</v>
      </c>
      <c r="W148" t="s">
        <v>543</v>
      </c>
      <c r="X148" t="s">
        <v>625</v>
      </c>
      <c r="Y148" t="s">
        <v>618</v>
      </c>
      <c r="Z148" t="s">
        <v>41</v>
      </c>
      <c r="AA148" t="s">
        <v>621</v>
      </c>
      <c r="AB148" t="s">
        <v>72</v>
      </c>
      <c r="AC148" t="s">
        <v>49</v>
      </c>
      <c r="AD148" t="s">
        <v>50</v>
      </c>
      <c r="AE148"/>
      <c r="AF148" t="s">
        <v>51</v>
      </c>
      <c r="AG148">
        <v>0.18707</v>
      </c>
      <c r="AH148">
        <v>10.5</v>
      </c>
      <c r="AI148" t="s">
        <v>52</v>
      </c>
      <c r="AJ148">
        <v>56.128721868819</v>
      </c>
      <c r="AK148">
        <v>142.24401913876</v>
      </c>
      <c r="AL148">
        <v>-86.115297269937</v>
      </c>
      <c r="AM148">
        <v>-1033.3835672392</v>
      </c>
    </row>
    <row r="149" spans="1:39">
      <c r="A149" t="s">
        <v>628</v>
      </c>
      <c r="B149" t="s">
        <v>54</v>
      </c>
      <c r="C149" t="s">
        <v>54</v>
      </c>
      <c r="D149" t="s">
        <v>618</v>
      </c>
      <c r="E149" t="s">
        <v>41</v>
      </c>
      <c r="F149" t="str">
        <f>CONCATENATE(D149,$F$1,E149)</f>
        <v>0</v>
      </c>
      <c r="G149">
        <v>12</v>
      </c>
      <c r="H149">
        <v>24.77417</v>
      </c>
      <c r="I149">
        <v>297.29</v>
      </c>
      <c r="J149">
        <v>2.09</v>
      </c>
      <c r="K149">
        <v>0.19</v>
      </c>
      <c r="L149" t="str">
        <f>VLOOKUP(F149,[1]Hoja1!$A$2:$E$2085,4,FALSE)</f>
        <v>0</v>
      </c>
      <c r="M149" t="str">
        <f>VLOOKUP(F149,[1]Hoja1!$A$2:$E$2085,5,FALSE)</f>
        <v>0</v>
      </c>
      <c r="N149" t="str">
        <f>L149/K149</f>
        <v>0</v>
      </c>
      <c r="O149" t="str">
        <f>I149/J149</f>
        <v>0</v>
      </c>
      <c r="P149" t="str">
        <f>N149-O149</f>
        <v>0</v>
      </c>
      <c r="Q149">
        <v>0</v>
      </c>
      <c r="R149" t="s">
        <v>629</v>
      </c>
      <c r="S149" t="s">
        <v>43</v>
      </c>
      <c r="T149"/>
      <c r="U149" t="s">
        <v>630</v>
      </c>
      <c r="V149" t="s">
        <v>228</v>
      </c>
      <c r="W149" t="s">
        <v>543</v>
      </c>
      <c r="X149" t="s">
        <v>628</v>
      </c>
      <c r="Y149" t="s">
        <v>618</v>
      </c>
      <c r="Z149" t="s">
        <v>41</v>
      </c>
      <c r="AA149" t="s">
        <v>621</v>
      </c>
      <c r="AB149" t="s">
        <v>137</v>
      </c>
      <c r="AC149" t="s">
        <v>49</v>
      </c>
      <c r="AD149" t="s">
        <v>50</v>
      </c>
      <c r="AE149"/>
      <c r="AF149" t="s">
        <v>51</v>
      </c>
      <c r="AG149">
        <v>0.18707</v>
      </c>
      <c r="AH149">
        <v>10.5</v>
      </c>
      <c r="AI149" t="s">
        <v>52</v>
      </c>
      <c r="AJ149">
        <v>56.128721868819</v>
      </c>
      <c r="AK149">
        <v>142.24401913876</v>
      </c>
      <c r="AL149">
        <v>-86.115297269937</v>
      </c>
      <c r="AM149">
        <v>-1033.3835672392</v>
      </c>
    </row>
    <row r="150" spans="1:39">
      <c r="A150" t="s">
        <v>631</v>
      </c>
      <c r="B150" t="s">
        <v>54</v>
      </c>
      <c r="C150" t="s">
        <v>54</v>
      </c>
      <c r="D150" t="s">
        <v>618</v>
      </c>
      <c r="E150" t="s">
        <v>41</v>
      </c>
      <c r="F150" t="str">
        <f>CONCATENATE(D150,$F$1,E150)</f>
        <v>0</v>
      </c>
      <c r="G150">
        <v>8</v>
      </c>
      <c r="H150">
        <v>24.775</v>
      </c>
      <c r="I150">
        <v>198.2</v>
      </c>
      <c r="J150">
        <v>1.4</v>
      </c>
      <c r="K150">
        <v>0.19</v>
      </c>
      <c r="L150" t="str">
        <f>VLOOKUP(F150,[1]Hoja1!$A$2:$E$2085,4,FALSE)</f>
        <v>0</v>
      </c>
      <c r="M150" t="str">
        <f>VLOOKUP(F150,[1]Hoja1!$A$2:$E$2085,5,FALSE)</f>
        <v>0</v>
      </c>
      <c r="N150" t="str">
        <f>L150/K150</f>
        <v>0</v>
      </c>
      <c r="O150" t="str">
        <f>I150/J150</f>
        <v>0</v>
      </c>
      <c r="P150" t="str">
        <f>N150-O150</f>
        <v>0</v>
      </c>
      <c r="Q150">
        <v>0</v>
      </c>
      <c r="R150" t="s">
        <v>632</v>
      </c>
      <c r="S150" t="s">
        <v>43</v>
      </c>
      <c r="T150"/>
      <c r="U150" t="s">
        <v>633</v>
      </c>
      <c r="V150" t="s">
        <v>228</v>
      </c>
      <c r="W150" t="s">
        <v>543</v>
      </c>
      <c r="X150" t="s">
        <v>631</v>
      </c>
      <c r="Y150" t="s">
        <v>618</v>
      </c>
      <c r="Z150" t="s">
        <v>41</v>
      </c>
      <c r="AA150" t="s">
        <v>621</v>
      </c>
      <c r="AB150" t="s">
        <v>141</v>
      </c>
      <c r="AC150" t="s">
        <v>49</v>
      </c>
      <c r="AD150" t="s">
        <v>50</v>
      </c>
      <c r="AE150"/>
      <c r="AF150" t="s">
        <v>51</v>
      </c>
      <c r="AG150">
        <v>0.18707</v>
      </c>
      <c r="AH150">
        <v>10.5</v>
      </c>
      <c r="AI150" t="s">
        <v>52</v>
      </c>
      <c r="AJ150">
        <v>56.128721868819</v>
      </c>
      <c r="AK150">
        <v>141.57142857143</v>
      </c>
      <c r="AL150">
        <v>-85.442706702609</v>
      </c>
      <c r="AM150">
        <v>-683.54165362088</v>
      </c>
    </row>
    <row r="151" spans="1:39">
      <c r="A151" t="s">
        <v>634</v>
      </c>
      <c r="B151" t="s">
        <v>176</v>
      </c>
      <c r="C151" t="s">
        <v>635</v>
      </c>
      <c r="D151" t="s">
        <v>636</v>
      </c>
      <c r="E151" t="s">
        <v>41</v>
      </c>
      <c r="F151" t="str">
        <f>CONCATENATE(D151,$F$1,E151)</f>
        <v>0</v>
      </c>
      <c r="G151">
        <v>20</v>
      </c>
      <c r="H151">
        <v>17.28</v>
      </c>
      <c r="I151">
        <v>345.6</v>
      </c>
      <c r="J151">
        <v>2.73</v>
      </c>
      <c r="K151">
        <v>0.19</v>
      </c>
      <c r="L151" t="str">
        <f>VLOOKUP(F151,[1]Hoja1!$A$2:$E$2085,4,FALSE)</f>
        <v>0</v>
      </c>
      <c r="M151" t="str">
        <f>VLOOKUP(F151,[1]Hoja1!$A$2:$E$2085,5,FALSE)</f>
        <v>0</v>
      </c>
      <c r="N151" t="str">
        <f>L151/K151</f>
        <v>0</v>
      </c>
      <c r="O151" t="str">
        <f>I151/G151</f>
        <v>0</v>
      </c>
      <c r="P151" t="str">
        <f>N151-O151</f>
        <v>0</v>
      </c>
      <c r="Q151" t="str">
        <f>P151*G151</f>
        <v>0</v>
      </c>
      <c r="R151" t="s">
        <v>637</v>
      </c>
      <c r="S151" t="s">
        <v>43</v>
      </c>
      <c r="T151"/>
      <c r="U151" t="s">
        <v>638</v>
      </c>
      <c r="V151" t="s">
        <v>639</v>
      </c>
      <c r="W151" t="s">
        <v>640</v>
      </c>
      <c r="X151" t="s">
        <v>634</v>
      </c>
      <c r="Y151" t="s">
        <v>636</v>
      </c>
      <c r="Z151" t="s">
        <v>41</v>
      </c>
      <c r="AA151" t="s">
        <v>641</v>
      </c>
      <c r="AB151" t="s">
        <v>61</v>
      </c>
      <c r="AC151" t="s">
        <v>49</v>
      </c>
      <c r="AD151" t="s">
        <v>50</v>
      </c>
      <c r="AE151"/>
      <c r="AF151" t="s">
        <v>51</v>
      </c>
      <c r="AG151">
        <v>0.18707</v>
      </c>
      <c r="AH151">
        <v>12.3</v>
      </c>
      <c r="AI151" t="s">
        <v>101</v>
      </c>
      <c r="AJ151">
        <v>65.750788474902</v>
      </c>
      <c r="AK151">
        <v>126.59340659341</v>
      </c>
      <c r="AL151">
        <v>-60.842618118504</v>
      </c>
      <c r="AM151">
        <v>-1216.8523623701</v>
      </c>
    </row>
    <row r="152" spans="1:39">
      <c r="A152" t="s">
        <v>642</v>
      </c>
      <c r="B152" t="s">
        <v>176</v>
      </c>
      <c r="C152" t="s">
        <v>635</v>
      </c>
      <c r="D152" t="s">
        <v>636</v>
      </c>
      <c r="E152" t="s">
        <v>41</v>
      </c>
      <c r="F152" t="str">
        <f>CONCATENATE(D152,$F$1,E152)</f>
        <v>0</v>
      </c>
      <c r="G152">
        <v>10</v>
      </c>
      <c r="H152">
        <v>17.28</v>
      </c>
      <c r="I152">
        <v>172.8</v>
      </c>
      <c r="J152">
        <v>1.37</v>
      </c>
      <c r="K152">
        <v>0.19</v>
      </c>
      <c r="L152" t="str">
        <f>VLOOKUP(F152,[1]Hoja1!$A$2:$E$2085,4,FALSE)</f>
        <v>0</v>
      </c>
      <c r="M152" t="str">
        <f>VLOOKUP(F152,[1]Hoja1!$A$2:$E$2085,5,FALSE)</f>
        <v>0</v>
      </c>
      <c r="N152" t="str">
        <f>L152/K152</f>
        <v>0</v>
      </c>
      <c r="O152" t="str">
        <f>I152/G152</f>
        <v>0</v>
      </c>
      <c r="P152" t="str">
        <f>N152-O152</f>
        <v>0</v>
      </c>
      <c r="Q152" t="str">
        <f>P152*G152</f>
        <v>0</v>
      </c>
      <c r="R152" t="s">
        <v>643</v>
      </c>
      <c r="S152" t="s">
        <v>43</v>
      </c>
      <c r="T152"/>
      <c r="U152" t="s">
        <v>644</v>
      </c>
      <c r="V152" t="s">
        <v>639</v>
      </c>
      <c r="W152" t="s">
        <v>640</v>
      </c>
      <c r="X152" t="s">
        <v>642</v>
      </c>
      <c r="Y152" t="s">
        <v>636</v>
      </c>
      <c r="Z152" t="s">
        <v>41</v>
      </c>
      <c r="AA152" t="s">
        <v>641</v>
      </c>
      <c r="AB152" t="s">
        <v>68</v>
      </c>
      <c r="AC152" t="s">
        <v>49</v>
      </c>
      <c r="AD152" t="s">
        <v>50</v>
      </c>
      <c r="AE152"/>
      <c r="AF152" t="s">
        <v>51</v>
      </c>
      <c r="AG152">
        <v>0.18707</v>
      </c>
      <c r="AH152">
        <v>12.3</v>
      </c>
      <c r="AI152" t="s">
        <v>101</v>
      </c>
      <c r="AJ152">
        <v>65.750788474902</v>
      </c>
      <c r="AK152">
        <v>126.13138686131</v>
      </c>
      <c r="AL152">
        <v>-60.380598386411</v>
      </c>
      <c r="AM152">
        <v>-603.80598386411</v>
      </c>
    </row>
    <row r="153" spans="1:39">
      <c r="A153" t="s">
        <v>645</v>
      </c>
      <c r="B153" t="s">
        <v>176</v>
      </c>
      <c r="C153" t="s">
        <v>635</v>
      </c>
      <c r="D153" t="s">
        <v>636</v>
      </c>
      <c r="E153" t="s">
        <v>41</v>
      </c>
      <c r="F153" t="str">
        <f>CONCATENATE(D153,$F$1,E153)</f>
        <v>0</v>
      </c>
      <c r="G153">
        <v>5</v>
      </c>
      <c r="H153">
        <v>17.28</v>
      </c>
      <c r="I153">
        <v>86.4</v>
      </c>
      <c r="J153">
        <v>0.68</v>
      </c>
      <c r="K153">
        <v>0.19</v>
      </c>
      <c r="L153" t="str">
        <f>VLOOKUP(F153,[1]Hoja1!$A$2:$E$2085,4,FALSE)</f>
        <v>0</v>
      </c>
      <c r="M153" t="str">
        <f>VLOOKUP(F153,[1]Hoja1!$A$2:$E$2085,5,FALSE)</f>
        <v>0</v>
      </c>
      <c r="N153" t="str">
        <f>L153/K153</f>
        <v>0</v>
      </c>
      <c r="O153" t="str">
        <f>I153/G153</f>
        <v>0</v>
      </c>
      <c r="P153" t="str">
        <f>N153-O153</f>
        <v>0</v>
      </c>
      <c r="Q153" t="str">
        <f>P153*G153</f>
        <v>0</v>
      </c>
      <c r="R153" t="s">
        <v>646</v>
      </c>
      <c r="S153" t="s">
        <v>43</v>
      </c>
      <c r="T153"/>
      <c r="U153" t="s">
        <v>647</v>
      </c>
      <c r="V153" t="s">
        <v>639</v>
      </c>
      <c r="W153" t="s">
        <v>640</v>
      </c>
      <c r="X153" t="s">
        <v>645</v>
      </c>
      <c r="Y153" t="s">
        <v>636</v>
      </c>
      <c r="Z153" t="s">
        <v>41</v>
      </c>
      <c r="AA153" t="s">
        <v>641</v>
      </c>
      <c r="AB153" t="s">
        <v>72</v>
      </c>
      <c r="AC153" t="s">
        <v>49</v>
      </c>
      <c r="AD153" t="s">
        <v>50</v>
      </c>
      <c r="AE153"/>
      <c r="AF153" t="s">
        <v>51</v>
      </c>
      <c r="AG153">
        <v>0.18707</v>
      </c>
      <c r="AH153">
        <v>12.3</v>
      </c>
      <c r="AI153" t="s">
        <v>101</v>
      </c>
      <c r="AJ153">
        <v>65.750788474902</v>
      </c>
      <c r="AK153">
        <v>127.05882352941</v>
      </c>
      <c r="AL153">
        <v>-61.308035054509</v>
      </c>
      <c r="AM153">
        <v>-306.54017527255</v>
      </c>
    </row>
    <row r="154" spans="1:39">
      <c r="A154" t="s">
        <v>648</v>
      </c>
      <c r="B154" t="s">
        <v>176</v>
      </c>
      <c r="C154" t="s">
        <v>176</v>
      </c>
      <c r="D154" t="s">
        <v>636</v>
      </c>
      <c r="E154" t="s">
        <v>41</v>
      </c>
      <c r="F154" t="str">
        <f>CONCATENATE(D154,$F$1,E154)</f>
        <v>0</v>
      </c>
      <c r="G154">
        <v>5</v>
      </c>
      <c r="H154">
        <v>17.28</v>
      </c>
      <c r="I154">
        <v>86.4</v>
      </c>
      <c r="J154">
        <v>0.68</v>
      </c>
      <c r="K154">
        <v>0.19</v>
      </c>
      <c r="L154" t="str">
        <f>VLOOKUP(F154,[1]Hoja1!$A$2:$E$2085,4,FALSE)</f>
        <v>0</v>
      </c>
      <c r="M154" t="str">
        <f>VLOOKUP(F154,[1]Hoja1!$A$2:$E$2085,5,FALSE)</f>
        <v>0</v>
      </c>
      <c r="N154" t="str">
        <f>L154/K154</f>
        <v>0</v>
      </c>
      <c r="O154" t="str">
        <f>I154/G154</f>
        <v>0</v>
      </c>
      <c r="P154" t="str">
        <f>N154-O154</f>
        <v>0</v>
      </c>
      <c r="Q154" t="str">
        <f>P154*G154</f>
        <v>0</v>
      </c>
      <c r="R154" t="s">
        <v>649</v>
      </c>
      <c r="S154" t="s">
        <v>43</v>
      </c>
      <c r="T154"/>
      <c r="U154" t="s">
        <v>650</v>
      </c>
      <c r="V154" t="s">
        <v>639</v>
      </c>
      <c r="W154" t="s">
        <v>640</v>
      </c>
      <c r="X154" t="s">
        <v>648</v>
      </c>
      <c r="Y154" t="s">
        <v>636</v>
      </c>
      <c r="Z154" t="s">
        <v>41</v>
      </c>
      <c r="AA154" t="s">
        <v>641</v>
      </c>
      <c r="AB154" t="s">
        <v>137</v>
      </c>
      <c r="AC154" t="s">
        <v>49</v>
      </c>
      <c r="AD154" t="s">
        <v>50</v>
      </c>
      <c r="AE154"/>
      <c r="AF154" t="s">
        <v>51</v>
      </c>
      <c r="AG154">
        <v>0.18707</v>
      </c>
      <c r="AH154">
        <v>12.3</v>
      </c>
      <c r="AI154" t="s">
        <v>101</v>
      </c>
      <c r="AJ154">
        <v>65.750788474902</v>
      </c>
      <c r="AK154">
        <v>127.05882352941</v>
      </c>
      <c r="AL154">
        <v>-61.308035054509</v>
      </c>
      <c r="AM154">
        <v>-306.54017527255</v>
      </c>
    </row>
    <row r="155" spans="1:39">
      <c r="A155" t="s">
        <v>651</v>
      </c>
      <c r="B155" t="s">
        <v>176</v>
      </c>
      <c r="C155" t="s">
        <v>176</v>
      </c>
      <c r="D155" t="s">
        <v>636</v>
      </c>
      <c r="E155" t="s">
        <v>41</v>
      </c>
      <c r="F155" t="str">
        <f>CONCATENATE(D155,$F$1,E155)</f>
        <v>0</v>
      </c>
      <c r="G155">
        <v>5</v>
      </c>
      <c r="H155">
        <v>17.28</v>
      </c>
      <c r="I155">
        <v>86.4</v>
      </c>
      <c r="J155">
        <v>0.68</v>
      </c>
      <c r="K155">
        <v>0.19</v>
      </c>
      <c r="L155" t="str">
        <f>VLOOKUP(F155,[1]Hoja1!$A$2:$E$2085,4,FALSE)</f>
        <v>0</v>
      </c>
      <c r="M155" t="str">
        <f>VLOOKUP(F155,[1]Hoja1!$A$2:$E$2085,5,FALSE)</f>
        <v>0</v>
      </c>
      <c r="N155" t="str">
        <f>L155/K155</f>
        <v>0</v>
      </c>
      <c r="O155" t="str">
        <f>I155/G155</f>
        <v>0</v>
      </c>
      <c r="P155" t="str">
        <f>N155-O155</f>
        <v>0</v>
      </c>
      <c r="Q155" t="str">
        <f>P155*G155</f>
        <v>0</v>
      </c>
      <c r="R155" t="s">
        <v>652</v>
      </c>
      <c r="S155" t="s">
        <v>43</v>
      </c>
      <c r="T155"/>
      <c r="U155" t="s">
        <v>653</v>
      </c>
      <c r="V155" t="s">
        <v>639</v>
      </c>
      <c r="W155" t="s">
        <v>640</v>
      </c>
      <c r="X155" t="s">
        <v>651</v>
      </c>
      <c r="Y155" t="s">
        <v>636</v>
      </c>
      <c r="Z155" t="s">
        <v>41</v>
      </c>
      <c r="AA155" t="s">
        <v>641</v>
      </c>
      <c r="AB155" t="s">
        <v>141</v>
      </c>
      <c r="AC155" t="s">
        <v>49</v>
      </c>
      <c r="AD155" t="s">
        <v>50</v>
      </c>
      <c r="AE155"/>
      <c r="AF155" t="s">
        <v>51</v>
      </c>
      <c r="AG155">
        <v>0.18707</v>
      </c>
      <c r="AH155">
        <v>12.3</v>
      </c>
      <c r="AI155" t="s">
        <v>101</v>
      </c>
      <c r="AJ155">
        <v>65.750788474902</v>
      </c>
      <c r="AK155">
        <v>127.05882352941</v>
      </c>
      <c r="AL155">
        <v>-61.308035054509</v>
      </c>
      <c r="AM155">
        <v>-306.54017527255</v>
      </c>
    </row>
    <row r="156" spans="1:39">
      <c r="A156" t="s">
        <v>654</v>
      </c>
      <c r="B156" t="s">
        <v>176</v>
      </c>
      <c r="C156" t="s">
        <v>176</v>
      </c>
      <c r="D156" t="s">
        <v>636</v>
      </c>
      <c r="E156" t="s">
        <v>41</v>
      </c>
      <c r="F156" t="str">
        <f>CONCATENATE(D156,$F$1,E156)</f>
        <v>0</v>
      </c>
      <c r="G156">
        <v>5</v>
      </c>
      <c r="H156">
        <v>17.28</v>
      </c>
      <c r="I156">
        <v>86.4</v>
      </c>
      <c r="J156">
        <v>0.68</v>
      </c>
      <c r="K156">
        <v>0.19</v>
      </c>
      <c r="L156" t="str">
        <f>VLOOKUP(F156,[1]Hoja1!$A$2:$E$2085,4,FALSE)</f>
        <v>0</v>
      </c>
      <c r="M156" t="str">
        <f>VLOOKUP(F156,[1]Hoja1!$A$2:$E$2085,5,FALSE)</f>
        <v>0</v>
      </c>
      <c r="N156" t="str">
        <f>L156/K156</f>
        <v>0</v>
      </c>
      <c r="O156" t="str">
        <f>I156/G156</f>
        <v>0</v>
      </c>
      <c r="P156" t="str">
        <f>N156-O156</f>
        <v>0</v>
      </c>
      <c r="Q156" t="str">
        <f>P156*G156</f>
        <v>0</v>
      </c>
      <c r="R156" t="s">
        <v>655</v>
      </c>
      <c r="S156" t="s">
        <v>43</v>
      </c>
      <c r="T156"/>
      <c r="U156" t="s">
        <v>656</v>
      </c>
      <c r="V156" t="s">
        <v>639</v>
      </c>
      <c r="W156" t="s">
        <v>640</v>
      </c>
      <c r="X156" t="s">
        <v>654</v>
      </c>
      <c r="Y156" t="s">
        <v>636</v>
      </c>
      <c r="Z156" t="s">
        <v>41</v>
      </c>
      <c r="AA156" t="s">
        <v>641</v>
      </c>
      <c r="AB156" t="s">
        <v>169</v>
      </c>
      <c r="AC156" t="s">
        <v>49</v>
      </c>
      <c r="AD156" t="s">
        <v>50</v>
      </c>
      <c r="AE156"/>
      <c r="AF156" t="s">
        <v>51</v>
      </c>
      <c r="AG156">
        <v>0.18707</v>
      </c>
      <c r="AH156">
        <v>12.3</v>
      </c>
      <c r="AI156" t="s">
        <v>101</v>
      </c>
      <c r="AJ156">
        <v>65.750788474902</v>
      </c>
      <c r="AK156">
        <v>127.05882352941</v>
      </c>
      <c r="AL156">
        <v>-61.308035054509</v>
      </c>
      <c r="AM156">
        <v>-306.54017527255</v>
      </c>
    </row>
    <row r="157" spans="1:39">
      <c r="A157" t="s">
        <v>657</v>
      </c>
      <c r="B157" t="s">
        <v>176</v>
      </c>
      <c r="C157" t="s">
        <v>176</v>
      </c>
      <c r="D157" t="s">
        <v>636</v>
      </c>
      <c r="E157" t="s">
        <v>41</v>
      </c>
      <c r="F157" t="str">
        <f>CONCATENATE(D157,$F$1,E157)</f>
        <v>0</v>
      </c>
      <c r="G157">
        <v>5</v>
      </c>
      <c r="H157">
        <v>17.28</v>
      </c>
      <c r="I157">
        <v>86.4</v>
      </c>
      <c r="J157">
        <v>0.68</v>
      </c>
      <c r="K157">
        <v>0.19</v>
      </c>
      <c r="L157" t="str">
        <f>VLOOKUP(F157,[1]Hoja1!$A$2:$E$2085,4,FALSE)</f>
        <v>0</v>
      </c>
      <c r="M157" t="str">
        <f>VLOOKUP(F157,[1]Hoja1!$A$2:$E$2085,5,FALSE)</f>
        <v>0</v>
      </c>
      <c r="N157" t="str">
        <f>L157/K157</f>
        <v>0</v>
      </c>
      <c r="O157" t="str">
        <f>I157/G157</f>
        <v>0</v>
      </c>
      <c r="P157" t="str">
        <f>N157-O157</f>
        <v>0</v>
      </c>
      <c r="Q157" t="str">
        <f>P157*G157</f>
        <v>0</v>
      </c>
      <c r="R157" t="s">
        <v>658</v>
      </c>
      <c r="S157" t="s">
        <v>43</v>
      </c>
      <c r="T157"/>
      <c r="U157" t="s">
        <v>659</v>
      </c>
      <c r="V157" t="s">
        <v>639</v>
      </c>
      <c r="W157" t="s">
        <v>640</v>
      </c>
      <c r="X157" t="s">
        <v>657</v>
      </c>
      <c r="Y157" t="s">
        <v>636</v>
      </c>
      <c r="Z157" t="s">
        <v>41</v>
      </c>
      <c r="AA157" t="s">
        <v>641</v>
      </c>
      <c r="AB157" t="s">
        <v>174</v>
      </c>
      <c r="AC157" t="s">
        <v>49</v>
      </c>
      <c r="AD157" t="s">
        <v>50</v>
      </c>
      <c r="AE157"/>
      <c r="AF157" t="s">
        <v>51</v>
      </c>
      <c r="AG157">
        <v>0.18707</v>
      </c>
      <c r="AH157">
        <v>12.3</v>
      </c>
      <c r="AI157" t="s">
        <v>101</v>
      </c>
      <c r="AJ157">
        <v>65.750788474902</v>
      </c>
      <c r="AK157">
        <v>127.05882352941</v>
      </c>
      <c r="AL157">
        <v>-61.308035054509</v>
      </c>
      <c r="AM157">
        <v>-306.54017527255</v>
      </c>
    </row>
    <row r="158" spans="1:39">
      <c r="A158" t="s">
        <v>660</v>
      </c>
      <c r="B158" t="s">
        <v>176</v>
      </c>
      <c r="C158" t="s">
        <v>176</v>
      </c>
      <c r="D158" t="s">
        <v>636</v>
      </c>
      <c r="E158" t="s">
        <v>41</v>
      </c>
      <c r="F158" t="str">
        <f>CONCATENATE(D158,$F$1,E158)</f>
        <v>0</v>
      </c>
      <c r="G158">
        <v>15</v>
      </c>
      <c r="H158">
        <v>17.28</v>
      </c>
      <c r="I158">
        <v>259.2</v>
      </c>
      <c r="J158">
        <v>2.05</v>
      </c>
      <c r="K158">
        <v>0.19</v>
      </c>
      <c r="L158" t="str">
        <f>VLOOKUP(F158,[1]Hoja1!$A$2:$E$2085,4,FALSE)</f>
        <v>0</v>
      </c>
      <c r="M158" t="str">
        <f>VLOOKUP(F158,[1]Hoja1!$A$2:$E$2085,5,FALSE)</f>
        <v>0</v>
      </c>
      <c r="N158" t="str">
        <f>L158/K158</f>
        <v>0</v>
      </c>
      <c r="O158" t="str">
        <f>I158/G158</f>
        <v>0</v>
      </c>
      <c r="P158" t="str">
        <f>N158-O158</f>
        <v>0</v>
      </c>
      <c r="Q158" t="str">
        <f>P158*G158</f>
        <v>0</v>
      </c>
      <c r="R158" t="s">
        <v>661</v>
      </c>
      <c r="S158" t="s">
        <v>43</v>
      </c>
      <c r="T158"/>
      <c r="U158" t="s">
        <v>662</v>
      </c>
      <c r="V158" t="s">
        <v>639</v>
      </c>
      <c r="W158" t="s">
        <v>640</v>
      </c>
      <c r="X158" t="s">
        <v>660</v>
      </c>
      <c r="Y158" t="s">
        <v>636</v>
      </c>
      <c r="Z158" t="s">
        <v>41</v>
      </c>
      <c r="AA158" t="s">
        <v>641</v>
      </c>
      <c r="AB158" t="s">
        <v>322</v>
      </c>
      <c r="AC158" t="s">
        <v>49</v>
      </c>
      <c r="AD158" t="s">
        <v>50</v>
      </c>
      <c r="AE158"/>
      <c r="AF158" t="s">
        <v>51</v>
      </c>
      <c r="AG158">
        <v>0.18707</v>
      </c>
      <c r="AH158">
        <v>12.3</v>
      </c>
      <c r="AI158" t="s">
        <v>101</v>
      </c>
      <c r="AJ158">
        <v>65.750788474902</v>
      </c>
      <c r="AK158">
        <v>126.43902439024</v>
      </c>
      <c r="AL158">
        <v>-60.688235915341</v>
      </c>
      <c r="AM158">
        <v>-910.32353873012</v>
      </c>
    </row>
    <row r="159" spans="1:39">
      <c r="A159" t="s">
        <v>663</v>
      </c>
      <c r="B159" t="s">
        <v>398</v>
      </c>
      <c r="C159" t="s">
        <v>398</v>
      </c>
      <c r="D159" t="s">
        <v>551</v>
      </c>
      <c r="E159" t="s">
        <v>41</v>
      </c>
      <c r="F159" t="str">
        <f>CONCATENATE(D159,$F$1,E159)</f>
        <v>0</v>
      </c>
      <c r="G159">
        <v>4</v>
      </c>
      <c r="H159">
        <v>13.4675</v>
      </c>
      <c r="I159">
        <v>53.87</v>
      </c>
      <c r="J159">
        <v>0.52</v>
      </c>
      <c r="K159">
        <v>0.19</v>
      </c>
      <c r="L159" t="str">
        <f>VLOOKUP(F159,[1]Hoja1!$A$2:$E$2085,4,FALSE)</f>
        <v>0</v>
      </c>
      <c r="R159" t="s">
        <v>664</v>
      </c>
      <c r="S159" t="s">
        <v>43</v>
      </c>
      <c r="T159"/>
      <c r="U159" t="s">
        <v>665</v>
      </c>
      <c r="V159" t="s">
        <v>639</v>
      </c>
      <c r="W159" t="s">
        <v>543</v>
      </c>
      <c r="X159" t="s">
        <v>663</v>
      </c>
      <c r="Y159" t="s">
        <v>551</v>
      </c>
      <c r="Z159" t="s">
        <v>41</v>
      </c>
      <c r="AA159" t="s">
        <v>666</v>
      </c>
      <c r="AB159" t="s">
        <v>61</v>
      </c>
      <c r="AC159" t="s">
        <v>49</v>
      </c>
      <c r="AD159" t="s">
        <v>50</v>
      </c>
      <c r="AE159"/>
      <c r="AF159" t="s">
        <v>51</v>
      </c>
      <c r="AG159">
        <v>0.18707</v>
      </c>
      <c r="AH159">
        <v>0</v>
      </c>
      <c r="AI159" t="s">
        <v>62</v>
      </c>
      <c r="AJ159">
        <v>0</v>
      </c>
      <c r="AK159">
        <v>103.59615384615</v>
      </c>
      <c r="AL159">
        <v>-103.59615384615</v>
      </c>
      <c r="AM159">
        <v>-414.38461538462</v>
      </c>
    </row>
    <row r="160" spans="1:39">
      <c r="A160" t="s">
        <v>667</v>
      </c>
      <c r="B160" t="s">
        <v>398</v>
      </c>
      <c r="C160" t="s">
        <v>398</v>
      </c>
      <c r="D160" t="s">
        <v>551</v>
      </c>
      <c r="E160" t="s">
        <v>41</v>
      </c>
      <c r="F160" t="str">
        <f>CONCATENATE(D160,$F$1,E160)</f>
        <v>0</v>
      </c>
      <c r="G160">
        <v>8</v>
      </c>
      <c r="H160">
        <v>13.46625</v>
      </c>
      <c r="I160">
        <v>107.73</v>
      </c>
      <c r="J160">
        <v>1.04</v>
      </c>
      <c r="K160">
        <v>0.19</v>
      </c>
      <c r="L160" t="str">
        <f>VLOOKUP(F160,[1]Hoja1!$A$2:$E$2085,4,FALSE)</f>
        <v>0</v>
      </c>
      <c r="R160" t="s">
        <v>668</v>
      </c>
      <c r="S160" t="s">
        <v>43</v>
      </c>
      <c r="T160"/>
      <c r="U160" t="s">
        <v>669</v>
      </c>
      <c r="V160" t="s">
        <v>639</v>
      </c>
      <c r="W160" t="s">
        <v>543</v>
      </c>
      <c r="X160" t="s">
        <v>667</v>
      </c>
      <c r="Y160" t="s">
        <v>551</v>
      </c>
      <c r="Z160" t="s">
        <v>41</v>
      </c>
      <c r="AA160" t="s">
        <v>666</v>
      </c>
      <c r="AB160" t="s">
        <v>68</v>
      </c>
      <c r="AC160" t="s">
        <v>49</v>
      </c>
      <c r="AD160" t="s">
        <v>50</v>
      </c>
      <c r="AE160"/>
      <c r="AF160" t="s">
        <v>51</v>
      </c>
      <c r="AG160">
        <v>0.18707</v>
      </c>
      <c r="AH160">
        <v>0</v>
      </c>
      <c r="AI160" t="s">
        <v>62</v>
      </c>
      <c r="AJ160">
        <v>0</v>
      </c>
      <c r="AK160">
        <v>103.58653846154</v>
      </c>
      <c r="AL160">
        <v>-103.58653846154</v>
      </c>
      <c r="AM160">
        <v>-828.69230769231</v>
      </c>
    </row>
    <row r="161" spans="1:39">
      <c r="A161" t="s">
        <v>670</v>
      </c>
      <c r="B161" t="s">
        <v>398</v>
      </c>
      <c r="C161" t="s">
        <v>398</v>
      </c>
      <c r="D161" t="s">
        <v>551</v>
      </c>
      <c r="E161" t="s">
        <v>41</v>
      </c>
      <c r="F161" t="str">
        <f>CONCATENATE(D161,$F$1,E161)</f>
        <v>0</v>
      </c>
      <c r="G161">
        <v>8</v>
      </c>
      <c r="H161">
        <v>13.46625</v>
      </c>
      <c r="I161">
        <v>107.73</v>
      </c>
      <c r="J161">
        <v>1.04</v>
      </c>
      <c r="K161">
        <v>0.19</v>
      </c>
      <c r="L161" t="str">
        <f>VLOOKUP(F161,[1]Hoja1!$A$2:$E$2085,4,FALSE)</f>
        <v>0</v>
      </c>
      <c r="R161" t="s">
        <v>671</v>
      </c>
      <c r="S161" t="s">
        <v>43</v>
      </c>
      <c r="T161"/>
      <c r="U161" t="s">
        <v>672</v>
      </c>
      <c r="V161" t="s">
        <v>639</v>
      </c>
      <c r="W161" t="s">
        <v>543</v>
      </c>
      <c r="X161" t="s">
        <v>670</v>
      </c>
      <c r="Y161" t="s">
        <v>551</v>
      </c>
      <c r="Z161" t="s">
        <v>41</v>
      </c>
      <c r="AA161" t="s">
        <v>666</v>
      </c>
      <c r="AB161" t="s">
        <v>72</v>
      </c>
      <c r="AC161" t="s">
        <v>49</v>
      </c>
      <c r="AD161" t="s">
        <v>50</v>
      </c>
      <c r="AE161"/>
      <c r="AF161" t="s">
        <v>51</v>
      </c>
      <c r="AG161">
        <v>0.18707</v>
      </c>
      <c r="AH161">
        <v>0</v>
      </c>
      <c r="AI161" t="s">
        <v>62</v>
      </c>
      <c r="AJ161">
        <v>0</v>
      </c>
      <c r="AK161">
        <v>103.58653846154</v>
      </c>
      <c r="AL161">
        <v>-103.58653846154</v>
      </c>
      <c r="AM161">
        <v>-828.69230769231</v>
      </c>
    </row>
    <row r="162" spans="1:39">
      <c r="A162" t="s">
        <v>673</v>
      </c>
      <c r="B162" t="s">
        <v>398</v>
      </c>
      <c r="C162" t="s">
        <v>398</v>
      </c>
      <c r="D162" t="s">
        <v>551</v>
      </c>
      <c r="E162" t="s">
        <v>41</v>
      </c>
      <c r="F162" t="str">
        <f>CONCATENATE(D162,$F$1,E162)</f>
        <v>0</v>
      </c>
      <c r="G162">
        <v>8</v>
      </c>
      <c r="H162">
        <v>13.46625</v>
      </c>
      <c r="I162">
        <v>107.73</v>
      </c>
      <c r="J162">
        <v>1.04</v>
      </c>
      <c r="K162">
        <v>0.19</v>
      </c>
      <c r="L162" t="str">
        <f>VLOOKUP(F162,[1]Hoja1!$A$2:$E$2085,4,FALSE)</f>
        <v>0</v>
      </c>
      <c r="R162" t="s">
        <v>674</v>
      </c>
      <c r="S162" t="s">
        <v>43</v>
      </c>
      <c r="T162"/>
      <c r="U162" t="s">
        <v>675</v>
      </c>
      <c r="V162" t="s">
        <v>639</v>
      </c>
      <c r="W162" t="s">
        <v>543</v>
      </c>
      <c r="X162" t="s">
        <v>673</v>
      </c>
      <c r="Y162" t="s">
        <v>551</v>
      </c>
      <c r="Z162" t="s">
        <v>41</v>
      </c>
      <c r="AA162" t="s">
        <v>666</v>
      </c>
      <c r="AB162" t="s">
        <v>137</v>
      </c>
      <c r="AC162" t="s">
        <v>49</v>
      </c>
      <c r="AD162" t="s">
        <v>50</v>
      </c>
      <c r="AE162"/>
      <c r="AF162" t="s">
        <v>51</v>
      </c>
      <c r="AG162">
        <v>0.18707</v>
      </c>
      <c r="AH162">
        <v>0</v>
      </c>
      <c r="AI162" t="s">
        <v>62</v>
      </c>
      <c r="AJ162">
        <v>0</v>
      </c>
      <c r="AK162">
        <v>103.58653846154</v>
      </c>
      <c r="AL162">
        <v>-103.58653846154</v>
      </c>
      <c r="AM162">
        <v>-828.69230769231</v>
      </c>
    </row>
    <row r="163" spans="1:39">
      <c r="A163" t="s">
        <v>676</v>
      </c>
      <c r="B163" t="s">
        <v>398</v>
      </c>
      <c r="C163" t="s">
        <v>398</v>
      </c>
      <c r="D163" t="s">
        <v>551</v>
      </c>
      <c r="E163" t="s">
        <v>41</v>
      </c>
      <c r="F163" t="str">
        <f>CONCATENATE(D163,$F$1,E163)</f>
        <v>0</v>
      </c>
      <c r="G163">
        <v>4</v>
      </c>
      <c r="H163">
        <v>13.4675</v>
      </c>
      <c r="I163">
        <v>53.87</v>
      </c>
      <c r="J163">
        <v>0.52</v>
      </c>
      <c r="K163">
        <v>0.19</v>
      </c>
      <c r="L163" t="str">
        <f>VLOOKUP(F163,[1]Hoja1!$A$2:$E$2085,4,FALSE)</f>
        <v>0</v>
      </c>
      <c r="R163" t="s">
        <v>677</v>
      </c>
      <c r="S163" t="s">
        <v>43</v>
      </c>
      <c r="T163"/>
      <c r="U163" t="s">
        <v>678</v>
      </c>
      <c r="V163" t="s">
        <v>639</v>
      </c>
      <c r="W163" t="s">
        <v>543</v>
      </c>
      <c r="X163" t="s">
        <v>676</v>
      </c>
      <c r="Y163" t="s">
        <v>551</v>
      </c>
      <c r="Z163" t="s">
        <v>41</v>
      </c>
      <c r="AA163" t="s">
        <v>666</v>
      </c>
      <c r="AB163" t="s">
        <v>141</v>
      </c>
      <c r="AC163" t="s">
        <v>49</v>
      </c>
      <c r="AD163" t="s">
        <v>50</v>
      </c>
      <c r="AE163"/>
      <c r="AF163" t="s">
        <v>51</v>
      </c>
      <c r="AG163">
        <v>0.18707</v>
      </c>
      <c r="AH163">
        <v>0</v>
      </c>
      <c r="AI163" t="s">
        <v>62</v>
      </c>
      <c r="AJ163">
        <v>0</v>
      </c>
      <c r="AK163">
        <v>103.59615384615</v>
      </c>
      <c r="AL163">
        <v>-103.59615384615</v>
      </c>
      <c r="AM163">
        <v>-414.38461538462</v>
      </c>
    </row>
    <row r="164" spans="1:39">
      <c r="A164" t="s">
        <v>679</v>
      </c>
      <c r="B164" t="s">
        <v>231</v>
      </c>
      <c r="C164" t="s">
        <v>231</v>
      </c>
      <c r="D164" t="s">
        <v>680</v>
      </c>
      <c r="E164" t="s">
        <v>41</v>
      </c>
      <c r="F164" t="str">
        <f>CONCATENATE(D164,$F$1,E164)</f>
        <v>0</v>
      </c>
      <c r="G164">
        <v>5</v>
      </c>
      <c r="H164">
        <v>12.98</v>
      </c>
      <c r="I164">
        <v>64.9</v>
      </c>
      <c r="J164">
        <v>0.06</v>
      </c>
      <c r="K164">
        <v>0.19</v>
      </c>
      <c r="L164" t="str">
        <f>VLOOKUP(F164,[1]Hoja1!$A$2:$E$2085,4,FALSE)</f>
        <v>0</v>
      </c>
      <c r="R164" t="s">
        <v>681</v>
      </c>
      <c r="S164" t="s">
        <v>43</v>
      </c>
      <c r="T164"/>
      <c r="U164" t="s">
        <v>682</v>
      </c>
      <c r="V164" t="s">
        <v>683</v>
      </c>
      <c r="W164" t="s">
        <v>110</v>
      </c>
      <c r="X164" t="s">
        <v>679</v>
      </c>
      <c r="Y164" t="s">
        <v>680</v>
      </c>
      <c r="Z164" t="s">
        <v>41</v>
      </c>
      <c r="AA164" t="s">
        <v>684</v>
      </c>
      <c r="AB164" t="s">
        <v>61</v>
      </c>
      <c r="AC164" t="s">
        <v>49</v>
      </c>
      <c r="AD164" t="s">
        <v>50</v>
      </c>
      <c r="AE164"/>
      <c r="AF164" t="s">
        <v>51</v>
      </c>
      <c r="AG164">
        <v>0.18707</v>
      </c>
      <c r="AH164">
        <v>0</v>
      </c>
      <c r="AI164" t="s">
        <v>62</v>
      </c>
      <c r="AJ164">
        <v>0</v>
      </c>
      <c r="AK164">
        <v>1081.6666666667</v>
      </c>
      <c r="AL164">
        <v>-1081.6666666667</v>
      </c>
      <c r="AM164">
        <v>-5408.3333333333</v>
      </c>
    </row>
    <row r="165" spans="1:39">
      <c r="A165" t="s">
        <v>685</v>
      </c>
      <c r="B165" t="s">
        <v>231</v>
      </c>
      <c r="C165" t="s">
        <v>231</v>
      </c>
      <c r="D165" t="s">
        <v>680</v>
      </c>
      <c r="E165" t="s">
        <v>41</v>
      </c>
      <c r="F165" t="str">
        <f>CONCATENATE(D165,$F$1,E165)</f>
        <v>0</v>
      </c>
      <c r="G165">
        <v>10</v>
      </c>
      <c r="H165">
        <v>12.98</v>
      </c>
      <c r="I165">
        <v>129.8</v>
      </c>
      <c r="J165">
        <v>0.12</v>
      </c>
      <c r="K165">
        <v>0.19</v>
      </c>
      <c r="L165" t="str">
        <f>VLOOKUP(F165,[1]Hoja1!$A$2:$E$2085,4,FALSE)</f>
        <v>0</v>
      </c>
      <c r="R165" t="s">
        <v>686</v>
      </c>
      <c r="S165" t="s">
        <v>43</v>
      </c>
      <c r="T165"/>
      <c r="U165" t="s">
        <v>687</v>
      </c>
      <c r="V165" t="s">
        <v>683</v>
      </c>
      <c r="W165" t="s">
        <v>110</v>
      </c>
      <c r="X165" t="s">
        <v>685</v>
      </c>
      <c r="Y165" t="s">
        <v>680</v>
      </c>
      <c r="Z165" t="s">
        <v>41</v>
      </c>
      <c r="AA165" t="s">
        <v>684</v>
      </c>
      <c r="AB165" t="s">
        <v>68</v>
      </c>
      <c r="AC165" t="s">
        <v>49</v>
      </c>
      <c r="AD165" t="s">
        <v>50</v>
      </c>
      <c r="AE165"/>
      <c r="AF165" t="s">
        <v>51</v>
      </c>
      <c r="AG165">
        <v>0.18707</v>
      </c>
      <c r="AH165">
        <v>0</v>
      </c>
      <c r="AI165" t="s">
        <v>62</v>
      </c>
      <c r="AJ165">
        <v>0</v>
      </c>
      <c r="AK165">
        <v>1081.6666666667</v>
      </c>
      <c r="AL165">
        <v>-1081.6666666667</v>
      </c>
      <c r="AM165">
        <v>-10816.666666667</v>
      </c>
    </row>
    <row r="166" spans="1:39">
      <c r="A166" t="s">
        <v>688</v>
      </c>
      <c r="B166" t="s">
        <v>231</v>
      </c>
      <c r="C166" t="s">
        <v>231</v>
      </c>
      <c r="D166" t="s">
        <v>680</v>
      </c>
      <c r="E166" t="s">
        <v>41</v>
      </c>
      <c r="F166" t="str">
        <f>CONCATENATE(D166,$F$1,E166)</f>
        <v>0</v>
      </c>
      <c r="G166">
        <v>10</v>
      </c>
      <c r="H166">
        <v>12.98</v>
      </c>
      <c r="I166">
        <v>129.8</v>
      </c>
      <c r="J166">
        <v>0.12</v>
      </c>
      <c r="K166">
        <v>0.19</v>
      </c>
      <c r="L166" t="str">
        <f>VLOOKUP(F166,[1]Hoja1!$A$2:$E$2085,4,FALSE)</f>
        <v>0</v>
      </c>
      <c r="R166" t="s">
        <v>689</v>
      </c>
      <c r="S166" t="s">
        <v>43</v>
      </c>
      <c r="T166"/>
      <c r="U166" t="s">
        <v>690</v>
      </c>
      <c r="V166" t="s">
        <v>683</v>
      </c>
      <c r="W166" t="s">
        <v>110</v>
      </c>
      <c r="X166" t="s">
        <v>688</v>
      </c>
      <c r="Y166" t="s">
        <v>680</v>
      </c>
      <c r="Z166" t="s">
        <v>41</v>
      </c>
      <c r="AA166" t="s">
        <v>684</v>
      </c>
      <c r="AB166" t="s">
        <v>72</v>
      </c>
      <c r="AC166" t="s">
        <v>49</v>
      </c>
      <c r="AD166" t="s">
        <v>50</v>
      </c>
      <c r="AE166"/>
      <c r="AF166" t="s">
        <v>51</v>
      </c>
      <c r="AG166">
        <v>0.18707</v>
      </c>
      <c r="AH166">
        <v>0</v>
      </c>
      <c r="AI166" t="s">
        <v>62</v>
      </c>
      <c r="AJ166">
        <v>0</v>
      </c>
      <c r="AK166">
        <v>1081.6666666667</v>
      </c>
      <c r="AL166">
        <v>-1081.6666666667</v>
      </c>
      <c r="AM166">
        <v>-10816.666666667</v>
      </c>
    </row>
    <row r="167" spans="1:39">
      <c r="A167" t="s">
        <v>691</v>
      </c>
      <c r="B167" t="s">
        <v>231</v>
      </c>
      <c r="C167" t="s">
        <v>231</v>
      </c>
      <c r="D167" t="s">
        <v>680</v>
      </c>
      <c r="E167" t="s">
        <v>41</v>
      </c>
      <c r="F167" t="str">
        <f>CONCATENATE(D167,$F$1,E167)</f>
        <v>0</v>
      </c>
      <c r="G167">
        <v>10</v>
      </c>
      <c r="H167">
        <v>12.98</v>
      </c>
      <c r="I167">
        <v>129.8</v>
      </c>
      <c r="J167">
        <v>0.12</v>
      </c>
      <c r="K167">
        <v>0.19</v>
      </c>
      <c r="L167" t="str">
        <f>VLOOKUP(F167,[1]Hoja1!$A$2:$E$2085,4,FALSE)</f>
        <v>0</v>
      </c>
      <c r="R167" t="s">
        <v>692</v>
      </c>
      <c r="S167" t="s">
        <v>43</v>
      </c>
      <c r="T167"/>
      <c r="U167" t="s">
        <v>693</v>
      </c>
      <c r="V167" t="s">
        <v>683</v>
      </c>
      <c r="W167" t="s">
        <v>110</v>
      </c>
      <c r="X167" t="s">
        <v>691</v>
      </c>
      <c r="Y167" t="s">
        <v>680</v>
      </c>
      <c r="Z167" t="s">
        <v>41</v>
      </c>
      <c r="AA167" t="s">
        <v>684</v>
      </c>
      <c r="AB167" t="s">
        <v>137</v>
      </c>
      <c r="AC167" t="s">
        <v>49</v>
      </c>
      <c r="AD167" t="s">
        <v>50</v>
      </c>
      <c r="AE167"/>
      <c r="AF167" t="s">
        <v>51</v>
      </c>
      <c r="AG167">
        <v>0.18707</v>
      </c>
      <c r="AH167">
        <v>0</v>
      </c>
      <c r="AI167" t="s">
        <v>62</v>
      </c>
      <c r="AJ167">
        <v>0</v>
      </c>
      <c r="AK167">
        <v>1081.6666666667</v>
      </c>
      <c r="AL167">
        <v>-1081.6666666667</v>
      </c>
      <c r="AM167">
        <v>-10816.666666667</v>
      </c>
    </row>
    <row r="168" spans="1:39">
      <c r="A168" t="s">
        <v>694</v>
      </c>
      <c r="B168" t="s">
        <v>231</v>
      </c>
      <c r="C168" t="s">
        <v>231</v>
      </c>
      <c r="D168" t="s">
        <v>680</v>
      </c>
      <c r="E168" t="s">
        <v>41</v>
      </c>
      <c r="F168" t="str">
        <f>CONCATENATE(D168,$F$1,E168)</f>
        <v>0</v>
      </c>
      <c r="G168">
        <v>15</v>
      </c>
      <c r="H168">
        <v>12.98</v>
      </c>
      <c r="I168">
        <v>194.7</v>
      </c>
      <c r="J168">
        <v>0.18</v>
      </c>
      <c r="K168">
        <v>0.19</v>
      </c>
      <c r="L168" t="str">
        <f>VLOOKUP(F168,[1]Hoja1!$A$2:$E$2085,4,FALSE)</f>
        <v>0</v>
      </c>
      <c r="R168" t="s">
        <v>695</v>
      </c>
      <c r="S168" t="s">
        <v>43</v>
      </c>
      <c r="T168"/>
      <c r="U168" t="s">
        <v>696</v>
      </c>
      <c r="V168" t="s">
        <v>683</v>
      </c>
      <c r="W168" t="s">
        <v>110</v>
      </c>
      <c r="X168" t="s">
        <v>694</v>
      </c>
      <c r="Y168" t="s">
        <v>680</v>
      </c>
      <c r="Z168" t="s">
        <v>41</v>
      </c>
      <c r="AA168" t="s">
        <v>684</v>
      </c>
      <c r="AB168" t="s">
        <v>141</v>
      </c>
      <c r="AC168" t="s">
        <v>49</v>
      </c>
      <c r="AD168" t="s">
        <v>50</v>
      </c>
      <c r="AE168"/>
      <c r="AF168" t="s">
        <v>51</v>
      </c>
      <c r="AG168">
        <v>0.18707</v>
      </c>
      <c r="AH168">
        <v>0</v>
      </c>
      <c r="AI168" t="s">
        <v>62</v>
      </c>
      <c r="AJ168">
        <v>0</v>
      </c>
      <c r="AK168">
        <v>1081.6666666667</v>
      </c>
      <c r="AL168">
        <v>-1081.6666666667</v>
      </c>
      <c r="AM168">
        <v>-16225</v>
      </c>
    </row>
    <row r="169" spans="1:39">
      <c r="A169" t="s">
        <v>697</v>
      </c>
      <c r="B169" t="s">
        <v>398</v>
      </c>
      <c r="C169" t="s">
        <v>398</v>
      </c>
      <c r="D169" t="s">
        <v>551</v>
      </c>
      <c r="E169" t="s">
        <v>41</v>
      </c>
      <c r="F169" t="str">
        <f>CONCATENATE(D169,$F$1,E169)</f>
        <v>0</v>
      </c>
      <c r="G169">
        <v>1</v>
      </c>
      <c r="H169">
        <v>9.74</v>
      </c>
      <c r="I169">
        <v>9.74</v>
      </c>
      <c r="J169">
        <v>0.04</v>
      </c>
      <c r="K169">
        <v>0.19</v>
      </c>
      <c r="L169" t="str">
        <f>VLOOKUP(F169,[1]Hoja1!$A$2:$E$2085,4,FALSE)</f>
        <v>0</v>
      </c>
      <c r="R169" t="s">
        <v>698</v>
      </c>
      <c r="S169" t="s">
        <v>43</v>
      </c>
      <c r="T169"/>
      <c r="U169" t="s">
        <v>699</v>
      </c>
      <c r="V169" t="s">
        <v>442</v>
      </c>
      <c r="W169" t="s">
        <v>543</v>
      </c>
      <c r="X169" t="s">
        <v>697</v>
      </c>
      <c r="Y169" t="s">
        <v>551</v>
      </c>
      <c r="Z169" t="s">
        <v>41</v>
      </c>
      <c r="AA169" t="s">
        <v>666</v>
      </c>
      <c r="AB169" t="s">
        <v>169</v>
      </c>
      <c r="AC169" t="s">
        <v>49</v>
      </c>
      <c r="AD169" t="s">
        <v>50</v>
      </c>
      <c r="AE169"/>
      <c r="AF169" t="s">
        <v>51</v>
      </c>
      <c r="AG169">
        <v>0.18707</v>
      </c>
      <c r="AH169">
        <v>0</v>
      </c>
      <c r="AI169" t="s">
        <v>62</v>
      </c>
      <c r="AJ169">
        <v>0</v>
      </c>
      <c r="AK169">
        <v>243.5</v>
      </c>
      <c r="AL169">
        <v>-243.5</v>
      </c>
      <c r="AM169">
        <v>-243.5</v>
      </c>
    </row>
    <row r="170" spans="1:39">
      <c r="A170" t="s">
        <v>700</v>
      </c>
      <c r="B170" t="s">
        <v>398</v>
      </c>
      <c r="C170" t="s">
        <v>398</v>
      </c>
      <c r="D170" t="s">
        <v>551</v>
      </c>
      <c r="E170" t="s">
        <v>41</v>
      </c>
      <c r="F170" t="str">
        <f>CONCATENATE(D170,$F$1,E170)</f>
        <v>0</v>
      </c>
      <c r="G170">
        <v>1</v>
      </c>
      <c r="H170">
        <v>9.74</v>
      </c>
      <c r="I170">
        <v>9.74</v>
      </c>
      <c r="J170">
        <v>0.04</v>
      </c>
      <c r="K170">
        <v>0.19</v>
      </c>
      <c r="L170" t="str">
        <f>VLOOKUP(F170,[1]Hoja1!$A$2:$E$2085,4,FALSE)</f>
        <v>0</v>
      </c>
      <c r="R170" t="s">
        <v>701</v>
      </c>
      <c r="S170" t="s">
        <v>43</v>
      </c>
      <c r="T170"/>
      <c r="U170" t="s">
        <v>702</v>
      </c>
      <c r="V170" t="s">
        <v>442</v>
      </c>
      <c r="W170" t="s">
        <v>543</v>
      </c>
      <c r="X170" t="s">
        <v>700</v>
      </c>
      <c r="Y170" t="s">
        <v>551</v>
      </c>
      <c r="Z170" t="s">
        <v>41</v>
      </c>
      <c r="AA170" t="s">
        <v>666</v>
      </c>
      <c r="AB170" t="s">
        <v>174</v>
      </c>
      <c r="AC170" t="s">
        <v>49</v>
      </c>
      <c r="AD170" t="s">
        <v>50</v>
      </c>
      <c r="AE170"/>
      <c r="AF170" t="s">
        <v>51</v>
      </c>
      <c r="AG170">
        <v>0.18707</v>
      </c>
      <c r="AH170">
        <v>0</v>
      </c>
      <c r="AI170" t="s">
        <v>62</v>
      </c>
      <c r="AJ170">
        <v>0</v>
      </c>
      <c r="AK170">
        <v>243.5</v>
      </c>
      <c r="AL170">
        <v>-243.5</v>
      </c>
      <c r="AM170">
        <v>-243.5</v>
      </c>
    </row>
    <row r="171" spans="1:39">
      <c r="A171" t="s">
        <v>703</v>
      </c>
      <c r="B171" t="s">
        <v>398</v>
      </c>
      <c r="C171" t="s">
        <v>398</v>
      </c>
      <c r="D171" t="s">
        <v>551</v>
      </c>
      <c r="E171" t="s">
        <v>41</v>
      </c>
      <c r="F171" t="str">
        <f>CONCATENATE(D171,$F$1,E171)</f>
        <v>0</v>
      </c>
      <c r="G171">
        <v>1</v>
      </c>
      <c r="H171">
        <v>9.74</v>
      </c>
      <c r="I171">
        <v>9.74</v>
      </c>
      <c r="J171">
        <v>0.04</v>
      </c>
      <c r="K171">
        <v>0.19</v>
      </c>
      <c r="L171" t="str">
        <f>VLOOKUP(F171,[1]Hoja1!$A$2:$E$2085,4,FALSE)</f>
        <v>0</v>
      </c>
      <c r="R171" t="s">
        <v>704</v>
      </c>
      <c r="S171" t="s">
        <v>43</v>
      </c>
      <c r="T171"/>
      <c r="U171" t="s">
        <v>705</v>
      </c>
      <c r="V171" t="s">
        <v>442</v>
      </c>
      <c r="W171" t="s">
        <v>543</v>
      </c>
      <c r="X171" t="s">
        <v>703</v>
      </c>
      <c r="Y171" t="s">
        <v>551</v>
      </c>
      <c r="Z171" t="s">
        <v>41</v>
      </c>
      <c r="AA171" t="s">
        <v>666</v>
      </c>
      <c r="AB171" t="s">
        <v>322</v>
      </c>
      <c r="AC171" t="s">
        <v>49</v>
      </c>
      <c r="AD171" t="s">
        <v>50</v>
      </c>
      <c r="AE171"/>
      <c r="AF171" t="s">
        <v>51</v>
      </c>
      <c r="AG171">
        <v>0.18707</v>
      </c>
      <c r="AH171">
        <v>0</v>
      </c>
      <c r="AI171" t="s">
        <v>62</v>
      </c>
      <c r="AJ171">
        <v>0</v>
      </c>
      <c r="AK171">
        <v>243.5</v>
      </c>
      <c r="AL171">
        <v>-243.5</v>
      </c>
      <c r="AM171">
        <v>-243.5</v>
      </c>
    </row>
    <row r="172" spans="1:39">
      <c r="A172" t="s">
        <v>706</v>
      </c>
      <c r="B172" t="s">
        <v>398</v>
      </c>
      <c r="C172" t="s">
        <v>398</v>
      </c>
      <c r="D172" t="s">
        <v>551</v>
      </c>
      <c r="E172" t="s">
        <v>41</v>
      </c>
      <c r="F172" t="str">
        <f>CONCATENATE(D172,$F$1,E172)</f>
        <v>0</v>
      </c>
      <c r="G172">
        <v>2</v>
      </c>
      <c r="H172">
        <v>9.735</v>
      </c>
      <c r="I172">
        <v>19.47</v>
      </c>
      <c r="J172">
        <v>0.09</v>
      </c>
      <c r="K172">
        <v>0.19</v>
      </c>
      <c r="L172" t="str">
        <f>VLOOKUP(F172,[1]Hoja1!$A$2:$E$2085,4,FALSE)</f>
        <v>0</v>
      </c>
      <c r="R172" t="s">
        <v>707</v>
      </c>
      <c r="S172" t="s">
        <v>43</v>
      </c>
      <c r="T172"/>
      <c r="U172" t="s">
        <v>708</v>
      </c>
      <c r="V172" t="s">
        <v>442</v>
      </c>
      <c r="W172" t="s">
        <v>543</v>
      </c>
      <c r="X172" t="s">
        <v>706</v>
      </c>
      <c r="Y172" t="s">
        <v>551</v>
      </c>
      <c r="Z172" t="s">
        <v>41</v>
      </c>
      <c r="AA172" t="s">
        <v>666</v>
      </c>
      <c r="AB172" t="s">
        <v>326</v>
      </c>
      <c r="AC172" t="s">
        <v>49</v>
      </c>
      <c r="AD172" t="s">
        <v>50</v>
      </c>
      <c r="AE172"/>
      <c r="AF172" t="s">
        <v>51</v>
      </c>
      <c r="AG172">
        <v>0.18707</v>
      </c>
      <c r="AH172">
        <v>0</v>
      </c>
      <c r="AI172" t="s">
        <v>62</v>
      </c>
      <c r="AJ172">
        <v>0</v>
      </c>
      <c r="AK172">
        <v>216.33333333333</v>
      </c>
      <c r="AL172">
        <v>-216.33333333333</v>
      </c>
      <c r="AM172">
        <v>-432.66666666667</v>
      </c>
    </row>
    <row r="173" spans="1:39">
      <c r="A173" t="s">
        <v>709</v>
      </c>
      <c r="B173" t="s">
        <v>398</v>
      </c>
      <c r="C173" t="s">
        <v>398</v>
      </c>
      <c r="D173" t="s">
        <v>551</v>
      </c>
      <c r="E173" t="s">
        <v>41</v>
      </c>
      <c r="F173" t="str">
        <f>CONCATENATE(D173,$F$1,E173)</f>
        <v>0</v>
      </c>
      <c r="G173">
        <v>1</v>
      </c>
      <c r="H173">
        <v>9.74</v>
      </c>
      <c r="I173">
        <v>9.74</v>
      </c>
      <c r="J173">
        <v>0.04</v>
      </c>
      <c r="K173">
        <v>0.19</v>
      </c>
      <c r="L173" t="str">
        <f>VLOOKUP(F173,[1]Hoja1!$A$2:$E$2085,4,FALSE)</f>
        <v>0</v>
      </c>
      <c r="R173" t="s">
        <v>710</v>
      </c>
      <c r="S173" t="s">
        <v>43</v>
      </c>
      <c r="T173"/>
      <c r="U173" t="s">
        <v>711</v>
      </c>
      <c r="V173" t="s">
        <v>442</v>
      </c>
      <c r="W173" t="s">
        <v>543</v>
      </c>
      <c r="X173" t="s">
        <v>709</v>
      </c>
      <c r="Y173" t="s">
        <v>551</v>
      </c>
      <c r="Z173" t="s">
        <v>41</v>
      </c>
      <c r="AA173" t="s">
        <v>666</v>
      </c>
      <c r="AB173" t="s">
        <v>60</v>
      </c>
      <c r="AC173" t="s">
        <v>49</v>
      </c>
      <c r="AD173" t="s">
        <v>50</v>
      </c>
      <c r="AE173"/>
      <c r="AF173" t="s">
        <v>51</v>
      </c>
      <c r="AG173">
        <v>0.18707</v>
      </c>
      <c r="AH173">
        <v>0</v>
      </c>
      <c r="AI173" t="s">
        <v>62</v>
      </c>
      <c r="AJ173">
        <v>0</v>
      </c>
      <c r="AK173">
        <v>243.5</v>
      </c>
      <c r="AL173">
        <v>-243.5</v>
      </c>
      <c r="AM173">
        <v>-243.5</v>
      </c>
    </row>
    <row r="174" spans="1:39">
      <c r="A174" t="s">
        <v>712</v>
      </c>
      <c r="B174" t="s">
        <v>398</v>
      </c>
      <c r="C174" t="s">
        <v>398</v>
      </c>
      <c r="D174" t="s">
        <v>551</v>
      </c>
      <c r="E174" t="s">
        <v>41</v>
      </c>
      <c r="F174" t="str">
        <f>CONCATENATE(D174,$F$1,E174)</f>
        <v>0</v>
      </c>
      <c r="G174">
        <v>10</v>
      </c>
      <c r="H174">
        <v>12.98</v>
      </c>
      <c r="I174">
        <v>129.8</v>
      </c>
      <c r="J174">
        <v>1.46</v>
      </c>
      <c r="K174">
        <v>0.19</v>
      </c>
      <c r="L174" t="str">
        <f>VLOOKUP(F174,[1]Hoja1!$A$2:$E$2085,4,FALSE)</f>
        <v>0</v>
      </c>
      <c r="R174" t="s">
        <v>713</v>
      </c>
      <c r="S174" t="s">
        <v>43</v>
      </c>
      <c r="T174"/>
      <c r="U174" t="s">
        <v>714</v>
      </c>
      <c r="V174" t="s">
        <v>639</v>
      </c>
      <c r="W174" t="s">
        <v>543</v>
      </c>
      <c r="X174" t="s">
        <v>712</v>
      </c>
      <c r="Y174" t="s">
        <v>551</v>
      </c>
      <c r="Z174" t="s">
        <v>41</v>
      </c>
      <c r="AA174" t="s">
        <v>666</v>
      </c>
      <c r="AB174" t="s">
        <v>333</v>
      </c>
      <c r="AC174" t="s">
        <v>49</v>
      </c>
      <c r="AD174" t="s">
        <v>50</v>
      </c>
      <c r="AE174"/>
      <c r="AF174" t="s">
        <v>51</v>
      </c>
      <c r="AG174">
        <v>0.18707</v>
      </c>
      <c r="AH174">
        <v>0</v>
      </c>
      <c r="AI174" t="s">
        <v>62</v>
      </c>
      <c r="AJ174">
        <v>0</v>
      </c>
      <c r="AK174">
        <v>88.904109589041</v>
      </c>
      <c r="AL174">
        <v>-88.904109589041</v>
      </c>
      <c r="AM174">
        <v>-889.04109589041</v>
      </c>
    </row>
    <row r="175" spans="1:39">
      <c r="A175" t="s">
        <v>715</v>
      </c>
      <c r="B175" t="s">
        <v>398</v>
      </c>
      <c r="C175" t="s">
        <v>398</v>
      </c>
      <c r="D175" t="s">
        <v>551</v>
      </c>
      <c r="E175" t="s">
        <v>41</v>
      </c>
      <c r="F175" t="str">
        <f>CONCATENATE(D175,$F$1,E175)</f>
        <v>0</v>
      </c>
      <c r="G175">
        <v>5</v>
      </c>
      <c r="H175">
        <v>12.98</v>
      </c>
      <c r="I175">
        <v>64.9</v>
      </c>
      <c r="J175">
        <v>0.73</v>
      </c>
      <c r="K175">
        <v>0.19</v>
      </c>
      <c r="L175" t="str">
        <f>VLOOKUP(F175,[1]Hoja1!$A$2:$E$2085,4,FALSE)</f>
        <v>0</v>
      </c>
      <c r="R175" t="s">
        <v>716</v>
      </c>
      <c r="S175" t="s">
        <v>43</v>
      </c>
      <c r="T175"/>
      <c r="U175" t="s">
        <v>717</v>
      </c>
      <c r="V175" t="s">
        <v>639</v>
      </c>
      <c r="W175" t="s">
        <v>543</v>
      </c>
      <c r="X175" t="s">
        <v>715</v>
      </c>
      <c r="Y175" t="s">
        <v>551</v>
      </c>
      <c r="Z175" t="s">
        <v>41</v>
      </c>
      <c r="AA175" t="s">
        <v>666</v>
      </c>
      <c r="AB175" t="s">
        <v>494</v>
      </c>
      <c r="AC175" t="s">
        <v>49</v>
      </c>
      <c r="AD175" t="s">
        <v>50</v>
      </c>
      <c r="AE175"/>
      <c r="AF175" t="s">
        <v>51</v>
      </c>
      <c r="AG175">
        <v>0.18707</v>
      </c>
      <c r="AH175">
        <v>0</v>
      </c>
      <c r="AI175" t="s">
        <v>62</v>
      </c>
      <c r="AJ175">
        <v>0</v>
      </c>
      <c r="AK175">
        <v>88.904109589041</v>
      </c>
      <c r="AL175">
        <v>-88.904109589041</v>
      </c>
      <c r="AM175">
        <v>-444.52054794521</v>
      </c>
    </row>
    <row r="176" spans="1:39">
      <c r="A176" t="s">
        <v>718</v>
      </c>
      <c r="B176" t="s">
        <v>398</v>
      </c>
      <c r="C176" t="s">
        <v>398</v>
      </c>
      <c r="D176" t="s">
        <v>551</v>
      </c>
      <c r="E176" t="s">
        <v>41</v>
      </c>
      <c r="F176" t="str">
        <f>CONCATENATE(D176,$F$1,E176)</f>
        <v>0</v>
      </c>
      <c r="G176">
        <v>5</v>
      </c>
      <c r="H176">
        <v>12.98</v>
      </c>
      <c r="I176">
        <v>64.9</v>
      </c>
      <c r="J176">
        <v>0.73</v>
      </c>
      <c r="K176">
        <v>0.19</v>
      </c>
      <c r="L176" t="str">
        <f>VLOOKUP(F176,[1]Hoja1!$A$2:$E$2085,4,FALSE)</f>
        <v>0</v>
      </c>
      <c r="R176" t="s">
        <v>719</v>
      </c>
      <c r="S176" t="s">
        <v>43</v>
      </c>
      <c r="T176"/>
      <c r="U176" t="s">
        <v>720</v>
      </c>
      <c r="V176" t="s">
        <v>639</v>
      </c>
      <c r="W176" t="s">
        <v>543</v>
      </c>
      <c r="X176" t="s">
        <v>718</v>
      </c>
      <c r="Y176" t="s">
        <v>551</v>
      </c>
      <c r="Z176" t="s">
        <v>41</v>
      </c>
      <c r="AA176" t="s">
        <v>666</v>
      </c>
      <c r="AB176" t="s">
        <v>536</v>
      </c>
      <c r="AC176" t="s">
        <v>49</v>
      </c>
      <c r="AD176" t="s">
        <v>50</v>
      </c>
      <c r="AE176"/>
      <c r="AF176" t="s">
        <v>51</v>
      </c>
      <c r="AG176">
        <v>0.18707</v>
      </c>
      <c r="AH176">
        <v>0</v>
      </c>
      <c r="AI176" t="s">
        <v>62</v>
      </c>
      <c r="AJ176">
        <v>0</v>
      </c>
      <c r="AK176">
        <v>88.904109589041</v>
      </c>
      <c r="AL176">
        <v>-88.904109589041</v>
      </c>
      <c r="AM176">
        <v>-444.52054794521</v>
      </c>
    </row>
    <row r="177" spans="1:39">
      <c r="A177" t="s">
        <v>721</v>
      </c>
      <c r="B177" t="s">
        <v>398</v>
      </c>
      <c r="C177" t="s">
        <v>398</v>
      </c>
      <c r="D177" t="s">
        <v>551</v>
      </c>
      <c r="E177" t="s">
        <v>41</v>
      </c>
      <c r="F177" t="str">
        <f>CONCATENATE(D177,$F$1,E177)</f>
        <v>0</v>
      </c>
      <c r="G177">
        <v>5</v>
      </c>
      <c r="H177">
        <v>12.98</v>
      </c>
      <c r="I177">
        <v>64.9</v>
      </c>
      <c r="J177">
        <v>0.73</v>
      </c>
      <c r="K177">
        <v>0.19</v>
      </c>
      <c r="L177" t="str">
        <f>VLOOKUP(F177,[1]Hoja1!$A$2:$E$2085,4,FALSE)</f>
        <v>0</v>
      </c>
      <c r="R177" t="s">
        <v>722</v>
      </c>
      <c r="S177" t="s">
        <v>43</v>
      </c>
      <c r="T177"/>
      <c r="U177" t="s">
        <v>723</v>
      </c>
      <c r="V177" t="s">
        <v>639</v>
      </c>
      <c r="W177" t="s">
        <v>543</v>
      </c>
      <c r="X177" t="s">
        <v>721</v>
      </c>
      <c r="Y177" t="s">
        <v>551</v>
      </c>
      <c r="Z177" t="s">
        <v>41</v>
      </c>
      <c r="AA177" t="s">
        <v>666</v>
      </c>
      <c r="AB177" t="s">
        <v>432</v>
      </c>
      <c r="AC177" t="s">
        <v>49</v>
      </c>
      <c r="AD177" t="s">
        <v>50</v>
      </c>
      <c r="AE177"/>
      <c r="AF177" t="s">
        <v>51</v>
      </c>
      <c r="AG177">
        <v>0.18707</v>
      </c>
      <c r="AH177">
        <v>0</v>
      </c>
      <c r="AI177" t="s">
        <v>62</v>
      </c>
      <c r="AJ177">
        <v>0</v>
      </c>
      <c r="AK177">
        <v>88.904109589041</v>
      </c>
      <c r="AL177">
        <v>-88.904109589041</v>
      </c>
      <c r="AM177">
        <v>-444.52054794521</v>
      </c>
    </row>
    <row r="178" spans="1:39">
      <c r="A178" t="s">
        <v>724</v>
      </c>
      <c r="B178" t="s">
        <v>398</v>
      </c>
      <c r="C178" t="s">
        <v>398</v>
      </c>
      <c r="D178" t="s">
        <v>551</v>
      </c>
      <c r="E178" t="s">
        <v>41</v>
      </c>
      <c r="F178" t="str">
        <f>CONCATENATE(D178,$F$1,E178)</f>
        <v>0</v>
      </c>
      <c r="G178">
        <v>5</v>
      </c>
      <c r="H178">
        <v>12.98</v>
      </c>
      <c r="I178">
        <v>64.9</v>
      </c>
      <c r="J178">
        <v>0.73</v>
      </c>
      <c r="K178">
        <v>0.19</v>
      </c>
      <c r="L178" t="str">
        <f>VLOOKUP(F178,[1]Hoja1!$A$2:$E$2085,4,FALSE)</f>
        <v>0</v>
      </c>
      <c r="R178" t="s">
        <v>725</v>
      </c>
      <c r="S178" t="s">
        <v>43</v>
      </c>
      <c r="T178"/>
      <c r="U178" t="s">
        <v>726</v>
      </c>
      <c r="V178" t="s">
        <v>639</v>
      </c>
      <c r="W178" t="s">
        <v>543</v>
      </c>
      <c r="X178" t="s">
        <v>724</v>
      </c>
      <c r="Y178" t="s">
        <v>551</v>
      </c>
      <c r="Z178" t="s">
        <v>41</v>
      </c>
      <c r="AA178" t="s">
        <v>666</v>
      </c>
      <c r="AB178" t="s">
        <v>571</v>
      </c>
      <c r="AC178" t="s">
        <v>49</v>
      </c>
      <c r="AD178" t="s">
        <v>50</v>
      </c>
      <c r="AE178"/>
      <c r="AF178" t="s">
        <v>51</v>
      </c>
      <c r="AG178">
        <v>0.18707</v>
      </c>
      <c r="AH178">
        <v>0</v>
      </c>
      <c r="AI178" t="s">
        <v>62</v>
      </c>
      <c r="AJ178">
        <v>0</v>
      </c>
      <c r="AK178">
        <v>88.904109589041</v>
      </c>
      <c r="AL178">
        <v>-88.904109589041</v>
      </c>
      <c r="AM178">
        <v>-444.52054794521</v>
      </c>
    </row>
    <row r="179" spans="1:39">
      <c r="A179" t="s">
        <v>727</v>
      </c>
      <c r="B179" t="s">
        <v>398</v>
      </c>
      <c r="C179" t="s">
        <v>728</v>
      </c>
      <c r="D179" t="s">
        <v>551</v>
      </c>
      <c r="E179" t="s">
        <v>41</v>
      </c>
      <c r="F179" t="str">
        <f>CONCATENATE(D179,$F$1,E179)</f>
        <v>0</v>
      </c>
      <c r="G179">
        <v>8</v>
      </c>
      <c r="H179">
        <v>8.92375</v>
      </c>
      <c r="I179">
        <v>71.39</v>
      </c>
      <c r="J179">
        <v>0.39</v>
      </c>
      <c r="K179">
        <v>0.19</v>
      </c>
      <c r="L179" t="str">
        <f>VLOOKUP(F179,[1]Hoja1!$A$2:$E$2085,4,FALSE)</f>
        <v>0</v>
      </c>
      <c r="R179" t="s">
        <v>729</v>
      </c>
      <c r="S179" t="s">
        <v>381</v>
      </c>
      <c r="T179"/>
      <c r="U179" t="s">
        <v>730</v>
      </c>
      <c r="V179" t="s">
        <v>639</v>
      </c>
      <c r="W179" t="s">
        <v>543</v>
      </c>
      <c r="X179" t="s">
        <v>727</v>
      </c>
      <c r="Y179" t="s">
        <v>551</v>
      </c>
      <c r="Z179" t="s">
        <v>41</v>
      </c>
      <c r="AA179" t="s">
        <v>731</v>
      </c>
      <c r="AB179" t="s">
        <v>61</v>
      </c>
      <c r="AC179" t="s">
        <v>49</v>
      </c>
      <c r="AD179" t="s">
        <v>50</v>
      </c>
      <c r="AE179"/>
      <c r="AF179" t="s">
        <v>51</v>
      </c>
      <c r="AG179">
        <v>0.18707</v>
      </c>
      <c r="AH179">
        <v>0</v>
      </c>
      <c r="AI179" t="s">
        <v>62</v>
      </c>
      <c r="AJ179">
        <v>0</v>
      </c>
      <c r="AK179">
        <v>183.05128205128</v>
      </c>
      <c r="AL179">
        <v>-183.05128205128</v>
      </c>
      <c r="AM179">
        <v>-1464.4102564103</v>
      </c>
    </row>
    <row r="180" spans="1:39">
      <c r="A180" t="s">
        <v>732</v>
      </c>
      <c r="B180" t="s">
        <v>398</v>
      </c>
      <c r="C180" t="s">
        <v>733</v>
      </c>
      <c r="D180" t="s">
        <v>551</v>
      </c>
      <c r="E180" t="s">
        <v>41</v>
      </c>
      <c r="F180" t="str">
        <f>CONCATENATE(D180,$F$1,E180)</f>
        <v>0</v>
      </c>
      <c r="G180">
        <v>12</v>
      </c>
      <c r="H180">
        <v>8.92417</v>
      </c>
      <c r="I180">
        <v>107.09</v>
      </c>
      <c r="J180">
        <v>0.58</v>
      </c>
      <c r="K180">
        <v>0.19</v>
      </c>
      <c r="L180" t="str">
        <f>VLOOKUP(F180,[1]Hoja1!$A$2:$E$2085,4,FALSE)</f>
        <v>0</v>
      </c>
      <c r="R180" t="s">
        <v>734</v>
      </c>
      <c r="S180" t="s">
        <v>381</v>
      </c>
      <c r="T180"/>
      <c r="U180" t="s">
        <v>735</v>
      </c>
      <c r="V180" t="s">
        <v>639</v>
      </c>
      <c r="W180" t="s">
        <v>543</v>
      </c>
      <c r="X180" t="s">
        <v>732</v>
      </c>
      <c r="Y180" t="s">
        <v>551</v>
      </c>
      <c r="Z180" t="s">
        <v>41</v>
      </c>
      <c r="AA180" t="s">
        <v>731</v>
      </c>
      <c r="AB180" t="s">
        <v>68</v>
      </c>
      <c r="AC180" t="s">
        <v>49</v>
      </c>
      <c r="AD180" t="s">
        <v>50</v>
      </c>
      <c r="AE180"/>
      <c r="AF180" t="s">
        <v>51</v>
      </c>
      <c r="AG180">
        <v>0.18707</v>
      </c>
      <c r="AH180">
        <v>0</v>
      </c>
      <c r="AI180" t="s">
        <v>62</v>
      </c>
      <c r="AJ180">
        <v>0</v>
      </c>
      <c r="AK180">
        <v>184.63793103448</v>
      </c>
      <c r="AL180">
        <v>-184.63793103448</v>
      </c>
      <c r="AM180">
        <v>-2215.6551724138</v>
      </c>
    </row>
    <row r="181" spans="1:39">
      <c r="A181" t="s">
        <v>736</v>
      </c>
      <c r="B181" t="s">
        <v>398</v>
      </c>
      <c r="C181" t="s">
        <v>737</v>
      </c>
      <c r="D181" t="s">
        <v>551</v>
      </c>
      <c r="E181" t="s">
        <v>41</v>
      </c>
      <c r="F181" t="str">
        <f>CONCATENATE(D181,$F$1,E181)</f>
        <v>0</v>
      </c>
      <c r="G181">
        <v>8</v>
      </c>
      <c r="H181">
        <v>8.92375</v>
      </c>
      <c r="I181">
        <v>71.39</v>
      </c>
      <c r="J181">
        <v>0.39</v>
      </c>
      <c r="K181">
        <v>0.19</v>
      </c>
      <c r="L181" t="str">
        <f>VLOOKUP(F181,[1]Hoja1!$A$2:$E$2085,4,FALSE)</f>
        <v>0</v>
      </c>
      <c r="R181" t="s">
        <v>738</v>
      </c>
      <c r="S181" t="s">
        <v>381</v>
      </c>
      <c r="T181"/>
      <c r="U181" t="s">
        <v>739</v>
      </c>
      <c r="V181" t="s">
        <v>639</v>
      </c>
      <c r="W181" t="s">
        <v>543</v>
      </c>
      <c r="X181" t="s">
        <v>736</v>
      </c>
      <c r="Y181" t="s">
        <v>551</v>
      </c>
      <c r="Z181" t="s">
        <v>41</v>
      </c>
      <c r="AA181" t="s">
        <v>731</v>
      </c>
      <c r="AB181" t="s">
        <v>72</v>
      </c>
      <c r="AC181" t="s">
        <v>49</v>
      </c>
      <c r="AD181" t="s">
        <v>50</v>
      </c>
      <c r="AE181"/>
      <c r="AF181" t="s">
        <v>51</v>
      </c>
      <c r="AG181">
        <v>0.18707</v>
      </c>
      <c r="AH181">
        <v>0</v>
      </c>
      <c r="AI181" t="s">
        <v>62</v>
      </c>
      <c r="AJ181">
        <v>0</v>
      </c>
      <c r="AK181">
        <v>183.05128205128</v>
      </c>
      <c r="AL181">
        <v>-183.05128205128</v>
      </c>
      <c r="AM181">
        <v>-1464.4102564103</v>
      </c>
    </row>
    <row r="182" spans="1:39">
      <c r="A182" t="s">
        <v>740</v>
      </c>
      <c r="B182" t="s">
        <v>398</v>
      </c>
      <c r="C182" t="s">
        <v>741</v>
      </c>
      <c r="D182" t="s">
        <v>551</v>
      </c>
      <c r="E182" t="s">
        <v>41</v>
      </c>
      <c r="F182" t="str">
        <f>CONCATENATE(D182,$F$1,E182)</f>
        <v>0</v>
      </c>
      <c r="G182">
        <v>8</v>
      </c>
      <c r="H182">
        <v>8.92375</v>
      </c>
      <c r="I182">
        <v>71.39</v>
      </c>
      <c r="J182">
        <v>0.39</v>
      </c>
      <c r="K182">
        <v>0.19</v>
      </c>
      <c r="L182" t="str">
        <f>VLOOKUP(F182,[1]Hoja1!$A$2:$E$2085,4,FALSE)</f>
        <v>0</v>
      </c>
      <c r="R182" t="s">
        <v>742</v>
      </c>
      <c r="S182" t="s">
        <v>381</v>
      </c>
      <c r="T182"/>
      <c r="U182" t="s">
        <v>743</v>
      </c>
      <c r="V182" t="s">
        <v>639</v>
      </c>
      <c r="W182" t="s">
        <v>543</v>
      </c>
      <c r="X182" t="s">
        <v>740</v>
      </c>
      <c r="Y182" t="s">
        <v>551</v>
      </c>
      <c r="Z182" t="s">
        <v>41</v>
      </c>
      <c r="AA182" t="s">
        <v>731</v>
      </c>
      <c r="AB182" t="s">
        <v>137</v>
      </c>
      <c r="AC182" t="s">
        <v>49</v>
      </c>
      <c r="AD182" t="s">
        <v>50</v>
      </c>
      <c r="AE182"/>
      <c r="AF182" t="s">
        <v>51</v>
      </c>
      <c r="AG182">
        <v>0.18707</v>
      </c>
      <c r="AH182">
        <v>0</v>
      </c>
      <c r="AI182" t="s">
        <v>62</v>
      </c>
      <c r="AJ182">
        <v>0</v>
      </c>
      <c r="AK182">
        <v>183.05128205128</v>
      </c>
      <c r="AL182">
        <v>-183.05128205128</v>
      </c>
      <c r="AM182">
        <v>-1464.4102564103</v>
      </c>
    </row>
    <row r="183" spans="1:39">
      <c r="A183" t="s">
        <v>744</v>
      </c>
      <c r="B183" t="s">
        <v>398</v>
      </c>
      <c r="C183" t="s">
        <v>745</v>
      </c>
      <c r="D183" t="s">
        <v>551</v>
      </c>
      <c r="E183" t="s">
        <v>41</v>
      </c>
      <c r="F183" t="str">
        <f>CONCATENATE(D183,$F$1,E183)</f>
        <v>0</v>
      </c>
      <c r="G183">
        <v>4</v>
      </c>
      <c r="H183">
        <v>8.925</v>
      </c>
      <c r="I183">
        <v>35.7</v>
      </c>
      <c r="J183">
        <v>0.19</v>
      </c>
      <c r="K183">
        <v>0.19</v>
      </c>
      <c r="L183" t="str">
        <f>VLOOKUP(F183,[1]Hoja1!$A$2:$E$2085,4,FALSE)</f>
        <v>0</v>
      </c>
      <c r="R183" t="s">
        <v>746</v>
      </c>
      <c r="S183" t="s">
        <v>381</v>
      </c>
      <c r="T183"/>
      <c r="U183" t="s">
        <v>747</v>
      </c>
      <c r="V183" t="s">
        <v>639</v>
      </c>
      <c r="W183" t="s">
        <v>543</v>
      </c>
      <c r="X183" t="s">
        <v>744</v>
      </c>
      <c r="Y183" t="s">
        <v>551</v>
      </c>
      <c r="Z183" t="s">
        <v>41</v>
      </c>
      <c r="AA183" t="s">
        <v>731</v>
      </c>
      <c r="AB183" t="s">
        <v>141</v>
      </c>
      <c r="AC183" t="s">
        <v>49</v>
      </c>
      <c r="AD183" t="s">
        <v>50</v>
      </c>
      <c r="AE183"/>
      <c r="AF183" t="s">
        <v>51</v>
      </c>
      <c r="AG183">
        <v>0.18707</v>
      </c>
      <c r="AH183">
        <v>0</v>
      </c>
      <c r="AI183" t="s">
        <v>62</v>
      </c>
      <c r="AJ183">
        <v>0</v>
      </c>
      <c r="AK183">
        <v>187.89473684211</v>
      </c>
      <c r="AL183">
        <v>-187.89473684211</v>
      </c>
      <c r="AM183">
        <v>-751.57894736842</v>
      </c>
    </row>
    <row r="184" spans="1:39">
      <c r="A184" t="s">
        <v>748</v>
      </c>
      <c r="B184" t="s">
        <v>231</v>
      </c>
      <c r="C184" t="s">
        <v>231</v>
      </c>
      <c r="D184" t="s">
        <v>749</v>
      </c>
      <c r="E184" t="s">
        <v>41</v>
      </c>
      <c r="F184" t="str">
        <f>CONCATENATE(D184,$F$1,E184)</f>
        <v>0</v>
      </c>
      <c r="G184">
        <v>4</v>
      </c>
      <c r="H184">
        <v>16.6975</v>
      </c>
      <c r="I184">
        <v>66.79</v>
      </c>
      <c r="J184">
        <v>0.7</v>
      </c>
      <c r="K184">
        <v>0.19</v>
      </c>
      <c r="L184" t="str">
        <f>VLOOKUP(F184,[1]Hoja1!$A$2:$E$2085,4,FALSE)</f>
        <v>0</v>
      </c>
      <c r="M184" t="str">
        <f>VLOOKUP(F184,[1]Hoja1!$A$2:$E$2085,5,FALSE)</f>
        <v>0</v>
      </c>
      <c r="N184" t="str">
        <f>L184/K184</f>
        <v>0</v>
      </c>
      <c r="O184" t="str">
        <f>I184/J184</f>
        <v>0</v>
      </c>
      <c r="P184" t="str">
        <f>N184-O184</f>
        <v>0</v>
      </c>
      <c r="Q184">
        <v>0</v>
      </c>
      <c r="R184" t="s">
        <v>750</v>
      </c>
      <c r="S184" t="s">
        <v>43</v>
      </c>
      <c r="T184"/>
      <c r="U184" t="s">
        <v>751</v>
      </c>
      <c r="V184" t="s">
        <v>752</v>
      </c>
      <c r="W184" t="s">
        <v>59</v>
      </c>
      <c r="X184" t="s">
        <v>748</v>
      </c>
      <c r="Y184" t="s">
        <v>749</v>
      </c>
      <c r="Z184" t="s">
        <v>41</v>
      </c>
      <c r="AA184" t="s">
        <v>571</v>
      </c>
      <c r="AB184" t="s">
        <v>61</v>
      </c>
      <c r="AC184" t="s">
        <v>49</v>
      </c>
      <c r="AD184" t="s">
        <v>50</v>
      </c>
      <c r="AE184"/>
      <c r="AF184" t="s">
        <v>51</v>
      </c>
      <c r="AG184">
        <v>0.18707</v>
      </c>
      <c r="AH184">
        <v>18</v>
      </c>
      <c r="AI184" t="s">
        <v>52</v>
      </c>
      <c r="AJ184">
        <v>96.220666060833</v>
      </c>
      <c r="AK184">
        <v>95.414285714286</v>
      </c>
      <c r="AL184">
        <v>0.80638034654713</v>
      </c>
      <c r="AM184">
        <v>3.2255213861885</v>
      </c>
    </row>
    <row r="185" spans="1:39">
      <c r="A185" t="s">
        <v>753</v>
      </c>
      <c r="B185" t="s">
        <v>231</v>
      </c>
      <c r="C185" t="s">
        <v>231</v>
      </c>
      <c r="D185" t="s">
        <v>749</v>
      </c>
      <c r="E185" t="s">
        <v>41</v>
      </c>
      <c r="F185" t="str">
        <f>CONCATENATE(D185,$F$1,E185)</f>
        <v>0</v>
      </c>
      <c r="G185">
        <v>8</v>
      </c>
      <c r="H185">
        <v>16.695</v>
      </c>
      <c r="I185">
        <v>133.56</v>
      </c>
      <c r="J185">
        <v>1.39</v>
      </c>
      <c r="K185">
        <v>0.19</v>
      </c>
      <c r="L185" t="str">
        <f>VLOOKUP(F185,[1]Hoja1!$A$2:$E$2085,4,FALSE)</f>
        <v>0</v>
      </c>
      <c r="M185" t="str">
        <f>VLOOKUP(F185,[1]Hoja1!$A$2:$E$2085,5,FALSE)</f>
        <v>0</v>
      </c>
      <c r="N185" t="str">
        <f>L185/K185</f>
        <v>0</v>
      </c>
      <c r="O185" t="str">
        <f>I185/J185</f>
        <v>0</v>
      </c>
      <c r="P185" t="str">
        <f>N185-O185</f>
        <v>0</v>
      </c>
      <c r="Q185">
        <v>0</v>
      </c>
      <c r="R185" t="s">
        <v>754</v>
      </c>
      <c r="S185" t="s">
        <v>43</v>
      </c>
      <c r="T185"/>
      <c r="U185" t="s">
        <v>755</v>
      </c>
      <c r="V185" t="s">
        <v>752</v>
      </c>
      <c r="W185" t="s">
        <v>59</v>
      </c>
      <c r="X185" t="s">
        <v>753</v>
      </c>
      <c r="Y185" t="s">
        <v>749</v>
      </c>
      <c r="Z185" t="s">
        <v>41</v>
      </c>
      <c r="AA185" t="s">
        <v>571</v>
      </c>
      <c r="AB185" t="s">
        <v>68</v>
      </c>
      <c r="AC185" t="s">
        <v>49</v>
      </c>
      <c r="AD185" t="s">
        <v>50</v>
      </c>
      <c r="AE185"/>
      <c r="AF185" t="s">
        <v>51</v>
      </c>
      <c r="AG185">
        <v>0.18707</v>
      </c>
      <c r="AH185">
        <v>18</v>
      </c>
      <c r="AI185" t="s">
        <v>52</v>
      </c>
      <c r="AJ185">
        <v>96.220666060833</v>
      </c>
      <c r="AK185">
        <v>96.086330935252</v>
      </c>
      <c r="AL185">
        <v>0.13433512558105</v>
      </c>
      <c r="AM185">
        <v>1.0746810046484</v>
      </c>
    </row>
    <row r="186" spans="1:39">
      <c r="A186" t="s">
        <v>756</v>
      </c>
      <c r="B186" t="s">
        <v>231</v>
      </c>
      <c r="C186" t="s">
        <v>231</v>
      </c>
      <c r="D186" t="s">
        <v>749</v>
      </c>
      <c r="E186" t="s">
        <v>41</v>
      </c>
      <c r="F186" t="str">
        <f>CONCATENATE(D186,$F$1,E186)</f>
        <v>0</v>
      </c>
      <c r="G186">
        <v>12</v>
      </c>
      <c r="H186">
        <v>16.69583</v>
      </c>
      <c r="I186">
        <v>200.35</v>
      </c>
      <c r="J186">
        <v>2.09</v>
      </c>
      <c r="K186">
        <v>0.19</v>
      </c>
      <c r="L186" t="str">
        <f>VLOOKUP(F186,[1]Hoja1!$A$2:$E$2085,4,FALSE)</f>
        <v>0</v>
      </c>
      <c r="M186" t="str">
        <f>VLOOKUP(F186,[1]Hoja1!$A$2:$E$2085,5,FALSE)</f>
        <v>0</v>
      </c>
      <c r="N186" t="str">
        <f>L186/K186</f>
        <v>0</v>
      </c>
      <c r="O186" t="str">
        <f>I186/J186</f>
        <v>0</v>
      </c>
      <c r="P186" t="str">
        <f>N186-O186</f>
        <v>0</v>
      </c>
      <c r="Q186">
        <v>0</v>
      </c>
      <c r="R186" t="s">
        <v>757</v>
      </c>
      <c r="S186" t="s">
        <v>43</v>
      </c>
      <c r="T186"/>
      <c r="U186" t="s">
        <v>758</v>
      </c>
      <c r="V186" t="s">
        <v>752</v>
      </c>
      <c r="W186" t="s">
        <v>59</v>
      </c>
      <c r="X186" t="s">
        <v>756</v>
      </c>
      <c r="Y186" t="s">
        <v>749</v>
      </c>
      <c r="Z186" t="s">
        <v>41</v>
      </c>
      <c r="AA186" t="s">
        <v>571</v>
      </c>
      <c r="AB186" t="s">
        <v>72</v>
      </c>
      <c r="AC186" t="s">
        <v>49</v>
      </c>
      <c r="AD186" t="s">
        <v>50</v>
      </c>
      <c r="AE186"/>
      <c r="AF186" t="s">
        <v>51</v>
      </c>
      <c r="AG186">
        <v>0.18707</v>
      </c>
      <c r="AH186">
        <v>18</v>
      </c>
      <c r="AI186" t="s">
        <v>52</v>
      </c>
      <c r="AJ186">
        <v>96.220666060833</v>
      </c>
      <c r="AK186">
        <v>95.861244019139</v>
      </c>
      <c r="AL186">
        <v>0.35942204169409</v>
      </c>
      <c r="AM186">
        <v>4.3130645003291</v>
      </c>
    </row>
    <row r="187" spans="1:39">
      <c r="A187" t="s">
        <v>759</v>
      </c>
      <c r="B187" t="s">
        <v>231</v>
      </c>
      <c r="C187" t="s">
        <v>231</v>
      </c>
      <c r="D187" t="s">
        <v>749</v>
      </c>
      <c r="E187" t="s">
        <v>41</v>
      </c>
      <c r="F187" t="str">
        <f>CONCATENATE(D187,$F$1,E187)</f>
        <v>0</v>
      </c>
      <c r="G187">
        <v>12</v>
      </c>
      <c r="H187">
        <v>16.69583</v>
      </c>
      <c r="I187">
        <v>200.35</v>
      </c>
      <c r="J187">
        <v>2.09</v>
      </c>
      <c r="K187">
        <v>0.19</v>
      </c>
      <c r="L187" t="str">
        <f>VLOOKUP(F187,[1]Hoja1!$A$2:$E$2085,4,FALSE)</f>
        <v>0</v>
      </c>
      <c r="M187" t="str">
        <f>VLOOKUP(F187,[1]Hoja1!$A$2:$E$2085,5,FALSE)</f>
        <v>0</v>
      </c>
      <c r="N187" t="str">
        <f>L187/K187</f>
        <v>0</v>
      </c>
      <c r="O187" t="str">
        <f>I187/J187</f>
        <v>0</v>
      </c>
      <c r="P187" t="str">
        <f>N187-O187</f>
        <v>0</v>
      </c>
      <c r="Q187">
        <v>0</v>
      </c>
      <c r="R187" t="s">
        <v>760</v>
      </c>
      <c r="S187" t="s">
        <v>43</v>
      </c>
      <c r="T187"/>
      <c r="U187" t="s">
        <v>761</v>
      </c>
      <c r="V187" t="s">
        <v>752</v>
      </c>
      <c r="W187" t="s">
        <v>59</v>
      </c>
      <c r="X187" t="s">
        <v>759</v>
      </c>
      <c r="Y187" t="s">
        <v>749</v>
      </c>
      <c r="Z187" t="s">
        <v>41</v>
      </c>
      <c r="AA187" t="s">
        <v>571</v>
      </c>
      <c r="AB187" t="s">
        <v>137</v>
      </c>
      <c r="AC187" t="s">
        <v>49</v>
      </c>
      <c r="AD187" t="s">
        <v>50</v>
      </c>
      <c r="AE187"/>
      <c r="AF187" t="s">
        <v>51</v>
      </c>
      <c r="AG187">
        <v>0.18707</v>
      </c>
      <c r="AH187">
        <v>18</v>
      </c>
      <c r="AI187" t="s">
        <v>52</v>
      </c>
      <c r="AJ187">
        <v>96.220666060833</v>
      </c>
      <c r="AK187">
        <v>95.861244019139</v>
      </c>
      <c r="AL187">
        <v>0.35942204169409</v>
      </c>
      <c r="AM187">
        <v>4.3130645003291</v>
      </c>
    </row>
    <row r="188" spans="1:39">
      <c r="A188" t="s">
        <v>762</v>
      </c>
      <c r="B188" t="s">
        <v>231</v>
      </c>
      <c r="C188" t="s">
        <v>231</v>
      </c>
      <c r="D188" t="s">
        <v>749</v>
      </c>
      <c r="E188" t="s">
        <v>41</v>
      </c>
      <c r="F188" t="str">
        <f>CONCATENATE(D188,$F$1,E188)</f>
        <v>0</v>
      </c>
      <c r="G188">
        <v>8</v>
      </c>
      <c r="H188">
        <v>16.695</v>
      </c>
      <c r="I188">
        <v>133.56</v>
      </c>
      <c r="J188">
        <v>1.39</v>
      </c>
      <c r="K188">
        <v>0.19</v>
      </c>
      <c r="L188" t="str">
        <f>VLOOKUP(F188,[1]Hoja1!$A$2:$E$2085,4,FALSE)</f>
        <v>0</v>
      </c>
      <c r="M188" t="str">
        <f>VLOOKUP(F188,[1]Hoja1!$A$2:$E$2085,5,FALSE)</f>
        <v>0</v>
      </c>
      <c r="N188" t="str">
        <f>L188/K188</f>
        <v>0</v>
      </c>
      <c r="O188" t="str">
        <f>I188/J188</f>
        <v>0</v>
      </c>
      <c r="P188" t="str">
        <f>N188-O188</f>
        <v>0</v>
      </c>
      <c r="Q188">
        <v>0</v>
      </c>
      <c r="R188" t="s">
        <v>763</v>
      </c>
      <c r="S188" t="s">
        <v>43</v>
      </c>
      <c r="T188"/>
      <c r="U188" t="s">
        <v>764</v>
      </c>
      <c r="V188" t="s">
        <v>752</v>
      </c>
      <c r="W188" t="s">
        <v>59</v>
      </c>
      <c r="X188" t="s">
        <v>762</v>
      </c>
      <c r="Y188" t="s">
        <v>749</v>
      </c>
      <c r="Z188" t="s">
        <v>41</v>
      </c>
      <c r="AA188" t="s">
        <v>571</v>
      </c>
      <c r="AB188" t="s">
        <v>141</v>
      </c>
      <c r="AC188" t="s">
        <v>49</v>
      </c>
      <c r="AD188" t="s">
        <v>50</v>
      </c>
      <c r="AE188"/>
      <c r="AF188" t="s">
        <v>51</v>
      </c>
      <c r="AG188">
        <v>0.18707</v>
      </c>
      <c r="AH188">
        <v>18</v>
      </c>
      <c r="AI188" t="s">
        <v>52</v>
      </c>
      <c r="AJ188">
        <v>96.220666060833</v>
      </c>
      <c r="AK188">
        <v>96.086330935252</v>
      </c>
      <c r="AL188">
        <v>0.13433512558105</v>
      </c>
      <c r="AM188">
        <v>1.0746810046484</v>
      </c>
    </row>
    <row r="189" spans="1:39">
      <c r="A189" t="s">
        <v>765</v>
      </c>
      <c r="B189" t="s">
        <v>176</v>
      </c>
      <c r="C189" t="s">
        <v>176</v>
      </c>
      <c r="D189" t="s">
        <v>636</v>
      </c>
      <c r="E189" t="s">
        <v>41</v>
      </c>
      <c r="F189" t="str">
        <f>CONCATENATE(D189,$F$1,E189)</f>
        <v>0</v>
      </c>
      <c r="G189">
        <v>4</v>
      </c>
      <c r="H189">
        <v>27.5825</v>
      </c>
      <c r="I189">
        <v>110.33</v>
      </c>
      <c r="J189">
        <v>0.51</v>
      </c>
      <c r="K189">
        <v>0.19</v>
      </c>
      <c r="L189" t="str">
        <f>VLOOKUP(F189,[1]Hoja1!$A$2:$E$2085,4,FALSE)</f>
        <v>0</v>
      </c>
      <c r="M189" t="str">
        <f>VLOOKUP(F189,[1]Hoja1!$A$2:$E$2085,5,FALSE)</f>
        <v>0</v>
      </c>
      <c r="N189" t="str">
        <f>L189/K189</f>
        <v>0</v>
      </c>
      <c r="O189" t="str">
        <f>I189/G189</f>
        <v>0</v>
      </c>
      <c r="P189" t="str">
        <f>N189-O189</f>
        <v>0</v>
      </c>
      <c r="Q189" t="str">
        <f>P189*G189</f>
        <v>0</v>
      </c>
      <c r="R189" t="s">
        <v>766</v>
      </c>
      <c r="S189" t="s">
        <v>43</v>
      </c>
      <c r="T189"/>
      <c r="U189" t="s">
        <v>767</v>
      </c>
      <c r="V189" t="s">
        <v>639</v>
      </c>
      <c r="W189" t="s">
        <v>59</v>
      </c>
      <c r="X189" t="s">
        <v>765</v>
      </c>
      <c r="Y189" t="s">
        <v>636</v>
      </c>
      <c r="Z189" t="s">
        <v>41</v>
      </c>
      <c r="AA189" t="s">
        <v>641</v>
      </c>
      <c r="AB189" t="s">
        <v>326</v>
      </c>
      <c r="AC189" t="s">
        <v>49</v>
      </c>
      <c r="AD189" t="s">
        <v>50</v>
      </c>
      <c r="AE189"/>
      <c r="AF189" t="s">
        <v>51</v>
      </c>
      <c r="AG189">
        <v>0.18707</v>
      </c>
      <c r="AH189">
        <v>12.3</v>
      </c>
      <c r="AI189" t="s">
        <v>101</v>
      </c>
      <c r="AJ189">
        <v>65.750788474902</v>
      </c>
      <c r="AK189">
        <v>216.33333333333</v>
      </c>
      <c r="AL189">
        <v>-150.58254485843</v>
      </c>
      <c r="AM189">
        <v>-602.33017943372</v>
      </c>
    </row>
    <row r="190" spans="1:39">
      <c r="A190" t="s">
        <v>768</v>
      </c>
      <c r="B190" t="s">
        <v>176</v>
      </c>
      <c r="C190" t="s">
        <v>176</v>
      </c>
      <c r="D190" t="s">
        <v>636</v>
      </c>
      <c r="E190" t="s">
        <v>41</v>
      </c>
      <c r="F190" t="str">
        <f>CONCATENATE(D190,$F$1,E190)</f>
        <v>0</v>
      </c>
      <c r="G190">
        <v>8</v>
      </c>
      <c r="H190">
        <v>27.58375</v>
      </c>
      <c r="I190">
        <v>220.67</v>
      </c>
      <c r="J190">
        <v>1.02</v>
      </c>
      <c r="K190">
        <v>0.19</v>
      </c>
      <c r="L190" t="str">
        <f>VLOOKUP(F190,[1]Hoja1!$A$2:$E$2085,4,FALSE)</f>
        <v>0</v>
      </c>
      <c r="M190" t="str">
        <f>VLOOKUP(F190,[1]Hoja1!$A$2:$E$2085,5,FALSE)</f>
        <v>0</v>
      </c>
      <c r="N190" t="str">
        <f>L190/K190</f>
        <v>0</v>
      </c>
      <c r="O190" t="str">
        <f>I190/G190</f>
        <v>0</v>
      </c>
      <c r="P190" t="str">
        <f>N190-O190</f>
        <v>0</v>
      </c>
      <c r="Q190" t="str">
        <f>P190*G190</f>
        <v>0</v>
      </c>
      <c r="R190" t="s">
        <v>769</v>
      </c>
      <c r="S190" t="s">
        <v>43</v>
      </c>
      <c r="T190"/>
      <c r="U190" t="s">
        <v>770</v>
      </c>
      <c r="V190" t="s">
        <v>639</v>
      </c>
      <c r="W190" t="s">
        <v>59</v>
      </c>
      <c r="X190" t="s">
        <v>768</v>
      </c>
      <c r="Y190" t="s">
        <v>636</v>
      </c>
      <c r="Z190" t="s">
        <v>41</v>
      </c>
      <c r="AA190" t="s">
        <v>641</v>
      </c>
      <c r="AB190" t="s">
        <v>60</v>
      </c>
      <c r="AC190" t="s">
        <v>49</v>
      </c>
      <c r="AD190" t="s">
        <v>50</v>
      </c>
      <c r="AE190"/>
      <c r="AF190" t="s">
        <v>51</v>
      </c>
      <c r="AG190">
        <v>0.18707</v>
      </c>
      <c r="AH190">
        <v>12.3</v>
      </c>
      <c r="AI190" t="s">
        <v>101</v>
      </c>
      <c r="AJ190">
        <v>65.750788474902</v>
      </c>
      <c r="AK190">
        <v>216.3431372549</v>
      </c>
      <c r="AL190">
        <v>-150.59234878</v>
      </c>
      <c r="AM190">
        <v>-1204.73879024</v>
      </c>
    </row>
    <row r="191" spans="1:39">
      <c r="A191" t="s">
        <v>771</v>
      </c>
      <c r="B191" t="s">
        <v>176</v>
      </c>
      <c r="C191" t="s">
        <v>176</v>
      </c>
      <c r="D191" t="s">
        <v>636</v>
      </c>
      <c r="E191" t="s">
        <v>41</v>
      </c>
      <c r="F191" t="str">
        <f>CONCATENATE(D191,$F$1,E191)</f>
        <v>0</v>
      </c>
      <c r="G191">
        <v>12</v>
      </c>
      <c r="H191">
        <v>27.58333</v>
      </c>
      <c r="I191">
        <v>331</v>
      </c>
      <c r="J191">
        <v>1.53</v>
      </c>
      <c r="K191">
        <v>0.19</v>
      </c>
      <c r="L191" t="str">
        <f>VLOOKUP(F191,[1]Hoja1!$A$2:$E$2085,4,FALSE)</f>
        <v>0</v>
      </c>
      <c r="M191" t="str">
        <f>VLOOKUP(F191,[1]Hoja1!$A$2:$E$2085,5,FALSE)</f>
        <v>0</v>
      </c>
      <c r="N191" t="str">
        <f>L191/K191</f>
        <v>0</v>
      </c>
      <c r="O191" t="str">
        <f>I191/G191</f>
        <v>0</v>
      </c>
      <c r="P191" t="str">
        <f>N191-O191</f>
        <v>0</v>
      </c>
      <c r="Q191" t="str">
        <f>P191*G191</f>
        <v>0</v>
      </c>
      <c r="R191" t="s">
        <v>772</v>
      </c>
      <c r="S191" t="s">
        <v>43</v>
      </c>
      <c r="T191"/>
      <c r="U191" t="s">
        <v>773</v>
      </c>
      <c r="V191" t="s">
        <v>639</v>
      </c>
      <c r="W191" t="s">
        <v>59</v>
      </c>
      <c r="X191" t="s">
        <v>771</v>
      </c>
      <c r="Y191" t="s">
        <v>636</v>
      </c>
      <c r="Z191" t="s">
        <v>41</v>
      </c>
      <c r="AA191" t="s">
        <v>641</v>
      </c>
      <c r="AB191" t="s">
        <v>333</v>
      </c>
      <c r="AC191" t="s">
        <v>49</v>
      </c>
      <c r="AD191" t="s">
        <v>50</v>
      </c>
      <c r="AE191"/>
      <c r="AF191" t="s">
        <v>51</v>
      </c>
      <c r="AG191">
        <v>0.18707</v>
      </c>
      <c r="AH191">
        <v>12.3</v>
      </c>
      <c r="AI191" t="s">
        <v>101</v>
      </c>
      <c r="AJ191">
        <v>65.750788474902</v>
      </c>
      <c r="AK191">
        <v>216.33986928105</v>
      </c>
      <c r="AL191">
        <v>-150.58908080614</v>
      </c>
      <c r="AM191">
        <v>-1807.0689696737</v>
      </c>
    </row>
    <row r="192" spans="1:39">
      <c r="A192" t="s">
        <v>774</v>
      </c>
      <c r="B192" t="s">
        <v>176</v>
      </c>
      <c r="C192" t="s">
        <v>176</v>
      </c>
      <c r="D192" t="s">
        <v>636</v>
      </c>
      <c r="E192" t="s">
        <v>41</v>
      </c>
      <c r="F192" t="str">
        <f>CONCATENATE(D192,$F$1,E192)</f>
        <v>0</v>
      </c>
      <c r="G192">
        <v>12</v>
      </c>
      <c r="H192">
        <v>27.58333</v>
      </c>
      <c r="I192">
        <v>331</v>
      </c>
      <c r="J192">
        <v>1.53</v>
      </c>
      <c r="K192">
        <v>0.19</v>
      </c>
      <c r="L192" t="str">
        <f>VLOOKUP(F192,[1]Hoja1!$A$2:$E$2085,4,FALSE)</f>
        <v>0</v>
      </c>
      <c r="M192" t="str">
        <f>VLOOKUP(F192,[1]Hoja1!$A$2:$E$2085,5,FALSE)</f>
        <v>0</v>
      </c>
      <c r="N192" t="str">
        <f>L192/K192</f>
        <v>0</v>
      </c>
      <c r="O192" t="str">
        <f>I192/G192</f>
        <v>0</v>
      </c>
      <c r="P192" t="str">
        <f>N192-O192</f>
        <v>0</v>
      </c>
      <c r="Q192" t="str">
        <f>P192*G192</f>
        <v>0</v>
      </c>
      <c r="R192" t="s">
        <v>775</v>
      </c>
      <c r="S192" t="s">
        <v>43</v>
      </c>
      <c r="T192"/>
      <c r="U192" t="s">
        <v>776</v>
      </c>
      <c r="V192" t="s">
        <v>639</v>
      </c>
      <c r="W192" t="s">
        <v>59</v>
      </c>
      <c r="X192" t="s">
        <v>774</v>
      </c>
      <c r="Y192" t="s">
        <v>636</v>
      </c>
      <c r="Z192" t="s">
        <v>41</v>
      </c>
      <c r="AA192" t="s">
        <v>641</v>
      </c>
      <c r="AB192" t="s">
        <v>494</v>
      </c>
      <c r="AC192" t="s">
        <v>49</v>
      </c>
      <c r="AD192" t="s">
        <v>50</v>
      </c>
      <c r="AE192"/>
      <c r="AF192" t="s">
        <v>51</v>
      </c>
      <c r="AG192">
        <v>0.18707</v>
      </c>
      <c r="AH192">
        <v>12.3</v>
      </c>
      <c r="AI192" t="s">
        <v>101</v>
      </c>
      <c r="AJ192">
        <v>65.750788474902</v>
      </c>
      <c r="AK192">
        <v>216.33986928105</v>
      </c>
      <c r="AL192">
        <v>-150.58908080614</v>
      </c>
      <c r="AM192">
        <v>-1807.0689696737</v>
      </c>
    </row>
    <row r="193" spans="1:39">
      <c r="A193" t="s">
        <v>777</v>
      </c>
      <c r="B193" t="s">
        <v>176</v>
      </c>
      <c r="C193" t="s">
        <v>176</v>
      </c>
      <c r="D193" t="s">
        <v>636</v>
      </c>
      <c r="E193" t="s">
        <v>41</v>
      </c>
      <c r="F193" t="str">
        <f>CONCATENATE(D193,$F$1,E193)</f>
        <v>0</v>
      </c>
      <c r="G193">
        <v>8</v>
      </c>
      <c r="H193">
        <v>27.58375</v>
      </c>
      <c r="I193">
        <v>220.67</v>
      </c>
      <c r="J193">
        <v>1.02</v>
      </c>
      <c r="K193">
        <v>0.19</v>
      </c>
      <c r="L193" t="str">
        <f>VLOOKUP(F193,[1]Hoja1!$A$2:$E$2085,4,FALSE)</f>
        <v>0</v>
      </c>
      <c r="M193" t="str">
        <f>VLOOKUP(F193,[1]Hoja1!$A$2:$E$2085,5,FALSE)</f>
        <v>0</v>
      </c>
      <c r="N193" t="str">
        <f>L193/K193</f>
        <v>0</v>
      </c>
      <c r="O193" t="str">
        <f>I193/G193</f>
        <v>0</v>
      </c>
      <c r="P193" t="str">
        <f>N193-O193</f>
        <v>0</v>
      </c>
      <c r="Q193" t="str">
        <f>P193*G193</f>
        <v>0</v>
      </c>
      <c r="R193" t="s">
        <v>778</v>
      </c>
      <c r="S193" t="s">
        <v>43</v>
      </c>
      <c r="T193"/>
      <c r="U193" t="s">
        <v>779</v>
      </c>
      <c r="V193" t="s">
        <v>639</v>
      </c>
      <c r="W193" t="s">
        <v>59</v>
      </c>
      <c r="X193" t="s">
        <v>777</v>
      </c>
      <c r="Y193" t="s">
        <v>636</v>
      </c>
      <c r="Z193" t="s">
        <v>41</v>
      </c>
      <c r="AA193" t="s">
        <v>641</v>
      </c>
      <c r="AB193" t="s">
        <v>536</v>
      </c>
      <c r="AC193" t="s">
        <v>49</v>
      </c>
      <c r="AD193" t="s">
        <v>50</v>
      </c>
      <c r="AE193"/>
      <c r="AF193" t="s">
        <v>51</v>
      </c>
      <c r="AG193">
        <v>0.18707</v>
      </c>
      <c r="AH193">
        <v>12.3</v>
      </c>
      <c r="AI193" t="s">
        <v>101</v>
      </c>
      <c r="AJ193">
        <v>65.750788474902</v>
      </c>
      <c r="AK193">
        <v>216.3431372549</v>
      </c>
      <c r="AL193">
        <v>-150.59234878</v>
      </c>
      <c r="AM193">
        <v>-1204.73879024</v>
      </c>
    </row>
    <row r="194" spans="1:39">
      <c r="A194" t="s">
        <v>780</v>
      </c>
      <c r="B194" t="s">
        <v>54</v>
      </c>
      <c r="C194" t="s">
        <v>54</v>
      </c>
      <c r="D194" t="s">
        <v>55</v>
      </c>
      <c r="E194" t="s">
        <v>41</v>
      </c>
      <c r="F194" t="str">
        <f>CONCATENATE(D194,$F$1,E194)</f>
        <v>0</v>
      </c>
      <c r="G194">
        <v>15</v>
      </c>
      <c r="H194">
        <v>23.82267</v>
      </c>
      <c r="I194">
        <v>357.34</v>
      </c>
      <c r="J194">
        <v>2.59</v>
      </c>
      <c r="K194">
        <v>0.19</v>
      </c>
      <c r="L194" t="str">
        <f>VLOOKUP(F194,[1]Hoja1!$A$2:$E$2085,4,FALSE)</f>
        <v>0</v>
      </c>
      <c r="R194" t="s">
        <v>781</v>
      </c>
      <c r="S194" t="s">
        <v>43</v>
      </c>
      <c r="T194"/>
      <c r="U194" t="s">
        <v>782</v>
      </c>
      <c r="V194" t="s">
        <v>228</v>
      </c>
      <c r="W194" t="s">
        <v>543</v>
      </c>
      <c r="X194" t="s">
        <v>780</v>
      </c>
      <c r="Y194" t="s">
        <v>55</v>
      </c>
      <c r="Z194" t="s">
        <v>41</v>
      </c>
      <c r="AA194" t="s">
        <v>60</v>
      </c>
      <c r="AB194" t="s">
        <v>174</v>
      </c>
      <c r="AC194" t="s">
        <v>49</v>
      </c>
      <c r="AD194" t="s">
        <v>50</v>
      </c>
      <c r="AE194"/>
      <c r="AF194" t="s">
        <v>51</v>
      </c>
      <c r="AG194">
        <v>0.18707</v>
      </c>
      <c r="AH194">
        <v>0</v>
      </c>
      <c r="AI194" t="s">
        <v>62</v>
      </c>
      <c r="AJ194">
        <v>0</v>
      </c>
      <c r="AK194">
        <v>137.96911196911</v>
      </c>
      <c r="AL194">
        <v>-137.96911196911</v>
      </c>
      <c r="AM194">
        <v>-2069.5366795367</v>
      </c>
    </row>
    <row r="195" spans="1:39">
      <c r="A195" t="s">
        <v>783</v>
      </c>
      <c r="B195" t="s">
        <v>54</v>
      </c>
      <c r="C195" t="s">
        <v>54</v>
      </c>
      <c r="D195" t="s">
        <v>55</v>
      </c>
      <c r="E195" t="s">
        <v>41</v>
      </c>
      <c r="F195" t="str">
        <f>CONCATENATE(D195,$F$1,E195)</f>
        <v>0</v>
      </c>
      <c r="G195">
        <v>15</v>
      </c>
      <c r="H195">
        <v>23.82267</v>
      </c>
      <c r="I195">
        <v>357.34</v>
      </c>
      <c r="J195">
        <v>2.59</v>
      </c>
      <c r="K195">
        <v>0.19</v>
      </c>
      <c r="L195" t="str">
        <f>VLOOKUP(F195,[1]Hoja1!$A$2:$E$2085,4,FALSE)</f>
        <v>0</v>
      </c>
      <c r="R195" t="s">
        <v>784</v>
      </c>
      <c r="S195" t="s">
        <v>43</v>
      </c>
      <c r="T195"/>
      <c r="U195" t="s">
        <v>785</v>
      </c>
      <c r="V195" t="s">
        <v>228</v>
      </c>
      <c r="W195" t="s">
        <v>543</v>
      </c>
      <c r="X195" t="s">
        <v>783</v>
      </c>
      <c r="Y195" t="s">
        <v>55</v>
      </c>
      <c r="Z195" t="s">
        <v>41</v>
      </c>
      <c r="AA195" t="s">
        <v>60</v>
      </c>
      <c r="AB195" t="s">
        <v>322</v>
      </c>
      <c r="AC195" t="s">
        <v>49</v>
      </c>
      <c r="AD195" t="s">
        <v>50</v>
      </c>
      <c r="AE195"/>
      <c r="AF195" t="s">
        <v>51</v>
      </c>
      <c r="AG195">
        <v>0.18707</v>
      </c>
      <c r="AH195">
        <v>0</v>
      </c>
      <c r="AI195" t="s">
        <v>62</v>
      </c>
      <c r="AJ195">
        <v>0</v>
      </c>
      <c r="AK195">
        <v>137.96911196911</v>
      </c>
      <c r="AL195">
        <v>-137.96911196911</v>
      </c>
      <c r="AM195">
        <v>-2069.5366795367</v>
      </c>
    </row>
    <row r="196" spans="1:39">
      <c r="A196" t="s">
        <v>786</v>
      </c>
      <c r="B196" t="s">
        <v>54</v>
      </c>
      <c r="C196" t="s">
        <v>54</v>
      </c>
      <c r="D196" t="s">
        <v>55</v>
      </c>
      <c r="E196" t="s">
        <v>41</v>
      </c>
      <c r="F196" t="str">
        <f>CONCATENATE(D196,$F$1,E196)</f>
        <v>0</v>
      </c>
      <c r="G196">
        <v>10</v>
      </c>
      <c r="H196">
        <v>23.821</v>
      </c>
      <c r="I196">
        <v>238.21</v>
      </c>
      <c r="J196">
        <v>1.72</v>
      </c>
      <c r="K196">
        <v>0.19</v>
      </c>
      <c r="L196" t="str">
        <f>VLOOKUP(F196,[1]Hoja1!$A$2:$E$2085,4,FALSE)</f>
        <v>0</v>
      </c>
      <c r="R196" t="s">
        <v>787</v>
      </c>
      <c r="S196" t="s">
        <v>43</v>
      </c>
      <c r="T196"/>
      <c r="U196" t="s">
        <v>788</v>
      </c>
      <c r="V196" t="s">
        <v>228</v>
      </c>
      <c r="W196" t="s">
        <v>543</v>
      </c>
      <c r="X196" t="s">
        <v>786</v>
      </c>
      <c r="Y196" t="s">
        <v>55</v>
      </c>
      <c r="Z196" t="s">
        <v>41</v>
      </c>
      <c r="AA196" t="s">
        <v>60</v>
      </c>
      <c r="AB196" t="s">
        <v>326</v>
      </c>
      <c r="AC196" t="s">
        <v>49</v>
      </c>
      <c r="AD196" t="s">
        <v>50</v>
      </c>
      <c r="AE196"/>
      <c r="AF196" t="s">
        <v>51</v>
      </c>
      <c r="AG196">
        <v>0.18707</v>
      </c>
      <c r="AH196">
        <v>0</v>
      </c>
      <c r="AI196" t="s">
        <v>62</v>
      </c>
      <c r="AJ196">
        <v>0</v>
      </c>
      <c r="AK196">
        <v>138.49418604651</v>
      </c>
      <c r="AL196">
        <v>-138.49418604651</v>
      </c>
      <c r="AM196">
        <v>-1384.9418604651</v>
      </c>
    </row>
    <row r="197" spans="1:39">
      <c r="A197" t="s">
        <v>789</v>
      </c>
      <c r="B197" t="s">
        <v>54</v>
      </c>
      <c r="C197" t="s">
        <v>54</v>
      </c>
      <c r="D197" t="s">
        <v>55</v>
      </c>
      <c r="E197" t="s">
        <v>41</v>
      </c>
      <c r="F197" t="str">
        <f>CONCATENATE(D197,$F$1,E197)</f>
        <v>0</v>
      </c>
      <c r="G197">
        <v>5</v>
      </c>
      <c r="H197">
        <v>23.82</v>
      </c>
      <c r="I197">
        <v>119.1</v>
      </c>
      <c r="J197">
        <v>0.86</v>
      </c>
      <c r="K197">
        <v>0.19</v>
      </c>
      <c r="L197" t="str">
        <f>VLOOKUP(F197,[1]Hoja1!$A$2:$E$2085,4,FALSE)</f>
        <v>0</v>
      </c>
      <c r="R197" t="s">
        <v>790</v>
      </c>
      <c r="S197" t="s">
        <v>43</v>
      </c>
      <c r="T197"/>
      <c r="U197" t="s">
        <v>791</v>
      </c>
      <c r="V197" t="s">
        <v>228</v>
      </c>
      <c r="W197" t="s">
        <v>543</v>
      </c>
      <c r="X197" t="s">
        <v>789</v>
      </c>
      <c r="Y197" t="s">
        <v>55</v>
      </c>
      <c r="Z197" t="s">
        <v>41</v>
      </c>
      <c r="AA197" t="s">
        <v>60</v>
      </c>
      <c r="AB197" t="s">
        <v>60</v>
      </c>
      <c r="AC197" t="s">
        <v>49</v>
      </c>
      <c r="AD197" t="s">
        <v>50</v>
      </c>
      <c r="AE197"/>
      <c r="AF197" t="s">
        <v>51</v>
      </c>
      <c r="AG197">
        <v>0.18707</v>
      </c>
      <c r="AH197">
        <v>0</v>
      </c>
      <c r="AI197" t="s">
        <v>62</v>
      </c>
      <c r="AJ197">
        <v>0</v>
      </c>
      <c r="AK197">
        <v>138.48837209302</v>
      </c>
      <c r="AL197">
        <v>-138.48837209302</v>
      </c>
      <c r="AM197">
        <v>-692.44186046512</v>
      </c>
    </row>
    <row r="198" spans="1:39">
      <c r="A198" t="s">
        <v>792</v>
      </c>
      <c r="B198" t="s">
        <v>54</v>
      </c>
      <c r="C198" t="s">
        <v>54</v>
      </c>
      <c r="D198" t="s">
        <v>55</v>
      </c>
      <c r="E198" t="s">
        <v>41</v>
      </c>
      <c r="F198" t="str">
        <f>CONCATENATE(D198,$F$1,E198)</f>
        <v>0</v>
      </c>
      <c r="G198">
        <v>15</v>
      </c>
      <c r="H198">
        <v>23.82267</v>
      </c>
      <c r="I198">
        <v>357.34</v>
      </c>
      <c r="J198">
        <v>2.59</v>
      </c>
      <c r="K198">
        <v>0.19</v>
      </c>
      <c r="L198" t="str">
        <f>VLOOKUP(F198,[1]Hoja1!$A$2:$E$2085,4,FALSE)</f>
        <v>0</v>
      </c>
      <c r="R198" t="s">
        <v>793</v>
      </c>
      <c r="S198" t="s">
        <v>43</v>
      </c>
      <c r="T198"/>
      <c r="U198" t="s">
        <v>794</v>
      </c>
      <c r="V198" t="s">
        <v>228</v>
      </c>
      <c r="W198" t="s">
        <v>543</v>
      </c>
      <c r="X198" t="s">
        <v>792</v>
      </c>
      <c r="Y198" t="s">
        <v>55</v>
      </c>
      <c r="Z198" t="s">
        <v>41</v>
      </c>
      <c r="AA198" t="s">
        <v>60</v>
      </c>
      <c r="AB198" t="s">
        <v>333</v>
      </c>
      <c r="AC198" t="s">
        <v>49</v>
      </c>
      <c r="AD198" t="s">
        <v>50</v>
      </c>
      <c r="AE198"/>
      <c r="AF198" t="s">
        <v>51</v>
      </c>
      <c r="AG198">
        <v>0.18707</v>
      </c>
      <c r="AH198">
        <v>0</v>
      </c>
      <c r="AI198" t="s">
        <v>62</v>
      </c>
      <c r="AJ198">
        <v>0</v>
      </c>
      <c r="AK198">
        <v>137.96911196911</v>
      </c>
      <c r="AL198">
        <v>-137.96911196911</v>
      </c>
      <c r="AM198">
        <v>-2069.5366795367</v>
      </c>
    </row>
    <row r="199" spans="1:39">
      <c r="A199" t="s">
        <v>795</v>
      </c>
      <c r="B199" t="s">
        <v>281</v>
      </c>
      <c r="C199" t="s">
        <v>281</v>
      </c>
      <c r="D199" t="s">
        <v>796</v>
      </c>
      <c r="E199" t="s">
        <v>41</v>
      </c>
      <c r="F199" t="str">
        <f>CONCATENATE(D199,$F$1,E199)</f>
        <v>0</v>
      </c>
      <c r="G199">
        <v>20</v>
      </c>
      <c r="H199">
        <v>29.4525</v>
      </c>
      <c r="I199">
        <v>589.05</v>
      </c>
      <c r="J199">
        <v>3.99</v>
      </c>
      <c r="K199">
        <v>0.19</v>
      </c>
      <c r="L199" t="str">
        <f>VLOOKUP(F199,[1]Hoja1!$A$2:$E$2085,4,FALSE)</f>
        <v>0</v>
      </c>
      <c r="R199" t="s">
        <v>797</v>
      </c>
      <c r="S199" t="s">
        <v>43</v>
      </c>
      <c r="T199"/>
      <c r="U199" t="s">
        <v>798</v>
      </c>
      <c r="V199" t="s">
        <v>228</v>
      </c>
      <c r="W199" t="s">
        <v>543</v>
      </c>
      <c r="X199" t="s">
        <v>795</v>
      </c>
      <c r="Y199" t="s">
        <v>796</v>
      </c>
      <c r="Z199" t="s">
        <v>41</v>
      </c>
      <c r="AA199" t="s">
        <v>322</v>
      </c>
      <c r="AB199" t="s">
        <v>61</v>
      </c>
      <c r="AC199" t="s">
        <v>49</v>
      </c>
      <c r="AD199" t="s">
        <v>50</v>
      </c>
      <c r="AE199"/>
      <c r="AF199" t="s">
        <v>51</v>
      </c>
      <c r="AG199">
        <v>0.18707</v>
      </c>
      <c r="AH199">
        <v>0</v>
      </c>
      <c r="AI199" t="s">
        <v>62</v>
      </c>
      <c r="AJ199">
        <v>0</v>
      </c>
      <c r="AK199">
        <v>147.63157894737</v>
      </c>
      <c r="AL199">
        <v>-147.63157894737</v>
      </c>
      <c r="AM199">
        <v>-2952.6315789474</v>
      </c>
    </row>
    <row r="200" spans="1:39">
      <c r="A200" t="s">
        <v>799</v>
      </c>
      <c r="B200" t="s">
        <v>281</v>
      </c>
      <c r="C200" t="s">
        <v>281</v>
      </c>
      <c r="D200" t="s">
        <v>796</v>
      </c>
      <c r="E200" t="s">
        <v>41</v>
      </c>
      <c r="F200" t="str">
        <f>CONCATENATE(D200,$F$1,E200)</f>
        <v>0</v>
      </c>
      <c r="G200">
        <v>10</v>
      </c>
      <c r="H200">
        <v>29.452</v>
      </c>
      <c r="I200">
        <v>294.52</v>
      </c>
      <c r="J200">
        <v>2</v>
      </c>
      <c r="K200">
        <v>0.19</v>
      </c>
      <c r="L200" t="str">
        <f>VLOOKUP(F200,[1]Hoja1!$A$2:$E$2085,4,FALSE)</f>
        <v>0</v>
      </c>
      <c r="R200" t="s">
        <v>800</v>
      </c>
      <c r="S200" t="s">
        <v>43</v>
      </c>
      <c r="T200"/>
      <c r="U200" t="s">
        <v>801</v>
      </c>
      <c r="V200" t="s">
        <v>228</v>
      </c>
      <c r="W200" t="s">
        <v>543</v>
      </c>
      <c r="X200" t="s">
        <v>799</v>
      </c>
      <c r="Y200" t="s">
        <v>796</v>
      </c>
      <c r="Z200" t="s">
        <v>41</v>
      </c>
      <c r="AA200" t="s">
        <v>322</v>
      </c>
      <c r="AB200" t="s">
        <v>68</v>
      </c>
      <c r="AC200" t="s">
        <v>49</v>
      </c>
      <c r="AD200" t="s">
        <v>50</v>
      </c>
      <c r="AE200"/>
      <c r="AF200" t="s">
        <v>51</v>
      </c>
      <c r="AG200">
        <v>0.18707</v>
      </c>
      <c r="AH200">
        <v>0</v>
      </c>
      <c r="AI200" t="s">
        <v>62</v>
      </c>
      <c r="AJ200">
        <v>0</v>
      </c>
      <c r="AK200">
        <v>147.26</v>
      </c>
      <c r="AL200">
        <v>-147.26</v>
      </c>
      <c r="AM200">
        <v>-1472.6</v>
      </c>
    </row>
    <row r="201" spans="1:39">
      <c r="A201" t="s">
        <v>802</v>
      </c>
      <c r="B201" t="s">
        <v>281</v>
      </c>
      <c r="C201" t="s">
        <v>281</v>
      </c>
      <c r="D201" t="s">
        <v>796</v>
      </c>
      <c r="E201" t="s">
        <v>41</v>
      </c>
      <c r="F201" t="str">
        <f>CONCATENATE(D201,$F$1,E201)</f>
        <v>0</v>
      </c>
      <c r="G201">
        <v>5</v>
      </c>
      <c r="H201">
        <v>29.45</v>
      </c>
      <c r="I201">
        <v>147.25</v>
      </c>
      <c r="J201">
        <v>1</v>
      </c>
      <c r="K201">
        <v>0.19</v>
      </c>
      <c r="L201" t="str">
        <f>VLOOKUP(F201,[1]Hoja1!$A$2:$E$2085,4,FALSE)</f>
        <v>0</v>
      </c>
      <c r="R201" t="s">
        <v>803</v>
      </c>
      <c r="S201" t="s">
        <v>43</v>
      </c>
      <c r="T201"/>
      <c r="U201" t="s">
        <v>804</v>
      </c>
      <c r="V201" t="s">
        <v>228</v>
      </c>
      <c r="W201" t="s">
        <v>543</v>
      </c>
      <c r="X201" t="s">
        <v>802</v>
      </c>
      <c r="Y201" t="s">
        <v>796</v>
      </c>
      <c r="Z201" t="s">
        <v>41</v>
      </c>
      <c r="AA201" t="s">
        <v>322</v>
      </c>
      <c r="AB201" t="s">
        <v>72</v>
      </c>
      <c r="AC201" t="s">
        <v>49</v>
      </c>
      <c r="AD201" t="s">
        <v>50</v>
      </c>
      <c r="AE201"/>
      <c r="AF201" t="s">
        <v>51</v>
      </c>
      <c r="AG201">
        <v>0.18707</v>
      </c>
      <c r="AH201">
        <v>0</v>
      </c>
      <c r="AI201" t="s">
        <v>62</v>
      </c>
      <c r="AJ201">
        <v>0</v>
      </c>
      <c r="AK201">
        <v>147.25</v>
      </c>
      <c r="AL201">
        <v>-147.25</v>
      </c>
      <c r="AM201">
        <v>-736.25</v>
      </c>
    </row>
    <row r="202" spans="1:39">
      <c r="A202" t="s">
        <v>805</v>
      </c>
      <c r="B202" t="s">
        <v>281</v>
      </c>
      <c r="C202" t="s">
        <v>281</v>
      </c>
      <c r="D202" t="s">
        <v>796</v>
      </c>
      <c r="E202" t="s">
        <v>41</v>
      </c>
      <c r="F202" t="str">
        <f>CONCATENATE(D202,$F$1,E202)</f>
        <v>0</v>
      </c>
      <c r="G202">
        <v>10</v>
      </c>
      <c r="H202">
        <v>29.452</v>
      </c>
      <c r="I202">
        <v>294.52</v>
      </c>
      <c r="J202">
        <v>2</v>
      </c>
      <c r="K202">
        <v>0.19</v>
      </c>
      <c r="L202" t="str">
        <f>VLOOKUP(F202,[1]Hoja1!$A$2:$E$2085,4,FALSE)</f>
        <v>0</v>
      </c>
      <c r="R202" t="s">
        <v>806</v>
      </c>
      <c r="S202" t="s">
        <v>43</v>
      </c>
      <c r="T202"/>
      <c r="U202" t="s">
        <v>807</v>
      </c>
      <c r="V202" t="s">
        <v>228</v>
      </c>
      <c r="W202" t="s">
        <v>543</v>
      </c>
      <c r="X202" t="s">
        <v>805</v>
      </c>
      <c r="Y202" t="s">
        <v>796</v>
      </c>
      <c r="Z202" t="s">
        <v>41</v>
      </c>
      <c r="AA202" t="s">
        <v>322</v>
      </c>
      <c r="AB202" t="s">
        <v>137</v>
      </c>
      <c r="AC202" t="s">
        <v>49</v>
      </c>
      <c r="AD202" t="s">
        <v>50</v>
      </c>
      <c r="AE202"/>
      <c r="AF202" t="s">
        <v>51</v>
      </c>
      <c r="AG202">
        <v>0.18707</v>
      </c>
      <c r="AH202">
        <v>0</v>
      </c>
      <c r="AI202" t="s">
        <v>62</v>
      </c>
      <c r="AJ202">
        <v>0</v>
      </c>
      <c r="AK202">
        <v>147.26</v>
      </c>
      <c r="AL202">
        <v>-147.26</v>
      </c>
      <c r="AM202">
        <v>-1472.6</v>
      </c>
    </row>
    <row r="203" spans="1:39">
      <c r="A203" t="s">
        <v>808</v>
      </c>
      <c r="B203" t="s">
        <v>281</v>
      </c>
      <c r="C203" t="s">
        <v>281</v>
      </c>
      <c r="D203" t="s">
        <v>796</v>
      </c>
      <c r="E203" t="s">
        <v>41</v>
      </c>
      <c r="F203" t="str">
        <f>CONCATENATE(D203,$F$1,E203)</f>
        <v>0</v>
      </c>
      <c r="G203">
        <v>15</v>
      </c>
      <c r="H203">
        <v>29.452</v>
      </c>
      <c r="I203">
        <v>441.78</v>
      </c>
      <c r="J203">
        <v>2.99</v>
      </c>
      <c r="K203">
        <v>0.19</v>
      </c>
      <c r="L203" t="str">
        <f>VLOOKUP(F203,[1]Hoja1!$A$2:$E$2085,4,FALSE)</f>
        <v>0</v>
      </c>
      <c r="R203" t="s">
        <v>809</v>
      </c>
      <c r="S203" t="s">
        <v>43</v>
      </c>
      <c r="T203"/>
      <c r="U203" t="s">
        <v>810</v>
      </c>
      <c r="V203" t="s">
        <v>228</v>
      </c>
      <c r="W203" t="s">
        <v>543</v>
      </c>
      <c r="X203" t="s">
        <v>808</v>
      </c>
      <c r="Y203" t="s">
        <v>796</v>
      </c>
      <c r="Z203" t="s">
        <v>41</v>
      </c>
      <c r="AA203" t="s">
        <v>322</v>
      </c>
      <c r="AB203" t="s">
        <v>141</v>
      </c>
      <c r="AC203" t="s">
        <v>49</v>
      </c>
      <c r="AD203" t="s">
        <v>50</v>
      </c>
      <c r="AE203"/>
      <c r="AF203" t="s">
        <v>51</v>
      </c>
      <c r="AG203">
        <v>0.18707</v>
      </c>
      <c r="AH203">
        <v>0</v>
      </c>
      <c r="AI203" t="s">
        <v>62</v>
      </c>
      <c r="AJ203">
        <v>0</v>
      </c>
      <c r="AK203">
        <v>147.7525083612</v>
      </c>
      <c r="AL203">
        <v>-147.7525083612</v>
      </c>
      <c r="AM203">
        <v>-2216.2876254181</v>
      </c>
    </row>
    <row r="204" spans="1:39">
      <c r="A204" t="s">
        <v>811</v>
      </c>
      <c r="B204" t="s">
        <v>281</v>
      </c>
      <c r="C204" t="s">
        <v>281</v>
      </c>
      <c r="D204" t="s">
        <v>796</v>
      </c>
      <c r="E204" t="s">
        <v>41</v>
      </c>
      <c r="F204" t="str">
        <f>CONCATENATE(D204,$F$1,E204)</f>
        <v>0</v>
      </c>
      <c r="G204">
        <v>1</v>
      </c>
      <c r="H204">
        <v>19.16</v>
      </c>
      <c r="I204">
        <v>19.16</v>
      </c>
      <c r="J204">
        <v>0.19</v>
      </c>
      <c r="K204">
        <v>0.19</v>
      </c>
      <c r="L204" t="str">
        <f>VLOOKUP(F204,[1]Hoja1!$A$2:$E$2085,4,FALSE)</f>
        <v>0</v>
      </c>
      <c r="R204" t="s">
        <v>812</v>
      </c>
      <c r="S204" t="s">
        <v>43</v>
      </c>
      <c r="T204"/>
      <c r="U204" t="s">
        <v>813</v>
      </c>
      <c r="V204" t="s">
        <v>173</v>
      </c>
      <c r="W204" t="s">
        <v>814</v>
      </c>
      <c r="X204" t="s">
        <v>811</v>
      </c>
      <c r="Y204" t="s">
        <v>796</v>
      </c>
      <c r="Z204" t="s">
        <v>41</v>
      </c>
      <c r="AA204" t="s">
        <v>322</v>
      </c>
      <c r="AB204" t="s">
        <v>169</v>
      </c>
      <c r="AC204" t="s">
        <v>49</v>
      </c>
      <c r="AD204" t="s">
        <v>50</v>
      </c>
      <c r="AE204"/>
      <c r="AF204" t="s">
        <v>51</v>
      </c>
      <c r="AG204">
        <v>0.18707</v>
      </c>
      <c r="AH204">
        <v>0</v>
      </c>
      <c r="AI204" t="s">
        <v>62</v>
      </c>
      <c r="AJ204">
        <v>0</v>
      </c>
      <c r="AK204">
        <v>100.84210526316</v>
      </c>
      <c r="AL204">
        <v>-100.84210526316</v>
      </c>
      <c r="AM204">
        <v>-100.84210526316</v>
      </c>
    </row>
    <row r="205" spans="1:39">
      <c r="A205" t="s">
        <v>815</v>
      </c>
      <c r="B205" t="s">
        <v>281</v>
      </c>
      <c r="C205" t="s">
        <v>281</v>
      </c>
      <c r="D205" t="s">
        <v>796</v>
      </c>
      <c r="E205" t="s">
        <v>41</v>
      </c>
      <c r="F205" t="str">
        <f>CONCATENATE(D205,$F$1,E205)</f>
        <v>0</v>
      </c>
      <c r="G205">
        <v>3</v>
      </c>
      <c r="H205">
        <v>19.16333</v>
      </c>
      <c r="I205">
        <v>57.49</v>
      </c>
      <c r="J205">
        <v>0.58</v>
      </c>
      <c r="K205">
        <v>0.19</v>
      </c>
      <c r="L205" t="str">
        <f>VLOOKUP(F205,[1]Hoja1!$A$2:$E$2085,4,FALSE)</f>
        <v>0</v>
      </c>
      <c r="R205" t="s">
        <v>816</v>
      </c>
      <c r="S205" t="s">
        <v>43</v>
      </c>
      <c r="T205"/>
      <c r="U205" t="s">
        <v>817</v>
      </c>
      <c r="V205" t="s">
        <v>173</v>
      </c>
      <c r="W205" t="s">
        <v>814</v>
      </c>
      <c r="X205" t="s">
        <v>815</v>
      </c>
      <c r="Y205" t="s">
        <v>796</v>
      </c>
      <c r="Z205" t="s">
        <v>41</v>
      </c>
      <c r="AA205" t="s">
        <v>322</v>
      </c>
      <c r="AB205" t="s">
        <v>174</v>
      </c>
      <c r="AC205" t="s">
        <v>49</v>
      </c>
      <c r="AD205" t="s">
        <v>50</v>
      </c>
      <c r="AE205"/>
      <c r="AF205" t="s">
        <v>51</v>
      </c>
      <c r="AG205">
        <v>0.18707</v>
      </c>
      <c r="AH205">
        <v>0</v>
      </c>
      <c r="AI205" t="s">
        <v>62</v>
      </c>
      <c r="AJ205">
        <v>0</v>
      </c>
      <c r="AK205">
        <v>99.120689655172</v>
      </c>
      <c r="AL205">
        <v>-99.120689655172</v>
      </c>
      <c r="AM205">
        <v>-297.36206896552</v>
      </c>
    </row>
    <row r="206" spans="1:39">
      <c r="A206" t="s">
        <v>818</v>
      </c>
      <c r="B206" t="s">
        <v>281</v>
      </c>
      <c r="C206" t="s">
        <v>281</v>
      </c>
      <c r="D206" t="s">
        <v>796</v>
      </c>
      <c r="E206" t="s">
        <v>41</v>
      </c>
      <c r="F206" t="str">
        <f>CONCATENATE(D206,$F$1,E206)</f>
        <v>0</v>
      </c>
      <c r="G206">
        <v>3</v>
      </c>
      <c r="H206">
        <v>19.16333</v>
      </c>
      <c r="I206">
        <v>57.49</v>
      </c>
      <c r="J206">
        <v>0.58</v>
      </c>
      <c r="K206">
        <v>0.19</v>
      </c>
      <c r="L206" t="str">
        <f>VLOOKUP(F206,[1]Hoja1!$A$2:$E$2085,4,FALSE)</f>
        <v>0</v>
      </c>
      <c r="R206" t="s">
        <v>819</v>
      </c>
      <c r="S206" t="s">
        <v>43</v>
      </c>
      <c r="T206"/>
      <c r="U206" t="s">
        <v>820</v>
      </c>
      <c r="V206" t="s">
        <v>173</v>
      </c>
      <c r="W206" t="s">
        <v>814</v>
      </c>
      <c r="X206" t="s">
        <v>818</v>
      </c>
      <c r="Y206" t="s">
        <v>796</v>
      </c>
      <c r="Z206" t="s">
        <v>41</v>
      </c>
      <c r="AA206" t="s">
        <v>322</v>
      </c>
      <c r="AB206" t="s">
        <v>322</v>
      </c>
      <c r="AC206" t="s">
        <v>49</v>
      </c>
      <c r="AD206" t="s">
        <v>50</v>
      </c>
      <c r="AE206"/>
      <c r="AF206" t="s">
        <v>51</v>
      </c>
      <c r="AG206">
        <v>0.18707</v>
      </c>
      <c r="AH206">
        <v>0</v>
      </c>
      <c r="AI206" t="s">
        <v>62</v>
      </c>
      <c r="AJ206">
        <v>0</v>
      </c>
      <c r="AK206">
        <v>99.120689655172</v>
      </c>
      <c r="AL206">
        <v>-99.120689655172</v>
      </c>
      <c r="AM206">
        <v>-297.36206896552</v>
      </c>
    </row>
    <row r="207" spans="1:39">
      <c r="A207" t="s">
        <v>821</v>
      </c>
      <c r="B207" t="s">
        <v>281</v>
      </c>
      <c r="C207" t="s">
        <v>281</v>
      </c>
      <c r="D207" t="s">
        <v>796</v>
      </c>
      <c r="E207" t="s">
        <v>41</v>
      </c>
      <c r="F207" t="str">
        <f>CONCATENATE(D207,$F$1,E207)</f>
        <v>0</v>
      </c>
      <c r="G207">
        <v>3</v>
      </c>
      <c r="H207">
        <v>19.16333</v>
      </c>
      <c r="I207">
        <v>57.49</v>
      </c>
      <c r="J207">
        <v>0.58</v>
      </c>
      <c r="K207">
        <v>0.19</v>
      </c>
      <c r="L207" t="str">
        <f>VLOOKUP(F207,[1]Hoja1!$A$2:$E$2085,4,FALSE)</f>
        <v>0</v>
      </c>
      <c r="R207" t="s">
        <v>822</v>
      </c>
      <c r="S207" t="s">
        <v>43</v>
      </c>
      <c r="T207"/>
      <c r="U207" t="s">
        <v>823</v>
      </c>
      <c r="V207" t="s">
        <v>173</v>
      </c>
      <c r="W207" t="s">
        <v>814</v>
      </c>
      <c r="X207" t="s">
        <v>821</v>
      </c>
      <c r="Y207" t="s">
        <v>796</v>
      </c>
      <c r="Z207" t="s">
        <v>41</v>
      </c>
      <c r="AA207" t="s">
        <v>322</v>
      </c>
      <c r="AB207" t="s">
        <v>326</v>
      </c>
      <c r="AC207" t="s">
        <v>49</v>
      </c>
      <c r="AD207" t="s">
        <v>50</v>
      </c>
      <c r="AE207"/>
      <c r="AF207" t="s">
        <v>51</v>
      </c>
      <c r="AG207">
        <v>0.18707</v>
      </c>
      <c r="AH207">
        <v>0</v>
      </c>
      <c r="AI207" t="s">
        <v>62</v>
      </c>
      <c r="AJ207">
        <v>0</v>
      </c>
      <c r="AK207">
        <v>99.120689655172</v>
      </c>
      <c r="AL207">
        <v>-99.120689655172</v>
      </c>
      <c r="AM207">
        <v>-297.36206896552</v>
      </c>
    </row>
    <row r="208" spans="1:39">
      <c r="A208" t="s">
        <v>824</v>
      </c>
      <c r="B208" t="s">
        <v>281</v>
      </c>
      <c r="C208" t="s">
        <v>281</v>
      </c>
      <c r="D208" t="s">
        <v>796</v>
      </c>
      <c r="E208" t="s">
        <v>41</v>
      </c>
      <c r="F208" t="str">
        <f>CONCATENATE(D208,$F$1,E208)</f>
        <v>0</v>
      </c>
      <c r="G208">
        <v>2</v>
      </c>
      <c r="H208">
        <v>19.16</v>
      </c>
      <c r="I208">
        <v>38.32</v>
      </c>
      <c r="J208">
        <v>0.39</v>
      </c>
      <c r="K208">
        <v>0.19</v>
      </c>
      <c r="L208" t="str">
        <f>VLOOKUP(F208,[1]Hoja1!$A$2:$E$2085,4,FALSE)</f>
        <v>0</v>
      </c>
      <c r="R208" t="s">
        <v>825</v>
      </c>
      <c r="S208" t="s">
        <v>43</v>
      </c>
      <c r="T208"/>
      <c r="U208" t="s">
        <v>826</v>
      </c>
      <c r="V208" t="s">
        <v>173</v>
      </c>
      <c r="W208" t="s">
        <v>814</v>
      </c>
      <c r="X208" t="s">
        <v>824</v>
      </c>
      <c r="Y208" t="s">
        <v>796</v>
      </c>
      <c r="Z208" t="s">
        <v>41</v>
      </c>
      <c r="AA208" t="s">
        <v>322</v>
      </c>
      <c r="AB208" t="s">
        <v>60</v>
      </c>
      <c r="AC208" t="s">
        <v>49</v>
      </c>
      <c r="AD208" t="s">
        <v>50</v>
      </c>
      <c r="AE208"/>
      <c r="AF208" t="s">
        <v>51</v>
      </c>
      <c r="AG208">
        <v>0.18707</v>
      </c>
      <c r="AH208">
        <v>0</v>
      </c>
      <c r="AI208" t="s">
        <v>62</v>
      </c>
      <c r="AJ208">
        <v>0</v>
      </c>
      <c r="AK208">
        <v>98.25641025641</v>
      </c>
      <c r="AL208">
        <v>-98.25641025641</v>
      </c>
      <c r="AM208">
        <v>-196.51282051282</v>
      </c>
    </row>
    <row r="209" spans="1:39">
      <c r="A209" t="s">
        <v>827</v>
      </c>
      <c r="B209" t="s">
        <v>231</v>
      </c>
      <c r="C209" t="s">
        <v>231</v>
      </c>
      <c r="D209" t="s">
        <v>749</v>
      </c>
      <c r="E209" t="s">
        <v>41</v>
      </c>
      <c r="F209" t="str">
        <f>CONCATENATE(D209,$F$1,E209)</f>
        <v>0</v>
      </c>
      <c r="G209">
        <v>5</v>
      </c>
      <c r="H209">
        <v>12.17</v>
      </c>
      <c r="I209">
        <v>60.85</v>
      </c>
      <c r="J209">
        <v>0.65</v>
      </c>
      <c r="K209">
        <v>0.19</v>
      </c>
      <c r="L209" t="str">
        <f>VLOOKUP(F209,[1]Hoja1!$A$2:$E$2085,4,FALSE)</f>
        <v>0</v>
      </c>
      <c r="M209" t="str">
        <f>VLOOKUP(F209,[1]Hoja1!$A$2:$E$2085,5,FALSE)</f>
        <v>0</v>
      </c>
      <c r="N209" t="str">
        <f>L209/K209</f>
        <v>0</v>
      </c>
      <c r="O209" t="str">
        <f>I209/J209</f>
        <v>0</v>
      </c>
      <c r="P209" t="str">
        <f>N209-O209</f>
        <v>0</v>
      </c>
      <c r="Q209" t="str">
        <f>P209*J209</f>
        <v>0</v>
      </c>
      <c r="R209" t="s">
        <v>828</v>
      </c>
      <c r="S209" t="s">
        <v>43</v>
      </c>
      <c r="T209"/>
      <c r="U209" t="s">
        <v>829</v>
      </c>
      <c r="V209" t="s">
        <v>228</v>
      </c>
      <c r="W209" t="s">
        <v>814</v>
      </c>
      <c r="X209" t="s">
        <v>827</v>
      </c>
      <c r="Y209" t="s">
        <v>749</v>
      </c>
      <c r="Z209" t="s">
        <v>41</v>
      </c>
      <c r="AA209" t="s">
        <v>571</v>
      </c>
      <c r="AB209" t="s">
        <v>169</v>
      </c>
      <c r="AC209" t="s">
        <v>49</v>
      </c>
      <c r="AD209" t="s">
        <v>50</v>
      </c>
      <c r="AE209"/>
      <c r="AF209" t="s">
        <v>51</v>
      </c>
      <c r="AG209">
        <v>0.18707</v>
      </c>
      <c r="AH209">
        <v>18</v>
      </c>
      <c r="AI209" t="s">
        <v>52</v>
      </c>
      <c r="AJ209">
        <v>96.220666060833</v>
      </c>
      <c r="AK209">
        <v>93.615384615385</v>
      </c>
      <c r="AL209">
        <v>2.6052814454482</v>
      </c>
      <c r="AM209">
        <v>13.026407227241</v>
      </c>
    </row>
    <row r="210" spans="1:39">
      <c r="A210" t="s">
        <v>830</v>
      </c>
      <c r="B210" t="s">
        <v>231</v>
      </c>
      <c r="C210" t="s">
        <v>231</v>
      </c>
      <c r="D210" t="s">
        <v>749</v>
      </c>
      <c r="E210" t="s">
        <v>41</v>
      </c>
      <c r="F210" t="str">
        <f>CONCATENATE(D210,$F$1,E210)</f>
        <v>0</v>
      </c>
      <c r="G210">
        <v>15</v>
      </c>
      <c r="H210">
        <v>12.16867</v>
      </c>
      <c r="I210">
        <v>182.53</v>
      </c>
      <c r="J210">
        <v>1.95</v>
      </c>
      <c r="K210">
        <v>0.19</v>
      </c>
      <c r="L210" t="str">
        <f>VLOOKUP(F210,[1]Hoja1!$A$2:$E$2085,4,FALSE)</f>
        <v>0</v>
      </c>
      <c r="M210" t="str">
        <f>VLOOKUP(F210,[1]Hoja1!$A$2:$E$2085,5,FALSE)</f>
        <v>0</v>
      </c>
      <c r="N210" t="str">
        <f>L210/K210</f>
        <v>0</v>
      </c>
      <c r="O210" t="str">
        <f>I210/J210</f>
        <v>0</v>
      </c>
      <c r="P210" t="str">
        <f>N210-O210</f>
        <v>0</v>
      </c>
      <c r="Q210" t="str">
        <f>P210*J210</f>
        <v>0</v>
      </c>
      <c r="R210" t="s">
        <v>831</v>
      </c>
      <c r="S210" t="s">
        <v>43</v>
      </c>
      <c r="T210"/>
      <c r="U210" t="s">
        <v>832</v>
      </c>
      <c r="V210" t="s">
        <v>228</v>
      </c>
      <c r="W210" t="s">
        <v>814</v>
      </c>
      <c r="X210" t="s">
        <v>830</v>
      </c>
      <c r="Y210" t="s">
        <v>749</v>
      </c>
      <c r="Z210" t="s">
        <v>41</v>
      </c>
      <c r="AA210" t="s">
        <v>571</v>
      </c>
      <c r="AB210" t="s">
        <v>174</v>
      </c>
      <c r="AC210" t="s">
        <v>49</v>
      </c>
      <c r="AD210" t="s">
        <v>50</v>
      </c>
      <c r="AE210"/>
      <c r="AF210" t="s">
        <v>51</v>
      </c>
      <c r="AG210">
        <v>0.18707</v>
      </c>
      <c r="AH210">
        <v>18</v>
      </c>
      <c r="AI210" t="s">
        <v>52</v>
      </c>
      <c r="AJ210">
        <v>96.220666060833</v>
      </c>
      <c r="AK210">
        <v>93.605128205128</v>
      </c>
      <c r="AL210">
        <v>2.6155378557046</v>
      </c>
      <c r="AM210">
        <v>39.23306783557</v>
      </c>
    </row>
    <row r="211" spans="1:39">
      <c r="A211" t="s">
        <v>833</v>
      </c>
      <c r="B211" t="s">
        <v>231</v>
      </c>
      <c r="C211" t="s">
        <v>231</v>
      </c>
      <c r="D211" t="s">
        <v>749</v>
      </c>
      <c r="E211" t="s">
        <v>41</v>
      </c>
      <c r="F211" t="str">
        <f>CONCATENATE(D211,$F$1,E211)</f>
        <v>0</v>
      </c>
      <c r="G211">
        <v>15</v>
      </c>
      <c r="H211">
        <v>12.16867</v>
      </c>
      <c r="I211">
        <v>182.53</v>
      </c>
      <c r="J211">
        <v>1.95</v>
      </c>
      <c r="K211">
        <v>0.19</v>
      </c>
      <c r="L211" t="str">
        <f>VLOOKUP(F211,[1]Hoja1!$A$2:$E$2085,4,FALSE)</f>
        <v>0</v>
      </c>
      <c r="M211" t="str">
        <f>VLOOKUP(F211,[1]Hoja1!$A$2:$E$2085,5,FALSE)</f>
        <v>0</v>
      </c>
      <c r="N211" t="str">
        <f>L211/K211</f>
        <v>0</v>
      </c>
      <c r="O211" t="str">
        <f>I211/J211</f>
        <v>0</v>
      </c>
      <c r="P211" t="str">
        <f>N211-O211</f>
        <v>0</v>
      </c>
      <c r="Q211" t="str">
        <f>P211*J211</f>
        <v>0</v>
      </c>
      <c r="R211" t="s">
        <v>834</v>
      </c>
      <c r="S211" t="s">
        <v>43</v>
      </c>
      <c r="T211"/>
      <c r="U211" t="s">
        <v>835</v>
      </c>
      <c r="V211" t="s">
        <v>228</v>
      </c>
      <c r="W211" t="s">
        <v>814</v>
      </c>
      <c r="X211" t="s">
        <v>833</v>
      </c>
      <c r="Y211" t="s">
        <v>749</v>
      </c>
      <c r="Z211" t="s">
        <v>41</v>
      </c>
      <c r="AA211" t="s">
        <v>571</v>
      </c>
      <c r="AB211" t="s">
        <v>322</v>
      </c>
      <c r="AC211" t="s">
        <v>49</v>
      </c>
      <c r="AD211" t="s">
        <v>50</v>
      </c>
      <c r="AE211"/>
      <c r="AF211" t="s">
        <v>51</v>
      </c>
      <c r="AG211">
        <v>0.18707</v>
      </c>
      <c r="AH211">
        <v>18</v>
      </c>
      <c r="AI211" t="s">
        <v>52</v>
      </c>
      <c r="AJ211">
        <v>96.220666060833</v>
      </c>
      <c r="AK211">
        <v>93.605128205128</v>
      </c>
      <c r="AL211">
        <v>2.6155378557046</v>
      </c>
      <c r="AM211">
        <v>39.23306783557</v>
      </c>
    </row>
    <row r="212" spans="1:39">
      <c r="A212" t="s">
        <v>836</v>
      </c>
      <c r="B212" t="s">
        <v>231</v>
      </c>
      <c r="C212" t="s">
        <v>231</v>
      </c>
      <c r="D212" t="s">
        <v>749</v>
      </c>
      <c r="E212" t="s">
        <v>41</v>
      </c>
      <c r="F212" t="str">
        <f>CONCATENATE(D212,$F$1,E212)</f>
        <v>0</v>
      </c>
      <c r="G212">
        <v>15</v>
      </c>
      <c r="H212">
        <v>12.16867</v>
      </c>
      <c r="I212">
        <v>182.53</v>
      </c>
      <c r="J212">
        <v>1.95</v>
      </c>
      <c r="K212">
        <v>0.19</v>
      </c>
      <c r="L212" t="str">
        <f>VLOOKUP(F212,[1]Hoja1!$A$2:$E$2085,4,FALSE)</f>
        <v>0</v>
      </c>
      <c r="M212" t="str">
        <f>VLOOKUP(F212,[1]Hoja1!$A$2:$E$2085,5,FALSE)</f>
        <v>0</v>
      </c>
      <c r="N212" t="str">
        <f>L212/K212</f>
        <v>0</v>
      </c>
      <c r="O212" t="str">
        <f>I212/J212</f>
        <v>0</v>
      </c>
      <c r="P212" t="str">
        <f>N212-O212</f>
        <v>0</v>
      </c>
      <c r="Q212" t="str">
        <f>P212*J212</f>
        <v>0</v>
      </c>
      <c r="R212" t="s">
        <v>837</v>
      </c>
      <c r="S212" t="s">
        <v>43</v>
      </c>
      <c r="T212"/>
      <c r="U212" t="s">
        <v>838</v>
      </c>
      <c r="V212" t="s">
        <v>228</v>
      </c>
      <c r="W212" t="s">
        <v>814</v>
      </c>
      <c r="X212" t="s">
        <v>836</v>
      </c>
      <c r="Y212" t="s">
        <v>749</v>
      </c>
      <c r="Z212" t="s">
        <v>41</v>
      </c>
      <c r="AA212" t="s">
        <v>571</v>
      </c>
      <c r="AB212" t="s">
        <v>326</v>
      </c>
      <c r="AC212" t="s">
        <v>49</v>
      </c>
      <c r="AD212" t="s">
        <v>50</v>
      </c>
      <c r="AE212"/>
      <c r="AF212" t="s">
        <v>51</v>
      </c>
      <c r="AG212">
        <v>0.18707</v>
      </c>
      <c r="AH212">
        <v>18</v>
      </c>
      <c r="AI212" t="s">
        <v>52</v>
      </c>
      <c r="AJ212">
        <v>96.220666060833</v>
      </c>
      <c r="AK212">
        <v>93.605128205128</v>
      </c>
      <c r="AL212">
        <v>2.6155378557046</v>
      </c>
      <c r="AM212">
        <v>39.23306783557</v>
      </c>
    </row>
    <row r="213" spans="1:39">
      <c r="A213" t="s">
        <v>839</v>
      </c>
      <c r="B213" t="s">
        <v>231</v>
      </c>
      <c r="C213" t="s">
        <v>231</v>
      </c>
      <c r="D213" t="s">
        <v>749</v>
      </c>
      <c r="E213" t="s">
        <v>41</v>
      </c>
      <c r="F213" t="str">
        <f>CONCATENATE(D213,$F$1,E213)</f>
        <v>0</v>
      </c>
      <c r="G213">
        <v>10</v>
      </c>
      <c r="H213">
        <v>12.169</v>
      </c>
      <c r="I213">
        <v>121.69</v>
      </c>
      <c r="J213">
        <v>1.3</v>
      </c>
      <c r="K213">
        <v>0.19</v>
      </c>
      <c r="L213" t="str">
        <f>VLOOKUP(F213,[1]Hoja1!$A$2:$E$2085,4,FALSE)</f>
        <v>0</v>
      </c>
      <c r="M213" t="str">
        <f>VLOOKUP(F213,[1]Hoja1!$A$2:$E$2085,5,FALSE)</f>
        <v>0</v>
      </c>
      <c r="N213" t="str">
        <f>L213/K213</f>
        <v>0</v>
      </c>
      <c r="O213" t="str">
        <f>I213/J213</f>
        <v>0</v>
      </c>
      <c r="P213" t="str">
        <f>N213-O213</f>
        <v>0</v>
      </c>
      <c r="Q213" t="str">
        <f>P213*J213</f>
        <v>0</v>
      </c>
      <c r="R213" t="s">
        <v>840</v>
      </c>
      <c r="S213" t="s">
        <v>43</v>
      </c>
      <c r="T213"/>
      <c r="U213" t="s">
        <v>841</v>
      </c>
      <c r="V213" t="s">
        <v>228</v>
      </c>
      <c r="W213" t="s">
        <v>814</v>
      </c>
      <c r="X213" t="s">
        <v>839</v>
      </c>
      <c r="Y213" t="s">
        <v>749</v>
      </c>
      <c r="Z213" t="s">
        <v>41</v>
      </c>
      <c r="AA213" t="s">
        <v>571</v>
      </c>
      <c r="AB213" t="s">
        <v>60</v>
      </c>
      <c r="AC213" t="s">
        <v>49</v>
      </c>
      <c r="AD213" t="s">
        <v>50</v>
      </c>
      <c r="AE213"/>
      <c r="AF213" t="s">
        <v>51</v>
      </c>
      <c r="AG213">
        <v>0.18707</v>
      </c>
      <c r="AH213">
        <v>18</v>
      </c>
      <c r="AI213" t="s">
        <v>52</v>
      </c>
      <c r="AJ213">
        <v>96.220666060833</v>
      </c>
      <c r="AK213">
        <v>93.607692307692</v>
      </c>
      <c r="AL213">
        <v>2.6129737531406</v>
      </c>
      <c r="AM213">
        <v>26.129737531406</v>
      </c>
    </row>
    <row r="214" spans="1:39">
      <c r="A214" t="s">
        <v>842</v>
      </c>
      <c r="B214" t="s">
        <v>843</v>
      </c>
      <c r="C214" t="s">
        <v>843</v>
      </c>
      <c r="D214" t="s">
        <v>551</v>
      </c>
      <c r="E214" t="s">
        <v>41</v>
      </c>
      <c r="F214" t="str">
        <f>CONCATENATE(D214,$F$1,E214)</f>
        <v>0</v>
      </c>
      <c r="G214">
        <v>5</v>
      </c>
      <c r="H214">
        <v>11.762</v>
      </c>
      <c r="I214">
        <v>58.81</v>
      </c>
      <c r="J214">
        <v>0.14</v>
      </c>
      <c r="K214">
        <v>0.19</v>
      </c>
      <c r="L214" t="str">
        <f>VLOOKUP(F214,[1]Hoja1!$A$2:$E$2085,4,FALSE)</f>
        <v>0</v>
      </c>
      <c r="R214" t="s">
        <v>844</v>
      </c>
      <c r="S214" t="s">
        <v>43</v>
      </c>
      <c r="T214"/>
      <c r="U214" t="s">
        <v>845</v>
      </c>
      <c r="V214" t="s">
        <v>484</v>
      </c>
      <c r="W214" t="s">
        <v>543</v>
      </c>
      <c r="X214" t="s">
        <v>842</v>
      </c>
      <c r="Y214" t="s">
        <v>551</v>
      </c>
      <c r="Z214" t="s">
        <v>41</v>
      </c>
      <c r="AA214" t="s">
        <v>666</v>
      </c>
      <c r="AB214" t="s">
        <v>575</v>
      </c>
      <c r="AC214" t="s">
        <v>49</v>
      </c>
      <c r="AD214" t="s">
        <v>50</v>
      </c>
      <c r="AE214"/>
      <c r="AF214" t="s">
        <v>51</v>
      </c>
      <c r="AG214">
        <v>0.18707</v>
      </c>
      <c r="AH214">
        <v>0</v>
      </c>
      <c r="AI214" t="s">
        <v>62</v>
      </c>
      <c r="AJ214">
        <v>0</v>
      </c>
      <c r="AK214">
        <v>420.07142857143</v>
      </c>
      <c r="AL214">
        <v>-420.07142857143</v>
      </c>
      <c r="AM214">
        <v>-2100.3571428571</v>
      </c>
    </row>
    <row r="215" spans="1:39">
      <c r="A215" t="s">
        <v>846</v>
      </c>
      <c r="B215" t="s">
        <v>54</v>
      </c>
      <c r="C215" t="s">
        <v>54</v>
      </c>
      <c r="D215" t="s">
        <v>55</v>
      </c>
      <c r="E215" t="s">
        <v>41</v>
      </c>
      <c r="F215" t="str">
        <f>CONCATENATE(D215,$F$1,E215)</f>
        <v>0</v>
      </c>
      <c r="G215">
        <v>15</v>
      </c>
      <c r="H215">
        <v>11.76333</v>
      </c>
      <c r="I215">
        <v>176.45</v>
      </c>
      <c r="J215">
        <v>0.42</v>
      </c>
      <c r="K215">
        <v>0.19</v>
      </c>
      <c r="L215" t="str">
        <f>VLOOKUP(F215,[1]Hoja1!$A$2:$E$2085,4,FALSE)</f>
        <v>0</v>
      </c>
      <c r="R215" t="s">
        <v>847</v>
      </c>
      <c r="S215" t="s">
        <v>43</v>
      </c>
      <c r="T215"/>
      <c r="U215" t="s">
        <v>848</v>
      </c>
      <c r="V215" t="s">
        <v>228</v>
      </c>
      <c r="W215" t="s">
        <v>814</v>
      </c>
      <c r="X215" t="s">
        <v>846</v>
      </c>
      <c r="Y215" t="s">
        <v>55</v>
      </c>
      <c r="Z215" t="s">
        <v>41</v>
      </c>
      <c r="AA215" t="s">
        <v>60</v>
      </c>
      <c r="AB215" t="s">
        <v>494</v>
      </c>
      <c r="AC215" t="s">
        <v>49</v>
      </c>
      <c r="AD215" t="s">
        <v>50</v>
      </c>
      <c r="AE215"/>
      <c r="AF215" t="s">
        <v>51</v>
      </c>
      <c r="AG215">
        <v>0.18707</v>
      </c>
      <c r="AH215">
        <v>0</v>
      </c>
      <c r="AI215" t="s">
        <v>62</v>
      </c>
      <c r="AJ215">
        <v>0</v>
      </c>
      <c r="AK215">
        <v>420.11904761905</v>
      </c>
      <c r="AL215">
        <v>-420.11904761905</v>
      </c>
      <c r="AM215">
        <v>-6301.7857142857</v>
      </c>
    </row>
    <row r="216" spans="1:39">
      <c r="A216" t="s">
        <v>849</v>
      </c>
      <c r="B216" t="s">
        <v>54</v>
      </c>
      <c r="C216" t="s">
        <v>54</v>
      </c>
      <c r="D216" t="s">
        <v>55</v>
      </c>
      <c r="E216" t="s">
        <v>41</v>
      </c>
      <c r="F216" t="str">
        <f>CONCATENATE(D216,$F$1,E216)</f>
        <v>0</v>
      </c>
      <c r="G216">
        <v>15</v>
      </c>
      <c r="H216">
        <v>11.76333</v>
      </c>
      <c r="I216">
        <v>176.45</v>
      </c>
      <c r="J216">
        <v>0.42</v>
      </c>
      <c r="K216">
        <v>0.19</v>
      </c>
      <c r="L216" t="str">
        <f>VLOOKUP(F216,[1]Hoja1!$A$2:$E$2085,4,FALSE)</f>
        <v>0</v>
      </c>
      <c r="R216" t="s">
        <v>850</v>
      </c>
      <c r="S216" t="s">
        <v>43</v>
      </c>
      <c r="T216"/>
      <c r="U216" t="s">
        <v>851</v>
      </c>
      <c r="V216" t="s">
        <v>228</v>
      </c>
      <c r="W216" t="s">
        <v>814</v>
      </c>
      <c r="X216" t="s">
        <v>849</v>
      </c>
      <c r="Y216" t="s">
        <v>55</v>
      </c>
      <c r="Z216" t="s">
        <v>41</v>
      </c>
      <c r="AA216" t="s">
        <v>60</v>
      </c>
      <c r="AB216" t="s">
        <v>536</v>
      </c>
      <c r="AC216" t="s">
        <v>49</v>
      </c>
      <c r="AD216" t="s">
        <v>50</v>
      </c>
      <c r="AE216"/>
      <c r="AF216" t="s">
        <v>51</v>
      </c>
      <c r="AG216">
        <v>0.18707</v>
      </c>
      <c r="AH216">
        <v>0</v>
      </c>
      <c r="AI216" t="s">
        <v>62</v>
      </c>
      <c r="AJ216">
        <v>0</v>
      </c>
      <c r="AK216">
        <v>420.11904761905</v>
      </c>
      <c r="AL216">
        <v>-420.11904761905</v>
      </c>
      <c r="AM216">
        <v>-6301.7857142857</v>
      </c>
    </row>
    <row r="217" spans="1:39">
      <c r="A217" t="s">
        <v>852</v>
      </c>
      <c r="B217" t="s">
        <v>54</v>
      </c>
      <c r="C217" t="s">
        <v>54</v>
      </c>
      <c r="D217" t="s">
        <v>55</v>
      </c>
      <c r="E217" t="s">
        <v>41</v>
      </c>
      <c r="F217" t="str">
        <f>CONCATENATE(D217,$F$1,E217)</f>
        <v>0</v>
      </c>
      <c r="G217">
        <v>15</v>
      </c>
      <c r="H217">
        <v>11.76333</v>
      </c>
      <c r="I217">
        <v>176.45</v>
      </c>
      <c r="J217">
        <v>0.42</v>
      </c>
      <c r="K217">
        <v>0.19</v>
      </c>
      <c r="L217" t="str">
        <f>VLOOKUP(F217,[1]Hoja1!$A$2:$E$2085,4,FALSE)</f>
        <v>0</v>
      </c>
      <c r="R217" t="s">
        <v>853</v>
      </c>
      <c r="S217" t="s">
        <v>43</v>
      </c>
      <c r="T217"/>
      <c r="U217" t="s">
        <v>854</v>
      </c>
      <c r="V217" t="s">
        <v>228</v>
      </c>
      <c r="W217" t="s">
        <v>814</v>
      </c>
      <c r="X217" t="s">
        <v>852</v>
      </c>
      <c r="Y217" t="s">
        <v>55</v>
      </c>
      <c r="Z217" t="s">
        <v>41</v>
      </c>
      <c r="AA217" t="s">
        <v>60</v>
      </c>
      <c r="AB217" t="s">
        <v>432</v>
      </c>
      <c r="AC217" t="s">
        <v>49</v>
      </c>
      <c r="AD217" t="s">
        <v>50</v>
      </c>
      <c r="AE217"/>
      <c r="AF217" t="s">
        <v>51</v>
      </c>
      <c r="AG217">
        <v>0.18707</v>
      </c>
      <c r="AH217">
        <v>0</v>
      </c>
      <c r="AI217" t="s">
        <v>62</v>
      </c>
      <c r="AJ217">
        <v>0</v>
      </c>
      <c r="AK217">
        <v>420.11904761905</v>
      </c>
      <c r="AL217">
        <v>-420.11904761905</v>
      </c>
      <c r="AM217">
        <v>-6301.7857142857</v>
      </c>
    </row>
    <row r="218" spans="1:39">
      <c r="A218" t="s">
        <v>855</v>
      </c>
      <c r="B218" t="s">
        <v>54</v>
      </c>
      <c r="C218" t="s">
        <v>54</v>
      </c>
      <c r="D218" t="s">
        <v>55</v>
      </c>
      <c r="E218" t="s">
        <v>41</v>
      </c>
      <c r="F218" t="str">
        <f>CONCATENATE(D218,$F$1,E218)</f>
        <v>0</v>
      </c>
      <c r="G218">
        <v>10</v>
      </c>
      <c r="H218">
        <v>11.764</v>
      </c>
      <c r="I218">
        <v>117.64</v>
      </c>
      <c r="J218">
        <v>0.28</v>
      </c>
      <c r="K218">
        <v>0.19</v>
      </c>
      <c r="L218" t="str">
        <f>VLOOKUP(F218,[1]Hoja1!$A$2:$E$2085,4,FALSE)</f>
        <v>0</v>
      </c>
      <c r="R218" t="s">
        <v>856</v>
      </c>
      <c r="S218" t="s">
        <v>43</v>
      </c>
      <c r="T218"/>
      <c r="U218" t="s">
        <v>857</v>
      </c>
      <c r="V218" t="s">
        <v>228</v>
      </c>
      <c r="W218" t="s">
        <v>814</v>
      </c>
      <c r="X218" t="s">
        <v>855</v>
      </c>
      <c r="Y218" t="s">
        <v>55</v>
      </c>
      <c r="Z218" t="s">
        <v>41</v>
      </c>
      <c r="AA218" t="s">
        <v>60</v>
      </c>
      <c r="AB218" t="s">
        <v>571</v>
      </c>
      <c r="AC218" t="s">
        <v>49</v>
      </c>
      <c r="AD218" t="s">
        <v>50</v>
      </c>
      <c r="AE218"/>
      <c r="AF218" t="s">
        <v>51</v>
      </c>
      <c r="AG218">
        <v>0.18707</v>
      </c>
      <c r="AH218">
        <v>0</v>
      </c>
      <c r="AI218" t="s">
        <v>62</v>
      </c>
      <c r="AJ218">
        <v>0</v>
      </c>
      <c r="AK218">
        <v>420.14285714286</v>
      </c>
      <c r="AL218">
        <v>-420.14285714286</v>
      </c>
      <c r="AM218">
        <v>-4201.4285714286</v>
      </c>
    </row>
    <row r="219" spans="1:39">
      <c r="A219" t="s">
        <v>858</v>
      </c>
      <c r="B219" t="s">
        <v>398</v>
      </c>
      <c r="C219" t="s">
        <v>398</v>
      </c>
      <c r="D219" t="s">
        <v>551</v>
      </c>
      <c r="E219" t="s">
        <v>41</v>
      </c>
      <c r="F219" t="str">
        <f>CONCATENATE(D219,$F$1,E219)</f>
        <v>0</v>
      </c>
      <c r="G219">
        <v>4</v>
      </c>
      <c r="H219">
        <v>12.17</v>
      </c>
      <c r="I219">
        <v>48.68</v>
      </c>
      <c r="J219">
        <v>0.59</v>
      </c>
      <c r="K219">
        <v>0.19</v>
      </c>
      <c r="L219" t="str">
        <f>VLOOKUP(F219,[1]Hoja1!$A$2:$E$2085,4,FALSE)</f>
        <v>0</v>
      </c>
      <c r="R219" t="s">
        <v>859</v>
      </c>
      <c r="S219" t="s">
        <v>43</v>
      </c>
      <c r="T219"/>
      <c r="U219" t="s">
        <v>860</v>
      </c>
      <c r="V219" t="s">
        <v>639</v>
      </c>
      <c r="W219" t="s">
        <v>814</v>
      </c>
      <c r="X219" t="s">
        <v>858</v>
      </c>
      <c r="Y219" t="s">
        <v>551</v>
      </c>
      <c r="Z219" t="s">
        <v>41</v>
      </c>
      <c r="AA219" t="s">
        <v>666</v>
      </c>
      <c r="AB219" t="s">
        <v>579</v>
      </c>
      <c r="AC219" t="s">
        <v>49</v>
      </c>
      <c r="AD219" t="s">
        <v>50</v>
      </c>
      <c r="AE219"/>
      <c r="AF219" t="s">
        <v>51</v>
      </c>
      <c r="AG219">
        <v>0.18707</v>
      </c>
      <c r="AH219">
        <v>0</v>
      </c>
      <c r="AI219" t="s">
        <v>62</v>
      </c>
      <c r="AJ219">
        <v>0</v>
      </c>
      <c r="AK219">
        <v>82.508474576271</v>
      </c>
      <c r="AL219">
        <v>-82.508474576271</v>
      </c>
      <c r="AM219">
        <v>-330.03389830508</v>
      </c>
    </row>
    <row r="220" spans="1:39">
      <c r="A220" t="s">
        <v>861</v>
      </c>
      <c r="B220" t="s">
        <v>398</v>
      </c>
      <c r="C220" t="s">
        <v>398</v>
      </c>
      <c r="D220" t="s">
        <v>551</v>
      </c>
      <c r="E220" t="s">
        <v>41</v>
      </c>
      <c r="F220" t="str">
        <f>CONCATENATE(D220,$F$1,E220)</f>
        <v>0</v>
      </c>
      <c r="G220">
        <v>12</v>
      </c>
      <c r="H220">
        <v>12.17</v>
      </c>
      <c r="I220">
        <v>146.04</v>
      </c>
      <c r="J220">
        <v>1.76</v>
      </c>
      <c r="K220">
        <v>0.19</v>
      </c>
      <c r="L220" t="str">
        <f>VLOOKUP(F220,[1]Hoja1!$A$2:$E$2085,4,FALSE)</f>
        <v>0</v>
      </c>
      <c r="R220" t="s">
        <v>862</v>
      </c>
      <c r="S220" t="s">
        <v>43</v>
      </c>
      <c r="T220"/>
      <c r="U220" t="s">
        <v>863</v>
      </c>
      <c r="V220" t="s">
        <v>639</v>
      </c>
      <c r="W220" t="s">
        <v>814</v>
      </c>
      <c r="X220" t="s">
        <v>861</v>
      </c>
      <c r="Y220" t="s">
        <v>551</v>
      </c>
      <c r="Z220" t="s">
        <v>41</v>
      </c>
      <c r="AA220" t="s">
        <v>666</v>
      </c>
      <c r="AB220" t="s">
        <v>236</v>
      </c>
      <c r="AC220" t="s">
        <v>49</v>
      </c>
      <c r="AD220" t="s">
        <v>50</v>
      </c>
      <c r="AE220"/>
      <c r="AF220" t="s">
        <v>51</v>
      </c>
      <c r="AG220">
        <v>0.18707</v>
      </c>
      <c r="AH220">
        <v>0</v>
      </c>
      <c r="AI220" t="s">
        <v>62</v>
      </c>
      <c r="AJ220">
        <v>0</v>
      </c>
      <c r="AK220">
        <v>82.977272727273</v>
      </c>
      <c r="AL220">
        <v>-82.977272727273</v>
      </c>
      <c r="AM220">
        <v>-995.72727272727</v>
      </c>
    </row>
    <row r="221" spans="1:39">
      <c r="A221" t="s">
        <v>864</v>
      </c>
      <c r="B221" t="s">
        <v>398</v>
      </c>
      <c r="C221" t="s">
        <v>398</v>
      </c>
      <c r="D221" t="s">
        <v>551</v>
      </c>
      <c r="E221" t="s">
        <v>41</v>
      </c>
      <c r="F221" t="str">
        <f>CONCATENATE(D221,$F$1,E221)</f>
        <v>0</v>
      </c>
      <c r="G221">
        <v>12</v>
      </c>
      <c r="H221">
        <v>12.17</v>
      </c>
      <c r="I221">
        <v>146.04</v>
      </c>
      <c r="J221">
        <v>1.76</v>
      </c>
      <c r="K221">
        <v>0.19</v>
      </c>
      <c r="L221" t="str">
        <f>VLOOKUP(F221,[1]Hoja1!$A$2:$E$2085,4,FALSE)</f>
        <v>0</v>
      </c>
      <c r="R221" t="s">
        <v>865</v>
      </c>
      <c r="S221" t="s">
        <v>43</v>
      </c>
      <c r="T221"/>
      <c r="U221" t="s">
        <v>866</v>
      </c>
      <c r="V221" t="s">
        <v>639</v>
      </c>
      <c r="W221" t="s">
        <v>814</v>
      </c>
      <c r="X221" t="s">
        <v>864</v>
      </c>
      <c r="Y221" t="s">
        <v>551</v>
      </c>
      <c r="Z221" t="s">
        <v>41</v>
      </c>
      <c r="AA221" t="s">
        <v>666</v>
      </c>
      <c r="AB221" t="s">
        <v>100</v>
      </c>
      <c r="AC221" t="s">
        <v>49</v>
      </c>
      <c r="AD221" t="s">
        <v>50</v>
      </c>
      <c r="AE221"/>
      <c r="AF221" t="s">
        <v>51</v>
      </c>
      <c r="AG221">
        <v>0.18707</v>
      </c>
      <c r="AH221">
        <v>0</v>
      </c>
      <c r="AI221" t="s">
        <v>62</v>
      </c>
      <c r="AJ221">
        <v>0</v>
      </c>
      <c r="AK221">
        <v>82.977272727273</v>
      </c>
      <c r="AL221">
        <v>-82.977272727273</v>
      </c>
      <c r="AM221">
        <v>-995.72727272727</v>
      </c>
    </row>
    <row r="222" spans="1:39">
      <c r="A222" t="s">
        <v>867</v>
      </c>
      <c r="B222" t="s">
        <v>398</v>
      </c>
      <c r="C222" t="s">
        <v>398</v>
      </c>
      <c r="D222" t="s">
        <v>551</v>
      </c>
      <c r="E222" t="s">
        <v>41</v>
      </c>
      <c r="F222" t="str">
        <f>CONCATENATE(D222,$F$1,E222)</f>
        <v>0</v>
      </c>
      <c r="G222">
        <v>12</v>
      </c>
      <c r="H222">
        <v>12.17</v>
      </c>
      <c r="I222">
        <v>146.04</v>
      </c>
      <c r="J222">
        <v>1.76</v>
      </c>
      <c r="K222">
        <v>0.19</v>
      </c>
      <c r="L222" t="str">
        <f>VLOOKUP(F222,[1]Hoja1!$A$2:$E$2085,4,FALSE)</f>
        <v>0</v>
      </c>
      <c r="R222" t="s">
        <v>868</v>
      </c>
      <c r="S222" t="s">
        <v>43</v>
      </c>
      <c r="T222"/>
      <c r="U222" t="s">
        <v>869</v>
      </c>
      <c r="V222" t="s">
        <v>639</v>
      </c>
      <c r="W222" t="s">
        <v>814</v>
      </c>
      <c r="X222" t="s">
        <v>867</v>
      </c>
      <c r="Y222" t="s">
        <v>551</v>
      </c>
      <c r="Z222" t="s">
        <v>41</v>
      </c>
      <c r="AA222" t="s">
        <v>666</v>
      </c>
      <c r="AB222" t="s">
        <v>47</v>
      </c>
      <c r="AC222" t="s">
        <v>49</v>
      </c>
      <c r="AD222" t="s">
        <v>50</v>
      </c>
      <c r="AE222"/>
      <c r="AF222" t="s">
        <v>51</v>
      </c>
      <c r="AG222">
        <v>0.18707</v>
      </c>
      <c r="AH222">
        <v>0</v>
      </c>
      <c r="AI222" t="s">
        <v>62</v>
      </c>
      <c r="AJ222">
        <v>0</v>
      </c>
      <c r="AK222">
        <v>82.977272727273</v>
      </c>
      <c r="AL222">
        <v>-82.977272727273</v>
      </c>
      <c r="AM222">
        <v>-995.72727272727</v>
      </c>
    </row>
    <row r="223" spans="1:39">
      <c r="A223" t="s">
        <v>870</v>
      </c>
      <c r="B223" t="s">
        <v>398</v>
      </c>
      <c r="C223" t="s">
        <v>398</v>
      </c>
      <c r="D223" t="s">
        <v>551</v>
      </c>
      <c r="E223" t="s">
        <v>41</v>
      </c>
      <c r="F223" t="str">
        <f>CONCATENATE(D223,$F$1,E223)</f>
        <v>0</v>
      </c>
      <c r="G223">
        <v>8</v>
      </c>
      <c r="H223">
        <v>12.17</v>
      </c>
      <c r="I223">
        <v>97.36</v>
      </c>
      <c r="J223">
        <v>1.17</v>
      </c>
      <c r="K223">
        <v>0.19</v>
      </c>
      <c r="L223" t="str">
        <f>VLOOKUP(F223,[1]Hoja1!$A$2:$E$2085,4,FALSE)</f>
        <v>0</v>
      </c>
      <c r="R223" t="s">
        <v>871</v>
      </c>
      <c r="S223" t="s">
        <v>43</v>
      </c>
      <c r="T223"/>
      <c r="U223" t="s">
        <v>872</v>
      </c>
      <c r="V223" t="s">
        <v>639</v>
      </c>
      <c r="W223" t="s">
        <v>814</v>
      </c>
      <c r="X223" t="s">
        <v>870</v>
      </c>
      <c r="Y223" t="s">
        <v>551</v>
      </c>
      <c r="Z223" t="s">
        <v>41</v>
      </c>
      <c r="AA223" t="s">
        <v>666</v>
      </c>
      <c r="AB223" t="s">
        <v>604</v>
      </c>
      <c r="AC223" t="s">
        <v>49</v>
      </c>
      <c r="AD223" t="s">
        <v>50</v>
      </c>
      <c r="AE223"/>
      <c r="AF223" t="s">
        <v>51</v>
      </c>
      <c r="AG223">
        <v>0.18707</v>
      </c>
      <c r="AH223">
        <v>0</v>
      </c>
      <c r="AI223" t="s">
        <v>62</v>
      </c>
      <c r="AJ223">
        <v>0</v>
      </c>
      <c r="AK223">
        <v>83.213675213675</v>
      </c>
      <c r="AL223">
        <v>-83.213675213675</v>
      </c>
      <c r="AM223">
        <v>-665.7094017094</v>
      </c>
    </row>
    <row r="224" spans="1:39">
      <c r="A224" t="s">
        <v>873</v>
      </c>
      <c r="B224" t="s">
        <v>54</v>
      </c>
      <c r="C224" t="s">
        <v>54</v>
      </c>
      <c r="D224" t="s">
        <v>462</v>
      </c>
      <c r="E224" t="s">
        <v>41</v>
      </c>
      <c r="F224" t="str">
        <f>CONCATENATE(D224,$F$1,E224)</f>
        <v>0</v>
      </c>
      <c r="G224">
        <v>2</v>
      </c>
      <c r="H224">
        <v>40.4</v>
      </c>
      <c r="I224">
        <v>80.8</v>
      </c>
      <c r="J224">
        <v>1.15</v>
      </c>
      <c r="K224">
        <v>0.19</v>
      </c>
      <c r="L224" t="str">
        <f>VLOOKUP(F224,[1]Hoja1!$A$2:$E$2085,4,FALSE)</f>
        <v>0</v>
      </c>
      <c r="M224" t="str">
        <f>VLOOKUP(F224,[1]Hoja1!$A$2:$E$2085,5,FALSE)</f>
        <v>0</v>
      </c>
      <c r="N224" t="str">
        <f>L224/K224</f>
        <v>0</v>
      </c>
      <c r="O224" t="str">
        <f>I224/J224</f>
        <v>0</v>
      </c>
      <c r="P224" t="str">
        <f>N224-O224</f>
        <v>0</v>
      </c>
      <c r="Q224">
        <v>0</v>
      </c>
      <c r="R224" t="s">
        <v>874</v>
      </c>
      <c r="S224" t="s">
        <v>43</v>
      </c>
      <c r="T224"/>
      <c r="U224" t="s">
        <v>875</v>
      </c>
      <c r="V224" t="s">
        <v>876</v>
      </c>
      <c r="W224" t="s">
        <v>147</v>
      </c>
      <c r="X224" t="s">
        <v>873</v>
      </c>
      <c r="Y224" t="s">
        <v>462</v>
      </c>
      <c r="Z224" t="s">
        <v>41</v>
      </c>
      <c r="AA224" t="s">
        <v>465</v>
      </c>
      <c r="AB224" t="s">
        <v>174</v>
      </c>
      <c r="AC224" t="s">
        <v>49</v>
      </c>
      <c r="AD224" t="s">
        <v>50</v>
      </c>
      <c r="AE224"/>
      <c r="AF224" t="s">
        <v>51</v>
      </c>
      <c r="AG224">
        <v>0.18707</v>
      </c>
      <c r="AH224">
        <v>0</v>
      </c>
      <c r="AI224" t="s">
        <v>62</v>
      </c>
      <c r="AJ224">
        <v>0</v>
      </c>
      <c r="AK224">
        <v>70.260869565217</v>
      </c>
      <c r="AL224">
        <v>-70.260869565217</v>
      </c>
      <c r="AM224">
        <v>-140.52173913043</v>
      </c>
    </row>
    <row r="225" spans="1:39">
      <c r="A225" t="s">
        <v>877</v>
      </c>
      <c r="B225" t="s">
        <v>54</v>
      </c>
      <c r="C225" t="s">
        <v>54</v>
      </c>
      <c r="D225" t="s">
        <v>462</v>
      </c>
      <c r="E225" t="s">
        <v>41</v>
      </c>
      <c r="F225" t="str">
        <f>CONCATENATE(D225,$F$1,E225)</f>
        <v>0</v>
      </c>
      <c r="G225">
        <v>3</v>
      </c>
      <c r="H225">
        <v>40.4</v>
      </c>
      <c r="I225">
        <v>121.2</v>
      </c>
      <c r="J225">
        <v>1.73</v>
      </c>
      <c r="K225">
        <v>0.19</v>
      </c>
      <c r="L225" t="str">
        <f>VLOOKUP(F225,[1]Hoja1!$A$2:$E$2085,4,FALSE)</f>
        <v>0</v>
      </c>
      <c r="M225" t="str">
        <f>VLOOKUP(F225,[1]Hoja1!$A$2:$E$2085,5,FALSE)</f>
        <v>0</v>
      </c>
      <c r="N225" t="str">
        <f>L225/K225</f>
        <v>0</v>
      </c>
      <c r="O225" t="str">
        <f>I225/J225</f>
        <v>0</v>
      </c>
      <c r="P225" t="str">
        <f>N225-O225</f>
        <v>0</v>
      </c>
      <c r="Q225">
        <v>0</v>
      </c>
      <c r="R225" t="s">
        <v>878</v>
      </c>
      <c r="S225" t="s">
        <v>43</v>
      </c>
      <c r="T225"/>
      <c r="U225" t="s">
        <v>879</v>
      </c>
      <c r="V225" t="s">
        <v>876</v>
      </c>
      <c r="W225" t="s">
        <v>147</v>
      </c>
      <c r="X225" t="s">
        <v>877</v>
      </c>
      <c r="Y225" t="s">
        <v>462</v>
      </c>
      <c r="Z225" t="s">
        <v>41</v>
      </c>
      <c r="AA225" t="s">
        <v>465</v>
      </c>
      <c r="AB225" t="s">
        <v>322</v>
      </c>
      <c r="AC225" t="s">
        <v>49</v>
      </c>
      <c r="AD225" t="s">
        <v>50</v>
      </c>
      <c r="AE225"/>
      <c r="AF225" t="s">
        <v>51</v>
      </c>
      <c r="AG225">
        <v>0.18707</v>
      </c>
      <c r="AH225">
        <v>0</v>
      </c>
      <c r="AI225" t="s">
        <v>62</v>
      </c>
      <c r="AJ225">
        <v>0</v>
      </c>
      <c r="AK225">
        <v>70.057803468208</v>
      </c>
      <c r="AL225">
        <v>-70.057803468208</v>
      </c>
      <c r="AM225">
        <v>-210.17341040462</v>
      </c>
    </row>
    <row r="226" spans="1:39">
      <c r="A226" t="s">
        <v>880</v>
      </c>
      <c r="B226" t="s">
        <v>54</v>
      </c>
      <c r="C226" t="s">
        <v>54</v>
      </c>
      <c r="D226" t="s">
        <v>462</v>
      </c>
      <c r="E226" t="s">
        <v>41</v>
      </c>
      <c r="F226" t="str">
        <f>CONCATENATE(D226,$F$1,E226)</f>
        <v>0</v>
      </c>
      <c r="G226">
        <v>3</v>
      </c>
      <c r="H226">
        <v>40.4</v>
      </c>
      <c r="I226">
        <v>121.2</v>
      </c>
      <c r="J226">
        <v>1.73</v>
      </c>
      <c r="K226">
        <v>0.19</v>
      </c>
      <c r="L226" t="str">
        <f>VLOOKUP(F226,[1]Hoja1!$A$2:$E$2085,4,FALSE)</f>
        <v>0</v>
      </c>
      <c r="M226" t="str">
        <f>VLOOKUP(F226,[1]Hoja1!$A$2:$E$2085,5,FALSE)</f>
        <v>0</v>
      </c>
      <c r="N226" t="str">
        <f>L226/K226</f>
        <v>0</v>
      </c>
      <c r="O226" t="str">
        <f>I226/J226</f>
        <v>0</v>
      </c>
      <c r="P226" t="str">
        <f>N226-O226</f>
        <v>0</v>
      </c>
      <c r="Q226">
        <v>0</v>
      </c>
      <c r="R226" t="s">
        <v>881</v>
      </c>
      <c r="S226" t="s">
        <v>43</v>
      </c>
      <c r="T226"/>
      <c r="U226" t="s">
        <v>882</v>
      </c>
      <c r="V226" t="s">
        <v>876</v>
      </c>
      <c r="W226" t="s">
        <v>147</v>
      </c>
      <c r="X226" t="s">
        <v>880</v>
      </c>
      <c r="Y226" t="s">
        <v>462</v>
      </c>
      <c r="Z226" t="s">
        <v>41</v>
      </c>
      <c r="AA226" t="s">
        <v>465</v>
      </c>
      <c r="AB226" t="s">
        <v>326</v>
      </c>
      <c r="AC226" t="s">
        <v>49</v>
      </c>
      <c r="AD226" t="s">
        <v>50</v>
      </c>
      <c r="AE226"/>
      <c r="AF226" t="s">
        <v>51</v>
      </c>
      <c r="AG226">
        <v>0.18707</v>
      </c>
      <c r="AH226">
        <v>0</v>
      </c>
      <c r="AI226" t="s">
        <v>62</v>
      </c>
      <c r="AJ226">
        <v>0</v>
      </c>
      <c r="AK226">
        <v>70.057803468208</v>
      </c>
      <c r="AL226">
        <v>-70.057803468208</v>
      </c>
      <c r="AM226">
        <v>-210.17341040462</v>
      </c>
    </row>
    <row r="227" spans="1:39">
      <c r="A227" t="s">
        <v>883</v>
      </c>
      <c r="B227" t="s">
        <v>54</v>
      </c>
      <c r="C227" t="s">
        <v>54</v>
      </c>
      <c r="D227" t="s">
        <v>462</v>
      </c>
      <c r="E227" t="s">
        <v>41</v>
      </c>
      <c r="F227" t="str">
        <f>CONCATENATE(D227,$F$1,E227)</f>
        <v>0</v>
      </c>
      <c r="G227">
        <v>2</v>
      </c>
      <c r="H227">
        <v>40.4</v>
      </c>
      <c r="I227">
        <v>80.8</v>
      </c>
      <c r="J227">
        <v>1.15</v>
      </c>
      <c r="K227">
        <v>0.19</v>
      </c>
      <c r="L227" t="str">
        <f>VLOOKUP(F227,[1]Hoja1!$A$2:$E$2085,4,FALSE)</f>
        <v>0</v>
      </c>
      <c r="M227" t="str">
        <f>VLOOKUP(F227,[1]Hoja1!$A$2:$E$2085,5,FALSE)</f>
        <v>0</v>
      </c>
      <c r="N227" t="str">
        <f>L227/K227</f>
        <v>0</v>
      </c>
      <c r="O227" t="str">
        <f>I227/J227</f>
        <v>0</v>
      </c>
      <c r="P227" t="str">
        <f>N227-O227</f>
        <v>0</v>
      </c>
      <c r="Q227">
        <v>0</v>
      </c>
      <c r="R227" t="s">
        <v>884</v>
      </c>
      <c r="S227" t="s">
        <v>43</v>
      </c>
      <c r="T227"/>
      <c r="U227" t="s">
        <v>885</v>
      </c>
      <c r="V227" t="s">
        <v>876</v>
      </c>
      <c r="W227" t="s">
        <v>147</v>
      </c>
      <c r="X227" t="s">
        <v>883</v>
      </c>
      <c r="Y227" t="s">
        <v>462</v>
      </c>
      <c r="Z227" t="s">
        <v>41</v>
      </c>
      <c r="AA227" t="s">
        <v>465</v>
      </c>
      <c r="AB227" t="s">
        <v>60</v>
      </c>
      <c r="AC227" t="s">
        <v>49</v>
      </c>
      <c r="AD227" t="s">
        <v>50</v>
      </c>
      <c r="AE227"/>
      <c r="AF227" t="s">
        <v>51</v>
      </c>
      <c r="AG227">
        <v>0.18707</v>
      </c>
      <c r="AH227">
        <v>0</v>
      </c>
      <c r="AI227" t="s">
        <v>62</v>
      </c>
      <c r="AJ227">
        <v>0</v>
      </c>
      <c r="AK227">
        <v>70.260869565217</v>
      </c>
      <c r="AL227">
        <v>-70.260869565217</v>
      </c>
      <c r="AM227">
        <v>-140.52173913043</v>
      </c>
    </row>
    <row r="228" spans="1:39">
      <c r="A228" t="s">
        <v>886</v>
      </c>
      <c r="B228" t="s">
        <v>54</v>
      </c>
      <c r="C228" t="s">
        <v>54</v>
      </c>
      <c r="D228" t="s">
        <v>462</v>
      </c>
      <c r="E228" t="s">
        <v>41</v>
      </c>
      <c r="F228" t="str">
        <f>CONCATENATE(D228,$F$1,E228)</f>
        <v>0</v>
      </c>
      <c r="G228">
        <v>1</v>
      </c>
      <c r="H228">
        <v>40.4</v>
      </c>
      <c r="I228">
        <v>40.4</v>
      </c>
      <c r="J228">
        <v>0.58</v>
      </c>
      <c r="K228">
        <v>0.19</v>
      </c>
      <c r="L228" t="str">
        <f>VLOOKUP(F228,[1]Hoja1!$A$2:$E$2085,4,FALSE)</f>
        <v>0</v>
      </c>
      <c r="M228" t="str">
        <f>VLOOKUP(F228,[1]Hoja1!$A$2:$E$2085,5,FALSE)</f>
        <v>0</v>
      </c>
      <c r="N228" t="str">
        <f>L228/K228</f>
        <v>0</v>
      </c>
      <c r="O228" t="str">
        <f>I228/J228</f>
        <v>0</v>
      </c>
      <c r="P228" t="str">
        <f>N228-O228</f>
        <v>0</v>
      </c>
      <c r="Q228">
        <v>0</v>
      </c>
      <c r="R228" t="s">
        <v>887</v>
      </c>
      <c r="S228" t="s">
        <v>43</v>
      </c>
      <c r="T228"/>
      <c r="U228" t="s">
        <v>888</v>
      </c>
      <c r="V228" t="s">
        <v>876</v>
      </c>
      <c r="W228" t="s">
        <v>147</v>
      </c>
      <c r="X228" t="s">
        <v>886</v>
      </c>
      <c r="Y228" t="s">
        <v>462</v>
      </c>
      <c r="Z228" t="s">
        <v>41</v>
      </c>
      <c r="AA228" t="s">
        <v>465</v>
      </c>
      <c r="AB228" t="s">
        <v>333</v>
      </c>
      <c r="AC228" t="s">
        <v>49</v>
      </c>
      <c r="AD228" t="s">
        <v>50</v>
      </c>
      <c r="AE228"/>
      <c r="AF228" t="s">
        <v>51</v>
      </c>
      <c r="AG228">
        <v>0.18707</v>
      </c>
      <c r="AH228">
        <v>0</v>
      </c>
      <c r="AI228" t="s">
        <v>62</v>
      </c>
      <c r="AJ228">
        <v>0</v>
      </c>
      <c r="AK228">
        <v>69.655172413793</v>
      </c>
      <c r="AL228">
        <v>-69.655172413793</v>
      </c>
      <c r="AM228">
        <v>-69.655172413793</v>
      </c>
    </row>
    <row r="229" spans="1:39">
      <c r="A229" t="s">
        <v>889</v>
      </c>
      <c r="B229" t="s">
        <v>231</v>
      </c>
      <c r="C229" t="s">
        <v>231</v>
      </c>
      <c r="D229" t="s">
        <v>427</v>
      </c>
      <c r="E229" t="s">
        <v>41</v>
      </c>
      <c r="F229" t="str">
        <f>CONCATENATE(D229,$F$1,E229)</f>
        <v>0</v>
      </c>
      <c r="G229">
        <v>3</v>
      </c>
      <c r="H229">
        <v>21.87333</v>
      </c>
      <c r="I229">
        <v>65.62</v>
      </c>
      <c r="J229">
        <v>0.58</v>
      </c>
      <c r="K229">
        <v>0.19</v>
      </c>
      <c r="L229" t="str">
        <f>VLOOKUP(F229,[1]Hoja1!$A$2:$E$2085,4,FALSE)</f>
        <v>0</v>
      </c>
      <c r="M229" t="str">
        <f>VLOOKUP(F229,[1]Hoja1!$A$2:$E$2085,5,FALSE)</f>
        <v>0</v>
      </c>
      <c r="N229" t="str">
        <f>L229/K229</f>
        <v>0</v>
      </c>
      <c r="O229" t="str">
        <f>I229/J229</f>
        <v>0</v>
      </c>
      <c r="P229" t="str">
        <f>N229-O229</f>
        <v>0</v>
      </c>
      <c r="Q229">
        <v>0</v>
      </c>
      <c r="R229" t="s">
        <v>890</v>
      </c>
      <c r="S229" t="s">
        <v>43</v>
      </c>
      <c r="T229"/>
      <c r="U229" t="s">
        <v>891</v>
      </c>
      <c r="V229" t="s">
        <v>442</v>
      </c>
      <c r="W229" t="s">
        <v>147</v>
      </c>
      <c r="X229" t="s">
        <v>889</v>
      </c>
      <c r="Y229" t="s">
        <v>427</v>
      </c>
      <c r="Z229" t="s">
        <v>41</v>
      </c>
      <c r="AA229" t="s">
        <v>432</v>
      </c>
      <c r="AB229" t="s">
        <v>169</v>
      </c>
      <c r="AC229" t="s">
        <v>49</v>
      </c>
      <c r="AD229" t="s">
        <v>50</v>
      </c>
      <c r="AE229"/>
      <c r="AF229" t="s">
        <v>51</v>
      </c>
      <c r="AG229">
        <v>0.18707</v>
      </c>
      <c r="AH229">
        <v>18</v>
      </c>
      <c r="AI229" t="s">
        <v>52</v>
      </c>
      <c r="AJ229">
        <v>96.220666060833</v>
      </c>
      <c r="AK229">
        <v>113.13793103448</v>
      </c>
      <c r="AL229">
        <v>-16.91726497365</v>
      </c>
      <c r="AM229">
        <v>-50.75179492095</v>
      </c>
    </row>
    <row r="230" spans="1:39">
      <c r="A230" t="s">
        <v>892</v>
      </c>
      <c r="B230" t="s">
        <v>231</v>
      </c>
      <c r="C230" t="s">
        <v>231</v>
      </c>
      <c r="D230" t="s">
        <v>427</v>
      </c>
      <c r="E230" t="s">
        <v>41</v>
      </c>
      <c r="F230" t="str">
        <f>CONCATENATE(D230,$F$1,E230)</f>
        <v>0</v>
      </c>
      <c r="G230">
        <v>2</v>
      </c>
      <c r="H230">
        <v>21.875</v>
      </c>
      <c r="I230">
        <v>43.75</v>
      </c>
      <c r="J230">
        <v>0.39</v>
      </c>
      <c r="K230">
        <v>0.19</v>
      </c>
      <c r="L230" t="str">
        <f>VLOOKUP(F230,[1]Hoja1!$A$2:$E$2085,4,FALSE)</f>
        <v>0</v>
      </c>
      <c r="M230" t="str">
        <f>VLOOKUP(F230,[1]Hoja1!$A$2:$E$2085,5,FALSE)</f>
        <v>0</v>
      </c>
      <c r="N230" t="str">
        <f>L230/K230</f>
        <v>0</v>
      </c>
      <c r="O230" t="str">
        <f>I230/J230</f>
        <v>0</v>
      </c>
      <c r="P230" t="str">
        <f>N230-O230</f>
        <v>0</v>
      </c>
      <c r="Q230">
        <v>0</v>
      </c>
      <c r="R230" t="s">
        <v>893</v>
      </c>
      <c r="S230" t="s">
        <v>43</v>
      </c>
      <c r="T230"/>
      <c r="U230" t="s">
        <v>894</v>
      </c>
      <c r="V230" t="s">
        <v>442</v>
      </c>
      <c r="W230" t="s">
        <v>147</v>
      </c>
      <c r="X230" t="s">
        <v>892</v>
      </c>
      <c r="Y230" t="s">
        <v>427</v>
      </c>
      <c r="Z230" t="s">
        <v>41</v>
      </c>
      <c r="AA230" t="s">
        <v>432</v>
      </c>
      <c r="AB230" t="s">
        <v>174</v>
      </c>
      <c r="AC230" t="s">
        <v>49</v>
      </c>
      <c r="AD230" t="s">
        <v>50</v>
      </c>
      <c r="AE230"/>
      <c r="AF230" t="s">
        <v>51</v>
      </c>
      <c r="AG230">
        <v>0.18707</v>
      </c>
      <c r="AH230">
        <v>18</v>
      </c>
      <c r="AI230" t="s">
        <v>52</v>
      </c>
      <c r="AJ230">
        <v>96.220666060833</v>
      </c>
      <c r="AK230">
        <v>112.17948717949</v>
      </c>
      <c r="AL230">
        <v>-15.958821118654</v>
      </c>
      <c r="AM230">
        <v>-31.917642237309</v>
      </c>
    </row>
    <row r="231" spans="1:39">
      <c r="A231" t="s">
        <v>895</v>
      </c>
      <c r="B231" t="s">
        <v>231</v>
      </c>
      <c r="C231" t="s">
        <v>231</v>
      </c>
      <c r="D231" t="s">
        <v>427</v>
      </c>
      <c r="E231" t="s">
        <v>41</v>
      </c>
      <c r="F231" t="str">
        <f>CONCATENATE(D231,$F$1,E231)</f>
        <v>0</v>
      </c>
      <c r="G231">
        <v>1</v>
      </c>
      <c r="H231">
        <v>21.87</v>
      </c>
      <c r="I231">
        <v>21.87</v>
      </c>
      <c r="J231">
        <v>0.19</v>
      </c>
      <c r="K231">
        <v>0.19</v>
      </c>
      <c r="L231" t="str">
        <f>VLOOKUP(F231,[1]Hoja1!$A$2:$E$2085,4,FALSE)</f>
        <v>0</v>
      </c>
      <c r="M231" t="str">
        <f>VLOOKUP(F231,[1]Hoja1!$A$2:$E$2085,5,FALSE)</f>
        <v>0</v>
      </c>
      <c r="N231" t="str">
        <f>L231/K231</f>
        <v>0</v>
      </c>
      <c r="O231" t="str">
        <f>I231/J231</f>
        <v>0</v>
      </c>
      <c r="P231" t="str">
        <f>N231-O231</f>
        <v>0</v>
      </c>
      <c r="Q231">
        <v>0</v>
      </c>
      <c r="R231" t="s">
        <v>896</v>
      </c>
      <c r="S231" t="s">
        <v>43</v>
      </c>
      <c r="T231"/>
      <c r="U231" t="s">
        <v>897</v>
      </c>
      <c r="V231" t="s">
        <v>442</v>
      </c>
      <c r="W231" t="s">
        <v>147</v>
      </c>
      <c r="X231" t="s">
        <v>895</v>
      </c>
      <c r="Y231" t="s">
        <v>427</v>
      </c>
      <c r="Z231" t="s">
        <v>41</v>
      </c>
      <c r="AA231" t="s">
        <v>432</v>
      </c>
      <c r="AB231" t="s">
        <v>322</v>
      </c>
      <c r="AC231" t="s">
        <v>49</v>
      </c>
      <c r="AD231" t="s">
        <v>50</v>
      </c>
      <c r="AE231"/>
      <c r="AF231" t="s">
        <v>51</v>
      </c>
      <c r="AG231">
        <v>0.18707</v>
      </c>
      <c r="AH231">
        <v>18</v>
      </c>
      <c r="AI231" t="s">
        <v>52</v>
      </c>
      <c r="AJ231">
        <v>96.220666060833</v>
      </c>
      <c r="AK231">
        <v>115.10526315789</v>
      </c>
      <c r="AL231">
        <v>-18.884597097062</v>
      </c>
      <c r="AM231">
        <v>-18.884597097062</v>
      </c>
    </row>
    <row r="232" spans="1:39">
      <c r="A232" t="s">
        <v>898</v>
      </c>
      <c r="B232" t="s">
        <v>231</v>
      </c>
      <c r="C232" t="s">
        <v>231</v>
      </c>
      <c r="D232" t="s">
        <v>427</v>
      </c>
      <c r="E232" t="s">
        <v>41</v>
      </c>
      <c r="F232" t="str">
        <f>CONCATENATE(D232,$F$1,E232)</f>
        <v>0</v>
      </c>
      <c r="G232">
        <v>1</v>
      </c>
      <c r="H232">
        <v>21.87</v>
      </c>
      <c r="I232">
        <v>21.87</v>
      </c>
      <c r="J232">
        <v>0.22</v>
      </c>
      <c r="K232">
        <v>0.19</v>
      </c>
      <c r="L232" t="str">
        <f>VLOOKUP(F232,[1]Hoja1!$A$2:$E$2085,4,FALSE)</f>
        <v>0</v>
      </c>
      <c r="M232" t="str">
        <f>VLOOKUP(F232,[1]Hoja1!$A$2:$E$2085,5,FALSE)</f>
        <v>0</v>
      </c>
      <c r="N232" t="str">
        <f>L232/K232</f>
        <v>0</v>
      </c>
      <c r="O232" t="str">
        <f>I232/J232</f>
        <v>0</v>
      </c>
      <c r="P232" t="str">
        <f>N232-O232</f>
        <v>0</v>
      </c>
      <c r="Q232">
        <v>0</v>
      </c>
      <c r="R232" t="s">
        <v>899</v>
      </c>
      <c r="S232" t="s">
        <v>43</v>
      </c>
      <c r="T232"/>
      <c r="U232" t="s">
        <v>900</v>
      </c>
      <c r="V232" t="s">
        <v>442</v>
      </c>
      <c r="W232" t="s">
        <v>147</v>
      </c>
      <c r="X232" t="s">
        <v>898</v>
      </c>
      <c r="Y232" t="s">
        <v>427</v>
      </c>
      <c r="Z232" t="s">
        <v>41</v>
      </c>
      <c r="AA232" t="s">
        <v>432</v>
      </c>
      <c r="AB232" t="s">
        <v>326</v>
      </c>
      <c r="AC232" t="s">
        <v>49</v>
      </c>
      <c r="AD232" t="s">
        <v>50</v>
      </c>
      <c r="AE232"/>
      <c r="AF232" t="s">
        <v>51</v>
      </c>
      <c r="AG232">
        <v>0.18707</v>
      </c>
      <c r="AH232">
        <v>18</v>
      </c>
      <c r="AI232" t="s">
        <v>52</v>
      </c>
      <c r="AJ232">
        <v>96.220666060833</v>
      </c>
      <c r="AK232">
        <v>99.409090909091</v>
      </c>
      <c r="AL232">
        <v>-3.1884248482581</v>
      </c>
      <c r="AM232">
        <v>-3.1884248482581</v>
      </c>
    </row>
    <row r="233" spans="1:39">
      <c r="A233" t="s">
        <v>901</v>
      </c>
      <c r="B233" t="s">
        <v>231</v>
      </c>
      <c r="C233" t="s">
        <v>231</v>
      </c>
      <c r="D233" t="s">
        <v>427</v>
      </c>
      <c r="E233" t="s">
        <v>41</v>
      </c>
      <c r="F233" t="str">
        <f>CONCATENATE(D233,$F$1,E233)</f>
        <v>0</v>
      </c>
      <c r="G233">
        <v>3</v>
      </c>
      <c r="H233">
        <v>21.87333</v>
      </c>
      <c r="I233">
        <v>65.62</v>
      </c>
      <c r="J233">
        <v>0.66</v>
      </c>
      <c r="K233">
        <v>0.19</v>
      </c>
      <c r="L233" t="str">
        <f>VLOOKUP(F233,[1]Hoja1!$A$2:$E$2085,4,FALSE)</f>
        <v>0</v>
      </c>
      <c r="M233" t="str">
        <f>VLOOKUP(F233,[1]Hoja1!$A$2:$E$2085,5,FALSE)</f>
        <v>0</v>
      </c>
      <c r="N233" t="str">
        <f>L233/K233</f>
        <v>0</v>
      </c>
      <c r="O233" t="str">
        <f>I233/J233</f>
        <v>0</v>
      </c>
      <c r="P233" t="str">
        <f>N233-O233</f>
        <v>0</v>
      </c>
      <c r="Q233">
        <v>0</v>
      </c>
      <c r="R233" t="s">
        <v>902</v>
      </c>
      <c r="S233" t="s">
        <v>43</v>
      </c>
      <c r="T233"/>
      <c r="U233" t="s">
        <v>903</v>
      </c>
      <c r="V233" t="s">
        <v>442</v>
      </c>
      <c r="W233" t="s">
        <v>147</v>
      </c>
      <c r="X233" t="s">
        <v>901</v>
      </c>
      <c r="Y233" t="s">
        <v>427</v>
      </c>
      <c r="Z233" t="s">
        <v>41</v>
      </c>
      <c r="AA233" t="s">
        <v>432</v>
      </c>
      <c r="AB233" t="s">
        <v>60</v>
      </c>
      <c r="AC233" t="s">
        <v>49</v>
      </c>
      <c r="AD233" t="s">
        <v>50</v>
      </c>
      <c r="AE233"/>
      <c r="AF233" t="s">
        <v>51</v>
      </c>
      <c r="AG233">
        <v>0.18707</v>
      </c>
      <c r="AH233">
        <v>18</v>
      </c>
      <c r="AI233" t="s">
        <v>52</v>
      </c>
      <c r="AJ233">
        <v>96.220666060833</v>
      </c>
      <c r="AK233">
        <v>99.424242424242</v>
      </c>
      <c r="AL233">
        <v>-3.2035763634096</v>
      </c>
      <c r="AM233">
        <v>-9.6107290902287</v>
      </c>
    </row>
    <row r="234" spans="1:39">
      <c r="A234" t="s">
        <v>904</v>
      </c>
      <c r="B234" t="s">
        <v>231</v>
      </c>
      <c r="C234" t="s">
        <v>231</v>
      </c>
      <c r="D234" t="s">
        <v>427</v>
      </c>
      <c r="E234" t="s">
        <v>41</v>
      </c>
      <c r="F234" t="str">
        <f>CONCATENATE(D234,$F$1,E234)</f>
        <v>0</v>
      </c>
      <c r="G234">
        <v>3</v>
      </c>
      <c r="H234">
        <v>21.87333</v>
      </c>
      <c r="I234">
        <v>65.62</v>
      </c>
      <c r="J234">
        <v>0.66</v>
      </c>
      <c r="K234">
        <v>0.19</v>
      </c>
      <c r="L234" t="str">
        <f>VLOOKUP(F234,[1]Hoja1!$A$2:$E$2085,4,FALSE)</f>
        <v>0</v>
      </c>
      <c r="M234" t="str">
        <f>VLOOKUP(F234,[1]Hoja1!$A$2:$E$2085,5,FALSE)</f>
        <v>0</v>
      </c>
      <c r="N234" t="str">
        <f>L234/K234</f>
        <v>0</v>
      </c>
      <c r="O234" t="str">
        <f>I234/J234</f>
        <v>0</v>
      </c>
      <c r="P234" t="str">
        <f>N234-O234</f>
        <v>0</v>
      </c>
      <c r="Q234">
        <v>0</v>
      </c>
      <c r="R234" t="s">
        <v>905</v>
      </c>
      <c r="S234" t="s">
        <v>43</v>
      </c>
      <c r="T234"/>
      <c r="U234" t="s">
        <v>906</v>
      </c>
      <c r="V234" t="s">
        <v>442</v>
      </c>
      <c r="W234" t="s">
        <v>147</v>
      </c>
      <c r="X234" t="s">
        <v>904</v>
      </c>
      <c r="Y234" t="s">
        <v>427</v>
      </c>
      <c r="Z234" t="s">
        <v>41</v>
      </c>
      <c r="AA234" t="s">
        <v>432</v>
      </c>
      <c r="AB234" t="s">
        <v>333</v>
      </c>
      <c r="AC234" t="s">
        <v>49</v>
      </c>
      <c r="AD234" t="s">
        <v>50</v>
      </c>
      <c r="AE234"/>
      <c r="AF234" t="s">
        <v>51</v>
      </c>
      <c r="AG234">
        <v>0.18707</v>
      </c>
      <c r="AH234">
        <v>18</v>
      </c>
      <c r="AI234" t="s">
        <v>52</v>
      </c>
      <c r="AJ234">
        <v>96.220666060833</v>
      </c>
      <c r="AK234">
        <v>99.424242424242</v>
      </c>
      <c r="AL234">
        <v>-3.2035763634096</v>
      </c>
      <c r="AM234">
        <v>-9.6107290902287</v>
      </c>
    </row>
    <row r="235" spans="1:39">
      <c r="A235" t="s">
        <v>907</v>
      </c>
      <c r="B235" t="s">
        <v>231</v>
      </c>
      <c r="C235" t="s">
        <v>231</v>
      </c>
      <c r="D235" t="s">
        <v>427</v>
      </c>
      <c r="E235" t="s">
        <v>41</v>
      </c>
      <c r="F235" t="str">
        <f>CONCATENATE(D235,$F$1,E235)</f>
        <v>0</v>
      </c>
      <c r="G235">
        <v>2</v>
      </c>
      <c r="H235">
        <v>21.875</v>
      </c>
      <c r="I235">
        <v>43.75</v>
      </c>
      <c r="J235">
        <v>0.44</v>
      </c>
      <c r="K235">
        <v>0.19</v>
      </c>
      <c r="L235" t="str">
        <f>VLOOKUP(F235,[1]Hoja1!$A$2:$E$2085,4,FALSE)</f>
        <v>0</v>
      </c>
      <c r="M235" t="str">
        <f>VLOOKUP(F235,[1]Hoja1!$A$2:$E$2085,5,FALSE)</f>
        <v>0</v>
      </c>
      <c r="N235" t="str">
        <f>L235/K235</f>
        <v>0</v>
      </c>
      <c r="O235" t="str">
        <f>I235/J235</f>
        <v>0</v>
      </c>
      <c r="P235" t="str">
        <f>N235-O235</f>
        <v>0</v>
      </c>
      <c r="Q235">
        <v>0</v>
      </c>
      <c r="R235" t="s">
        <v>908</v>
      </c>
      <c r="S235" t="s">
        <v>43</v>
      </c>
      <c r="T235"/>
      <c r="U235" t="s">
        <v>909</v>
      </c>
      <c r="V235" t="s">
        <v>442</v>
      </c>
      <c r="W235" t="s">
        <v>147</v>
      </c>
      <c r="X235" t="s">
        <v>907</v>
      </c>
      <c r="Y235" t="s">
        <v>427</v>
      </c>
      <c r="Z235" t="s">
        <v>41</v>
      </c>
      <c r="AA235" t="s">
        <v>432</v>
      </c>
      <c r="AB235" t="s">
        <v>494</v>
      </c>
      <c r="AC235" t="s">
        <v>49</v>
      </c>
      <c r="AD235" t="s">
        <v>50</v>
      </c>
      <c r="AE235"/>
      <c r="AF235" t="s">
        <v>51</v>
      </c>
      <c r="AG235">
        <v>0.18707</v>
      </c>
      <c r="AH235">
        <v>18</v>
      </c>
      <c r="AI235" t="s">
        <v>52</v>
      </c>
      <c r="AJ235">
        <v>96.220666060833</v>
      </c>
      <c r="AK235">
        <v>99.431818181818</v>
      </c>
      <c r="AL235">
        <v>-3.2111521209853</v>
      </c>
      <c r="AM235">
        <v>-6.4223042419707</v>
      </c>
    </row>
    <row r="236" spans="1:39">
      <c r="A236" t="s">
        <v>910</v>
      </c>
      <c r="B236" t="s">
        <v>231</v>
      </c>
      <c r="C236" t="s">
        <v>231</v>
      </c>
      <c r="D236" t="s">
        <v>427</v>
      </c>
      <c r="E236" t="s">
        <v>41</v>
      </c>
      <c r="F236" t="str">
        <f>CONCATENATE(D236,$F$1,E236)</f>
        <v>0</v>
      </c>
      <c r="G236">
        <v>1</v>
      </c>
      <c r="H236">
        <v>21.87</v>
      </c>
      <c r="I236">
        <v>21.87</v>
      </c>
      <c r="J236">
        <v>0.22</v>
      </c>
      <c r="K236">
        <v>0.19</v>
      </c>
      <c r="L236" t="str">
        <f>VLOOKUP(F236,[1]Hoja1!$A$2:$E$2085,4,FALSE)</f>
        <v>0</v>
      </c>
      <c r="M236" t="str">
        <f>VLOOKUP(F236,[1]Hoja1!$A$2:$E$2085,5,FALSE)</f>
        <v>0</v>
      </c>
      <c r="N236" t="str">
        <f>L236/K236</f>
        <v>0</v>
      </c>
      <c r="O236" t="str">
        <f>I236/J236</f>
        <v>0</v>
      </c>
      <c r="P236" t="str">
        <f>N236-O236</f>
        <v>0</v>
      </c>
      <c r="Q236">
        <v>0</v>
      </c>
      <c r="R236" t="s">
        <v>911</v>
      </c>
      <c r="S236" t="s">
        <v>43</v>
      </c>
      <c r="T236"/>
      <c r="U236" t="s">
        <v>912</v>
      </c>
      <c r="V236" t="s">
        <v>442</v>
      </c>
      <c r="W236" t="s">
        <v>147</v>
      </c>
      <c r="X236" t="s">
        <v>910</v>
      </c>
      <c r="Y236" t="s">
        <v>427</v>
      </c>
      <c r="Z236" t="s">
        <v>41</v>
      </c>
      <c r="AA236" t="s">
        <v>432</v>
      </c>
      <c r="AB236" t="s">
        <v>536</v>
      </c>
      <c r="AC236" t="s">
        <v>49</v>
      </c>
      <c r="AD236" t="s">
        <v>50</v>
      </c>
      <c r="AE236"/>
      <c r="AF236" t="s">
        <v>51</v>
      </c>
      <c r="AG236">
        <v>0.18707</v>
      </c>
      <c r="AH236">
        <v>18</v>
      </c>
      <c r="AI236" t="s">
        <v>52</v>
      </c>
      <c r="AJ236">
        <v>96.220666060833</v>
      </c>
      <c r="AK236">
        <v>99.409090909091</v>
      </c>
      <c r="AL236">
        <v>-3.1884248482581</v>
      </c>
      <c r="AM236">
        <v>-3.1884248482581</v>
      </c>
    </row>
    <row r="237" spans="1:39">
      <c r="A237" t="s">
        <v>913</v>
      </c>
      <c r="B237" t="s">
        <v>231</v>
      </c>
      <c r="C237" t="s">
        <v>231</v>
      </c>
      <c r="D237" t="s">
        <v>427</v>
      </c>
      <c r="E237" t="s">
        <v>41</v>
      </c>
      <c r="F237" t="str">
        <f>CONCATENATE(D237,$F$1,E237)</f>
        <v>0</v>
      </c>
      <c r="G237">
        <v>1</v>
      </c>
      <c r="H237">
        <v>21.87</v>
      </c>
      <c r="I237">
        <v>21.87</v>
      </c>
      <c r="J237">
        <v>0.19</v>
      </c>
      <c r="K237">
        <v>0.19</v>
      </c>
      <c r="L237" t="str">
        <f>VLOOKUP(F237,[1]Hoja1!$A$2:$E$2085,4,FALSE)</f>
        <v>0</v>
      </c>
      <c r="M237" t="str">
        <f>VLOOKUP(F237,[1]Hoja1!$A$2:$E$2085,5,FALSE)</f>
        <v>0</v>
      </c>
      <c r="N237" t="str">
        <f>L237/K237</f>
        <v>0</v>
      </c>
      <c r="O237" t="str">
        <f>I237/J237</f>
        <v>0</v>
      </c>
      <c r="P237" t="str">
        <f>N237-O237</f>
        <v>0</v>
      </c>
      <c r="Q237">
        <v>0</v>
      </c>
      <c r="R237" t="s">
        <v>914</v>
      </c>
      <c r="S237" t="s">
        <v>43</v>
      </c>
      <c r="T237"/>
      <c r="U237" t="s">
        <v>915</v>
      </c>
      <c r="V237" t="s">
        <v>442</v>
      </c>
      <c r="W237" t="s">
        <v>147</v>
      </c>
      <c r="X237" t="s">
        <v>913</v>
      </c>
      <c r="Y237" t="s">
        <v>427</v>
      </c>
      <c r="Z237" t="s">
        <v>41</v>
      </c>
      <c r="AA237" t="s">
        <v>432</v>
      </c>
      <c r="AB237" t="s">
        <v>432</v>
      </c>
      <c r="AC237" t="s">
        <v>49</v>
      </c>
      <c r="AD237" t="s">
        <v>50</v>
      </c>
      <c r="AE237"/>
      <c r="AF237" t="s">
        <v>51</v>
      </c>
      <c r="AG237">
        <v>0.18707</v>
      </c>
      <c r="AH237">
        <v>18</v>
      </c>
      <c r="AI237" t="s">
        <v>52</v>
      </c>
      <c r="AJ237">
        <v>96.220666060833</v>
      </c>
      <c r="AK237">
        <v>115.10526315789</v>
      </c>
      <c r="AL237">
        <v>-18.884597097062</v>
      </c>
      <c r="AM237">
        <v>-18.884597097062</v>
      </c>
    </row>
    <row r="238" spans="1:39">
      <c r="A238" t="s">
        <v>916</v>
      </c>
      <c r="B238" t="s">
        <v>231</v>
      </c>
      <c r="C238" t="s">
        <v>231</v>
      </c>
      <c r="D238" t="s">
        <v>427</v>
      </c>
      <c r="E238" t="s">
        <v>41</v>
      </c>
      <c r="F238" t="str">
        <f>CONCATENATE(D238,$F$1,E238)</f>
        <v>0</v>
      </c>
      <c r="G238">
        <v>3</v>
      </c>
      <c r="H238">
        <v>21.87333</v>
      </c>
      <c r="I238">
        <v>65.62</v>
      </c>
      <c r="J238">
        <v>0.58</v>
      </c>
      <c r="K238">
        <v>0.19</v>
      </c>
      <c r="L238" t="str">
        <f>VLOOKUP(F238,[1]Hoja1!$A$2:$E$2085,4,FALSE)</f>
        <v>0</v>
      </c>
      <c r="M238" t="str">
        <f>VLOOKUP(F238,[1]Hoja1!$A$2:$E$2085,5,FALSE)</f>
        <v>0</v>
      </c>
      <c r="N238" t="str">
        <f>L238/K238</f>
        <v>0</v>
      </c>
      <c r="O238" t="str">
        <f>I238/J238</f>
        <v>0</v>
      </c>
      <c r="P238" t="str">
        <f>N238-O238</f>
        <v>0</v>
      </c>
      <c r="Q238">
        <v>0</v>
      </c>
      <c r="R238" t="s">
        <v>917</v>
      </c>
      <c r="S238" t="s">
        <v>43</v>
      </c>
      <c r="T238"/>
      <c r="U238" t="s">
        <v>918</v>
      </c>
      <c r="V238" t="s">
        <v>442</v>
      </c>
      <c r="W238" t="s">
        <v>147</v>
      </c>
      <c r="X238" t="s">
        <v>916</v>
      </c>
      <c r="Y238" t="s">
        <v>427</v>
      </c>
      <c r="Z238" t="s">
        <v>41</v>
      </c>
      <c r="AA238" t="s">
        <v>432</v>
      </c>
      <c r="AB238" t="s">
        <v>571</v>
      </c>
      <c r="AC238" t="s">
        <v>49</v>
      </c>
      <c r="AD238" t="s">
        <v>50</v>
      </c>
      <c r="AE238"/>
      <c r="AF238" t="s">
        <v>51</v>
      </c>
      <c r="AG238">
        <v>0.18707</v>
      </c>
      <c r="AH238">
        <v>18</v>
      </c>
      <c r="AI238" t="s">
        <v>52</v>
      </c>
      <c r="AJ238">
        <v>96.220666060833</v>
      </c>
      <c r="AK238">
        <v>113.13793103448</v>
      </c>
      <c r="AL238">
        <v>-16.91726497365</v>
      </c>
      <c r="AM238">
        <v>-50.75179492095</v>
      </c>
    </row>
    <row r="239" spans="1:39">
      <c r="A239" t="s">
        <v>919</v>
      </c>
      <c r="B239" t="s">
        <v>398</v>
      </c>
      <c r="C239" t="s">
        <v>398</v>
      </c>
      <c r="D239" t="s">
        <v>551</v>
      </c>
      <c r="E239" t="s">
        <v>41</v>
      </c>
      <c r="F239" t="str">
        <f>CONCATENATE(D239,$F$1,E239)</f>
        <v>0</v>
      </c>
      <c r="G239">
        <v>8</v>
      </c>
      <c r="H239">
        <v>14.98625</v>
      </c>
      <c r="I239">
        <v>119.89</v>
      </c>
      <c r="J239">
        <v>1.09</v>
      </c>
      <c r="K239">
        <v>0.19</v>
      </c>
      <c r="L239" t="str">
        <f>VLOOKUP(F239,[1]Hoja1!$A$2:$E$2085,4,FALSE)</f>
        <v>0</v>
      </c>
      <c r="R239" t="s">
        <v>920</v>
      </c>
      <c r="S239" t="s">
        <v>43</v>
      </c>
      <c r="T239"/>
      <c r="U239" t="s">
        <v>921</v>
      </c>
      <c r="V239" t="s">
        <v>639</v>
      </c>
      <c r="W239" t="s">
        <v>922</v>
      </c>
      <c r="X239" t="s">
        <v>919</v>
      </c>
      <c r="Y239" t="s">
        <v>551</v>
      </c>
      <c r="Z239" t="s">
        <v>41</v>
      </c>
      <c r="AA239" t="s">
        <v>666</v>
      </c>
      <c r="AB239" t="s">
        <v>340</v>
      </c>
      <c r="AC239" t="s">
        <v>49</v>
      </c>
      <c r="AD239" t="s">
        <v>50</v>
      </c>
      <c r="AE239"/>
      <c r="AF239" t="s">
        <v>51</v>
      </c>
      <c r="AG239">
        <v>0.18707</v>
      </c>
      <c r="AH239">
        <v>0</v>
      </c>
      <c r="AI239" t="s">
        <v>62</v>
      </c>
      <c r="AJ239">
        <v>0</v>
      </c>
      <c r="AK239">
        <v>109.99082568807</v>
      </c>
      <c r="AL239">
        <v>-109.99082568807</v>
      </c>
      <c r="AM239">
        <v>-879.92660550459</v>
      </c>
    </row>
    <row r="240" spans="1:39">
      <c r="A240" t="s">
        <v>923</v>
      </c>
      <c r="B240" t="s">
        <v>398</v>
      </c>
      <c r="C240" t="s">
        <v>398</v>
      </c>
      <c r="D240" t="s">
        <v>551</v>
      </c>
      <c r="E240" t="s">
        <v>41</v>
      </c>
      <c r="F240" t="str">
        <f>CONCATENATE(D240,$F$1,E240)</f>
        <v>0</v>
      </c>
      <c r="G240">
        <v>12</v>
      </c>
      <c r="H240">
        <v>14.98583</v>
      </c>
      <c r="I240">
        <v>179.83</v>
      </c>
      <c r="J240">
        <v>1.64</v>
      </c>
      <c r="K240">
        <v>0.19</v>
      </c>
      <c r="L240" t="str">
        <f>VLOOKUP(F240,[1]Hoja1!$A$2:$E$2085,4,FALSE)</f>
        <v>0</v>
      </c>
      <c r="R240" t="s">
        <v>924</v>
      </c>
      <c r="S240" t="s">
        <v>43</v>
      </c>
      <c r="T240"/>
      <c r="U240" t="s">
        <v>925</v>
      </c>
      <c r="V240" t="s">
        <v>639</v>
      </c>
      <c r="W240" t="s">
        <v>922</v>
      </c>
      <c r="X240" t="s">
        <v>923</v>
      </c>
      <c r="Y240" t="s">
        <v>551</v>
      </c>
      <c r="Z240" t="s">
        <v>41</v>
      </c>
      <c r="AA240" t="s">
        <v>666</v>
      </c>
      <c r="AB240" t="s">
        <v>926</v>
      </c>
      <c r="AC240" t="s">
        <v>49</v>
      </c>
      <c r="AD240" t="s">
        <v>50</v>
      </c>
      <c r="AE240"/>
      <c r="AF240" t="s">
        <v>51</v>
      </c>
      <c r="AG240">
        <v>0.18707</v>
      </c>
      <c r="AH240">
        <v>0</v>
      </c>
      <c r="AI240" t="s">
        <v>62</v>
      </c>
      <c r="AJ240">
        <v>0</v>
      </c>
      <c r="AK240">
        <v>109.65243902439</v>
      </c>
      <c r="AL240">
        <v>-109.65243902439</v>
      </c>
      <c r="AM240">
        <v>-1315.8292682927</v>
      </c>
    </row>
    <row r="241" spans="1:39">
      <c r="A241" t="s">
        <v>927</v>
      </c>
      <c r="B241" t="s">
        <v>398</v>
      </c>
      <c r="C241" t="s">
        <v>398</v>
      </c>
      <c r="D241" t="s">
        <v>551</v>
      </c>
      <c r="E241" t="s">
        <v>41</v>
      </c>
      <c r="F241" t="str">
        <f>CONCATENATE(D241,$F$1,E241)</f>
        <v>0</v>
      </c>
      <c r="G241">
        <v>12</v>
      </c>
      <c r="H241">
        <v>14.98583</v>
      </c>
      <c r="I241">
        <v>179.83</v>
      </c>
      <c r="J241">
        <v>1.64</v>
      </c>
      <c r="K241">
        <v>0.19</v>
      </c>
      <c r="L241" t="str">
        <f>VLOOKUP(F241,[1]Hoja1!$A$2:$E$2085,4,FALSE)</f>
        <v>0</v>
      </c>
      <c r="R241" t="s">
        <v>928</v>
      </c>
      <c r="S241" t="s">
        <v>43</v>
      </c>
      <c r="T241"/>
      <c r="U241" t="s">
        <v>929</v>
      </c>
      <c r="V241" t="s">
        <v>639</v>
      </c>
      <c r="W241" t="s">
        <v>922</v>
      </c>
      <c r="X241" t="s">
        <v>927</v>
      </c>
      <c r="Y241" t="s">
        <v>551</v>
      </c>
      <c r="Z241" t="s">
        <v>41</v>
      </c>
      <c r="AA241" t="s">
        <v>666</v>
      </c>
      <c r="AB241" t="s">
        <v>207</v>
      </c>
      <c r="AC241" t="s">
        <v>49</v>
      </c>
      <c r="AD241" t="s">
        <v>50</v>
      </c>
      <c r="AE241"/>
      <c r="AF241" t="s">
        <v>51</v>
      </c>
      <c r="AG241">
        <v>0.18707</v>
      </c>
      <c r="AH241">
        <v>0</v>
      </c>
      <c r="AI241" t="s">
        <v>62</v>
      </c>
      <c r="AJ241">
        <v>0</v>
      </c>
      <c r="AK241">
        <v>109.65243902439</v>
      </c>
      <c r="AL241">
        <v>-109.65243902439</v>
      </c>
      <c r="AM241">
        <v>-1315.8292682927</v>
      </c>
    </row>
    <row r="242" spans="1:39">
      <c r="A242" t="s">
        <v>930</v>
      </c>
      <c r="B242" t="s">
        <v>398</v>
      </c>
      <c r="C242" t="s">
        <v>398</v>
      </c>
      <c r="D242" t="s">
        <v>551</v>
      </c>
      <c r="E242" t="s">
        <v>41</v>
      </c>
      <c r="F242" t="str">
        <f>CONCATENATE(D242,$F$1,E242)</f>
        <v>0</v>
      </c>
      <c r="G242">
        <v>8</v>
      </c>
      <c r="H242">
        <v>14.98625</v>
      </c>
      <c r="I242">
        <v>119.89</v>
      </c>
      <c r="J242">
        <v>1.09</v>
      </c>
      <c r="K242">
        <v>0.19</v>
      </c>
      <c r="L242" t="str">
        <f>VLOOKUP(F242,[1]Hoja1!$A$2:$E$2085,4,FALSE)</f>
        <v>0</v>
      </c>
      <c r="R242" t="s">
        <v>931</v>
      </c>
      <c r="S242" t="s">
        <v>43</v>
      </c>
      <c r="T242"/>
      <c r="U242" t="s">
        <v>932</v>
      </c>
      <c r="V242" t="s">
        <v>639</v>
      </c>
      <c r="W242" t="s">
        <v>922</v>
      </c>
      <c r="X242" t="s">
        <v>930</v>
      </c>
      <c r="Y242" t="s">
        <v>551</v>
      </c>
      <c r="Z242" t="s">
        <v>41</v>
      </c>
      <c r="AA242" t="s">
        <v>666</v>
      </c>
      <c r="AB242" t="s">
        <v>182</v>
      </c>
      <c r="AC242" t="s">
        <v>49</v>
      </c>
      <c r="AD242" t="s">
        <v>50</v>
      </c>
      <c r="AE242"/>
      <c r="AF242" t="s">
        <v>51</v>
      </c>
      <c r="AG242">
        <v>0.18707</v>
      </c>
      <c r="AH242">
        <v>0</v>
      </c>
      <c r="AI242" t="s">
        <v>62</v>
      </c>
      <c r="AJ242">
        <v>0</v>
      </c>
      <c r="AK242">
        <v>109.99082568807</v>
      </c>
      <c r="AL242">
        <v>-109.99082568807</v>
      </c>
      <c r="AM242">
        <v>-879.92660550459</v>
      </c>
    </row>
    <row r="243" spans="1:39">
      <c r="A243" t="s">
        <v>933</v>
      </c>
      <c r="B243" t="s">
        <v>54</v>
      </c>
      <c r="C243" t="s">
        <v>54</v>
      </c>
      <c r="D243" t="s">
        <v>934</v>
      </c>
      <c r="E243" t="s">
        <v>41</v>
      </c>
      <c r="F243" t="str">
        <f>CONCATENATE(D243,$F$1,E243)</f>
        <v>0</v>
      </c>
      <c r="G243">
        <v>3</v>
      </c>
      <c r="H243">
        <v>19.92333</v>
      </c>
      <c r="I243">
        <v>59.77</v>
      </c>
      <c r="J243">
        <v>0.64</v>
      </c>
      <c r="K243">
        <v>0.19</v>
      </c>
      <c r="L243" t="str">
        <f>VLOOKUP(F243,[1]Hoja1!$A$2:$E$2085,4,FALSE)</f>
        <v>0</v>
      </c>
      <c r="R243" t="s">
        <v>935</v>
      </c>
      <c r="S243" t="s">
        <v>43</v>
      </c>
      <c r="T243"/>
      <c r="U243" t="s">
        <v>936</v>
      </c>
      <c r="V243" t="s">
        <v>228</v>
      </c>
      <c r="W243" t="s">
        <v>59</v>
      </c>
      <c r="X243" t="s">
        <v>933</v>
      </c>
      <c r="Y243" t="s">
        <v>934</v>
      </c>
      <c r="Z243" t="s">
        <v>41</v>
      </c>
      <c r="AA243" t="s">
        <v>536</v>
      </c>
      <c r="AB243" t="s">
        <v>61</v>
      </c>
      <c r="AC243" t="s">
        <v>49</v>
      </c>
      <c r="AD243" t="s">
        <v>50</v>
      </c>
      <c r="AE243"/>
      <c r="AF243" t="s">
        <v>51</v>
      </c>
      <c r="AG243">
        <v>0.18707</v>
      </c>
      <c r="AH243">
        <v>0</v>
      </c>
      <c r="AI243" t="s">
        <v>62</v>
      </c>
      <c r="AJ243">
        <v>0</v>
      </c>
      <c r="AK243">
        <v>93.390625</v>
      </c>
      <c r="AL243">
        <v>-93.390625</v>
      </c>
      <c r="AM243">
        <v>-280.171875</v>
      </c>
    </row>
    <row r="244" spans="1:39">
      <c r="A244" t="s">
        <v>937</v>
      </c>
      <c r="B244" t="s">
        <v>54</v>
      </c>
      <c r="C244" t="s">
        <v>54</v>
      </c>
      <c r="D244" t="s">
        <v>934</v>
      </c>
      <c r="E244" t="s">
        <v>41</v>
      </c>
      <c r="F244" t="str">
        <f>CONCATENATE(D244,$F$1,E244)</f>
        <v>0</v>
      </c>
      <c r="G244">
        <v>3</v>
      </c>
      <c r="H244">
        <v>19.92333</v>
      </c>
      <c r="I244">
        <v>59.77</v>
      </c>
      <c r="J244">
        <v>0.64</v>
      </c>
      <c r="K244">
        <v>0.19</v>
      </c>
      <c r="L244" t="str">
        <f>VLOOKUP(F244,[1]Hoja1!$A$2:$E$2085,4,FALSE)</f>
        <v>0</v>
      </c>
      <c r="R244" t="s">
        <v>938</v>
      </c>
      <c r="S244" t="s">
        <v>43</v>
      </c>
      <c r="T244"/>
      <c r="U244" t="s">
        <v>939</v>
      </c>
      <c r="V244" t="s">
        <v>228</v>
      </c>
      <c r="W244" t="s">
        <v>59</v>
      </c>
      <c r="X244" t="s">
        <v>937</v>
      </c>
      <c r="Y244" t="s">
        <v>934</v>
      </c>
      <c r="Z244" t="s">
        <v>41</v>
      </c>
      <c r="AA244" t="s">
        <v>536</v>
      </c>
      <c r="AB244" t="s">
        <v>68</v>
      </c>
      <c r="AC244" t="s">
        <v>49</v>
      </c>
      <c r="AD244" t="s">
        <v>50</v>
      </c>
      <c r="AE244"/>
      <c r="AF244" t="s">
        <v>51</v>
      </c>
      <c r="AG244">
        <v>0.18707</v>
      </c>
      <c r="AH244">
        <v>0</v>
      </c>
      <c r="AI244" t="s">
        <v>62</v>
      </c>
      <c r="AJ244">
        <v>0</v>
      </c>
      <c r="AK244">
        <v>93.390625</v>
      </c>
      <c r="AL244">
        <v>-93.390625</v>
      </c>
      <c r="AM244">
        <v>-280.171875</v>
      </c>
    </row>
    <row r="245" spans="1:39">
      <c r="A245" t="s">
        <v>940</v>
      </c>
      <c r="B245" t="s">
        <v>54</v>
      </c>
      <c r="C245" t="s">
        <v>54</v>
      </c>
      <c r="D245" t="s">
        <v>934</v>
      </c>
      <c r="E245" t="s">
        <v>41</v>
      </c>
      <c r="F245" t="str">
        <f>CONCATENATE(D245,$F$1,E245)</f>
        <v>0</v>
      </c>
      <c r="G245">
        <v>2</v>
      </c>
      <c r="H245">
        <v>19.925</v>
      </c>
      <c r="I245">
        <v>39.85</v>
      </c>
      <c r="J245">
        <v>0.43</v>
      </c>
      <c r="K245">
        <v>0.19</v>
      </c>
      <c r="L245" t="str">
        <f>VLOOKUP(F245,[1]Hoja1!$A$2:$E$2085,4,FALSE)</f>
        <v>0</v>
      </c>
      <c r="R245" t="s">
        <v>941</v>
      </c>
      <c r="S245" t="s">
        <v>43</v>
      </c>
      <c r="T245"/>
      <c r="U245" t="s">
        <v>942</v>
      </c>
      <c r="V245" t="s">
        <v>228</v>
      </c>
      <c r="W245" t="s">
        <v>59</v>
      </c>
      <c r="X245" t="s">
        <v>940</v>
      </c>
      <c r="Y245" t="s">
        <v>934</v>
      </c>
      <c r="Z245" t="s">
        <v>41</v>
      </c>
      <c r="AA245" t="s">
        <v>536</v>
      </c>
      <c r="AB245" t="s">
        <v>72</v>
      </c>
      <c r="AC245" t="s">
        <v>49</v>
      </c>
      <c r="AD245" t="s">
        <v>50</v>
      </c>
      <c r="AE245"/>
      <c r="AF245" t="s">
        <v>51</v>
      </c>
      <c r="AG245">
        <v>0.18707</v>
      </c>
      <c r="AH245">
        <v>0</v>
      </c>
      <c r="AI245" t="s">
        <v>62</v>
      </c>
      <c r="AJ245">
        <v>0</v>
      </c>
      <c r="AK245">
        <v>92.674418604651</v>
      </c>
      <c r="AL245">
        <v>-92.674418604651</v>
      </c>
      <c r="AM245">
        <v>-185.3488372093</v>
      </c>
    </row>
    <row r="246" spans="1:39">
      <c r="A246" t="s">
        <v>943</v>
      </c>
      <c r="B246" t="s">
        <v>54</v>
      </c>
      <c r="C246" t="s">
        <v>54</v>
      </c>
      <c r="D246" t="s">
        <v>934</v>
      </c>
      <c r="E246" t="s">
        <v>41</v>
      </c>
      <c r="F246" t="str">
        <f>CONCATENATE(D246,$F$1,E246)</f>
        <v>0</v>
      </c>
      <c r="G246">
        <v>1</v>
      </c>
      <c r="H246">
        <v>19.92</v>
      </c>
      <c r="I246">
        <v>19.92</v>
      </c>
      <c r="J246">
        <v>0.21</v>
      </c>
      <c r="K246">
        <v>0.19</v>
      </c>
      <c r="L246" t="str">
        <f>VLOOKUP(F246,[1]Hoja1!$A$2:$E$2085,4,FALSE)</f>
        <v>0</v>
      </c>
      <c r="R246" t="s">
        <v>944</v>
      </c>
      <c r="S246" t="s">
        <v>43</v>
      </c>
      <c r="T246"/>
      <c r="U246" t="s">
        <v>945</v>
      </c>
      <c r="V246" t="s">
        <v>228</v>
      </c>
      <c r="W246" t="s">
        <v>59</v>
      </c>
      <c r="X246" t="s">
        <v>943</v>
      </c>
      <c r="Y246" t="s">
        <v>934</v>
      </c>
      <c r="Z246" t="s">
        <v>41</v>
      </c>
      <c r="AA246" t="s">
        <v>536</v>
      </c>
      <c r="AB246" t="s">
        <v>137</v>
      </c>
      <c r="AC246" t="s">
        <v>49</v>
      </c>
      <c r="AD246" t="s">
        <v>50</v>
      </c>
      <c r="AE246"/>
      <c r="AF246" t="s">
        <v>51</v>
      </c>
      <c r="AG246">
        <v>0.18707</v>
      </c>
      <c r="AH246">
        <v>0</v>
      </c>
      <c r="AI246" t="s">
        <v>62</v>
      </c>
      <c r="AJ246">
        <v>0</v>
      </c>
      <c r="AK246">
        <v>94.857142857143</v>
      </c>
      <c r="AL246">
        <v>-94.857142857143</v>
      </c>
      <c r="AM246">
        <v>-94.857142857143</v>
      </c>
    </row>
    <row r="247" spans="1:39">
      <c r="A247" t="s">
        <v>946</v>
      </c>
      <c r="B247" t="s">
        <v>54</v>
      </c>
      <c r="C247" t="s">
        <v>54</v>
      </c>
      <c r="D247" t="s">
        <v>934</v>
      </c>
      <c r="E247" t="s">
        <v>41</v>
      </c>
      <c r="F247" t="str">
        <f>CONCATENATE(D247,$F$1,E247)</f>
        <v>0</v>
      </c>
      <c r="G247">
        <v>2</v>
      </c>
      <c r="H247">
        <v>19.925</v>
      </c>
      <c r="I247">
        <v>39.85</v>
      </c>
      <c r="J247">
        <v>0.43</v>
      </c>
      <c r="K247">
        <v>0.19</v>
      </c>
      <c r="L247" t="str">
        <f>VLOOKUP(F247,[1]Hoja1!$A$2:$E$2085,4,FALSE)</f>
        <v>0</v>
      </c>
      <c r="R247" t="s">
        <v>947</v>
      </c>
      <c r="S247" t="s">
        <v>43</v>
      </c>
      <c r="T247"/>
      <c r="U247" t="s">
        <v>948</v>
      </c>
      <c r="V247" t="s">
        <v>228</v>
      </c>
      <c r="W247" t="s">
        <v>59</v>
      </c>
      <c r="X247" t="s">
        <v>946</v>
      </c>
      <c r="Y247" t="s">
        <v>934</v>
      </c>
      <c r="Z247" t="s">
        <v>41</v>
      </c>
      <c r="AA247" t="s">
        <v>536</v>
      </c>
      <c r="AB247" t="s">
        <v>141</v>
      </c>
      <c r="AC247" t="s">
        <v>49</v>
      </c>
      <c r="AD247" t="s">
        <v>50</v>
      </c>
      <c r="AE247"/>
      <c r="AF247" t="s">
        <v>51</v>
      </c>
      <c r="AG247">
        <v>0.18707</v>
      </c>
      <c r="AH247">
        <v>0</v>
      </c>
      <c r="AI247" t="s">
        <v>62</v>
      </c>
      <c r="AJ247">
        <v>0</v>
      </c>
      <c r="AK247">
        <v>92.674418604651</v>
      </c>
      <c r="AL247">
        <v>-92.674418604651</v>
      </c>
      <c r="AM247">
        <v>-185.3488372093</v>
      </c>
    </row>
    <row r="248" spans="1:39">
      <c r="A248" t="s">
        <v>949</v>
      </c>
      <c r="B248" t="s">
        <v>54</v>
      </c>
      <c r="C248" t="s">
        <v>54</v>
      </c>
      <c r="D248" t="s">
        <v>55</v>
      </c>
      <c r="E248" t="s">
        <v>41</v>
      </c>
      <c r="F248" t="str">
        <f>CONCATENATE(D248,$F$1,E248)</f>
        <v>0</v>
      </c>
      <c r="G248">
        <v>1</v>
      </c>
      <c r="H248">
        <v>11.8</v>
      </c>
      <c r="I248">
        <v>11.8</v>
      </c>
      <c r="J248">
        <v>0.04</v>
      </c>
      <c r="K248">
        <v>0.19</v>
      </c>
      <c r="L248" t="str">
        <f>VLOOKUP(F248,[1]Hoja1!$A$2:$E$2085,4,FALSE)</f>
        <v>0</v>
      </c>
      <c r="R248" t="s">
        <v>950</v>
      </c>
      <c r="S248" t="s">
        <v>43</v>
      </c>
      <c r="T248"/>
      <c r="U248" t="s">
        <v>951</v>
      </c>
      <c r="V248" t="s">
        <v>355</v>
      </c>
      <c r="W248" t="s">
        <v>543</v>
      </c>
      <c r="X248" t="s">
        <v>949</v>
      </c>
      <c r="Y248" t="s">
        <v>55</v>
      </c>
      <c r="Z248" t="s">
        <v>41</v>
      </c>
      <c r="AA248" t="s">
        <v>60</v>
      </c>
      <c r="AB248" t="s">
        <v>575</v>
      </c>
      <c r="AC248" t="s">
        <v>49</v>
      </c>
      <c r="AD248" t="s">
        <v>50</v>
      </c>
      <c r="AE248"/>
      <c r="AF248" t="s">
        <v>51</v>
      </c>
      <c r="AG248">
        <v>0.18707</v>
      </c>
      <c r="AH248">
        <v>0</v>
      </c>
      <c r="AI248" t="s">
        <v>62</v>
      </c>
      <c r="AJ248">
        <v>0</v>
      </c>
      <c r="AK248">
        <v>295</v>
      </c>
      <c r="AL248">
        <v>-295</v>
      </c>
      <c r="AM248">
        <v>-295</v>
      </c>
    </row>
    <row r="249" spans="1:39">
      <c r="A249" t="s">
        <v>952</v>
      </c>
      <c r="B249" t="s">
        <v>54</v>
      </c>
      <c r="C249" t="s">
        <v>54</v>
      </c>
      <c r="D249" t="s">
        <v>55</v>
      </c>
      <c r="E249" t="s">
        <v>41</v>
      </c>
      <c r="F249" t="str">
        <f>CONCATENATE(D249,$F$1,E249)</f>
        <v>0</v>
      </c>
      <c r="G249">
        <v>3</v>
      </c>
      <c r="H249">
        <v>11.80333</v>
      </c>
      <c r="I249">
        <v>35.41</v>
      </c>
      <c r="J249">
        <v>0.13</v>
      </c>
      <c r="K249">
        <v>0.19</v>
      </c>
      <c r="L249" t="str">
        <f>VLOOKUP(F249,[1]Hoja1!$A$2:$E$2085,4,FALSE)</f>
        <v>0</v>
      </c>
      <c r="R249" t="s">
        <v>953</v>
      </c>
      <c r="S249" t="s">
        <v>43</v>
      </c>
      <c r="T249"/>
      <c r="U249" t="s">
        <v>954</v>
      </c>
      <c r="V249" t="s">
        <v>355</v>
      </c>
      <c r="W249" t="s">
        <v>543</v>
      </c>
      <c r="X249" t="s">
        <v>952</v>
      </c>
      <c r="Y249" t="s">
        <v>55</v>
      </c>
      <c r="Z249" t="s">
        <v>41</v>
      </c>
      <c r="AA249" t="s">
        <v>60</v>
      </c>
      <c r="AB249" t="s">
        <v>579</v>
      </c>
      <c r="AC249" t="s">
        <v>49</v>
      </c>
      <c r="AD249" t="s">
        <v>50</v>
      </c>
      <c r="AE249"/>
      <c r="AF249" t="s">
        <v>51</v>
      </c>
      <c r="AG249">
        <v>0.18707</v>
      </c>
      <c r="AH249">
        <v>0</v>
      </c>
      <c r="AI249" t="s">
        <v>62</v>
      </c>
      <c r="AJ249">
        <v>0</v>
      </c>
      <c r="AK249">
        <v>272.38461538462</v>
      </c>
      <c r="AL249">
        <v>-272.38461538462</v>
      </c>
      <c r="AM249">
        <v>-817.15384615385</v>
      </c>
    </row>
    <row r="250" spans="1:39">
      <c r="A250" t="s">
        <v>955</v>
      </c>
      <c r="B250" t="s">
        <v>54</v>
      </c>
      <c r="C250" t="s">
        <v>54</v>
      </c>
      <c r="D250" t="s">
        <v>55</v>
      </c>
      <c r="E250" t="s">
        <v>41</v>
      </c>
      <c r="F250" t="str">
        <f>CONCATENATE(D250,$F$1,E250)</f>
        <v>0</v>
      </c>
      <c r="G250">
        <v>3</v>
      </c>
      <c r="H250">
        <v>11.80333</v>
      </c>
      <c r="I250">
        <v>35.41</v>
      </c>
      <c r="J250">
        <v>0.13</v>
      </c>
      <c r="K250">
        <v>0.19</v>
      </c>
      <c r="L250" t="str">
        <f>VLOOKUP(F250,[1]Hoja1!$A$2:$E$2085,4,FALSE)</f>
        <v>0</v>
      </c>
      <c r="R250" t="s">
        <v>956</v>
      </c>
      <c r="S250" t="s">
        <v>43</v>
      </c>
      <c r="T250"/>
      <c r="U250" t="s">
        <v>957</v>
      </c>
      <c r="V250" t="s">
        <v>355</v>
      </c>
      <c r="W250" t="s">
        <v>543</v>
      </c>
      <c r="X250" t="s">
        <v>955</v>
      </c>
      <c r="Y250" t="s">
        <v>55</v>
      </c>
      <c r="Z250" t="s">
        <v>41</v>
      </c>
      <c r="AA250" t="s">
        <v>60</v>
      </c>
      <c r="AB250" t="s">
        <v>236</v>
      </c>
      <c r="AC250" t="s">
        <v>49</v>
      </c>
      <c r="AD250" t="s">
        <v>50</v>
      </c>
      <c r="AE250"/>
      <c r="AF250" t="s">
        <v>51</v>
      </c>
      <c r="AG250">
        <v>0.18707</v>
      </c>
      <c r="AH250">
        <v>0</v>
      </c>
      <c r="AI250" t="s">
        <v>62</v>
      </c>
      <c r="AJ250">
        <v>0</v>
      </c>
      <c r="AK250">
        <v>272.38461538462</v>
      </c>
      <c r="AL250">
        <v>-272.38461538462</v>
      </c>
      <c r="AM250">
        <v>-817.15384615385</v>
      </c>
    </row>
    <row r="251" spans="1:39">
      <c r="A251" t="s">
        <v>958</v>
      </c>
      <c r="B251" t="s">
        <v>54</v>
      </c>
      <c r="C251" t="s">
        <v>54</v>
      </c>
      <c r="D251" t="s">
        <v>55</v>
      </c>
      <c r="E251" t="s">
        <v>41</v>
      </c>
      <c r="F251" t="str">
        <f>CONCATENATE(D251,$F$1,E251)</f>
        <v>0</v>
      </c>
      <c r="G251">
        <v>3</v>
      </c>
      <c r="H251">
        <v>11.80333</v>
      </c>
      <c r="I251">
        <v>35.41</v>
      </c>
      <c r="J251">
        <v>0.13</v>
      </c>
      <c r="K251">
        <v>0.19</v>
      </c>
      <c r="L251" t="str">
        <f>VLOOKUP(F251,[1]Hoja1!$A$2:$E$2085,4,FALSE)</f>
        <v>0</v>
      </c>
      <c r="R251" t="s">
        <v>959</v>
      </c>
      <c r="S251" t="s">
        <v>43</v>
      </c>
      <c r="T251"/>
      <c r="U251" t="s">
        <v>960</v>
      </c>
      <c r="V251" t="s">
        <v>355</v>
      </c>
      <c r="W251" t="s">
        <v>543</v>
      </c>
      <c r="X251" t="s">
        <v>958</v>
      </c>
      <c r="Y251" t="s">
        <v>55</v>
      </c>
      <c r="Z251" t="s">
        <v>41</v>
      </c>
      <c r="AA251" t="s">
        <v>60</v>
      </c>
      <c r="AB251" t="s">
        <v>100</v>
      </c>
      <c r="AC251" t="s">
        <v>49</v>
      </c>
      <c r="AD251" t="s">
        <v>50</v>
      </c>
      <c r="AE251"/>
      <c r="AF251" t="s">
        <v>51</v>
      </c>
      <c r="AG251">
        <v>0.18707</v>
      </c>
      <c r="AH251">
        <v>0</v>
      </c>
      <c r="AI251" t="s">
        <v>62</v>
      </c>
      <c r="AJ251">
        <v>0</v>
      </c>
      <c r="AK251">
        <v>272.38461538462</v>
      </c>
      <c r="AL251">
        <v>-272.38461538462</v>
      </c>
      <c r="AM251">
        <v>-817.15384615385</v>
      </c>
    </row>
    <row r="252" spans="1:39">
      <c r="A252" t="s">
        <v>961</v>
      </c>
      <c r="B252" t="s">
        <v>54</v>
      </c>
      <c r="C252" t="s">
        <v>54</v>
      </c>
      <c r="D252" t="s">
        <v>55</v>
      </c>
      <c r="E252" t="s">
        <v>41</v>
      </c>
      <c r="F252" t="str">
        <f>CONCATENATE(D252,$F$1,E252)</f>
        <v>0</v>
      </c>
      <c r="G252">
        <v>2</v>
      </c>
      <c r="H252">
        <v>11.805</v>
      </c>
      <c r="I252">
        <v>23.61</v>
      </c>
      <c r="J252">
        <v>0.09</v>
      </c>
      <c r="K252">
        <v>0.19</v>
      </c>
      <c r="L252" t="str">
        <f>VLOOKUP(F252,[1]Hoja1!$A$2:$E$2085,4,FALSE)</f>
        <v>0</v>
      </c>
      <c r="R252" t="s">
        <v>962</v>
      </c>
      <c r="S252" t="s">
        <v>43</v>
      </c>
      <c r="T252"/>
      <c r="U252" t="s">
        <v>963</v>
      </c>
      <c r="V252" t="s">
        <v>355</v>
      </c>
      <c r="W252" t="s">
        <v>543</v>
      </c>
      <c r="X252" t="s">
        <v>961</v>
      </c>
      <c r="Y252" t="s">
        <v>55</v>
      </c>
      <c r="Z252" t="s">
        <v>41</v>
      </c>
      <c r="AA252" t="s">
        <v>60</v>
      </c>
      <c r="AB252" t="s">
        <v>47</v>
      </c>
      <c r="AC252" t="s">
        <v>49</v>
      </c>
      <c r="AD252" t="s">
        <v>50</v>
      </c>
      <c r="AE252"/>
      <c r="AF252" t="s">
        <v>51</v>
      </c>
      <c r="AG252">
        <v>0.18707</v>
      </c>
      <c r="AH252">
        <v>0</v>
      </c>
      <c r="AI252" t="s">
        <v>62</v>
      </c>
      <c r="AJ252">
        <v>0</v>
      </c>
      <c r="AK252">
        <v>262.33333333333</v>
      </c>
      <c r="AL252">
        <v>-262.33333333333</v>
      </c>
      <c r="AM252">
        <v>-524.66666666667</v>
      </c>
    </row>
    <row r="253" spans="1:39">
      <c r="A253" t="s">
        <v>964</v>
      </c>
      <c r="B253" t="s">
        <v>843</v>
      </c>
      <c r="C253" t="s">
        <v>843</v>
      </c>
      <c r="D253" t="s">
        <v>551</v>
      </c>
      <c r="E253" t="s">
        <v>41</v>
      </c>
      <c r="F253" t="str">
        <f>CONCATENATE(D253,$F$1,E253)</f>
        <v>0</v>
      </c>
      <c r="G253">
        <v>1</v>
      </c>
      <c r="H253">
        <v>15.66</v>
      </c>
      <c r="I253">
        <v>15.66</v>
      </c>
      <c r="J253">
        <v>0.03</v>
      </c>
      <c r="K253">
        <v>0.19</v>
      </c>
      <c r="L253" t="str">
        <f>VLOOKUP(F253,[1]Hoja1!$A$2:$E$2085,4,FALSE)</f>
        <v>0</v>
      </c>
      <c r="R253" t="s">
        <v>965</v>
      </c>
      <c r="S253" t="s">
        <v>43</v>
      </c>
      <c r="T253"/>
      <c r="U253" t="s">
        <v>966</v>
      </c>
      <c r="V253" t="s">
        <v>442</v>
      </c>
      <c r="W253" t="s">
        <v>543</v>
      </c>
      <c r="X253" t="s">
        <v>964</v>
      </c>
      <c r="Y253" t="s">
        <v>551</v>
      </c>
      <c r="Z253" t="s">
        <v>41</v>
      </c>
      <c r="AA253" t="s">
        <v>666</v>
      </c>
      <c r="AB253" t="s">
        <v>498</v>
      </c>
      <c r="AC253" t="s">
        <v>49</v>
      </c>
      <c r="AD253" t="s">
        <v>50</v>
      </c>
      <c r="AE253"/>
      <c r="AF253" t="s">
        <v>51</v>
      </c>
      <c r="AG253">
        <v>0.18707</v>
      </c>
      <c r="AH253">
        <v>0</v>
      </c>
      <c r="AI253" t="s">
        <v>62</v>
      </c>
      <c r="AJ253">
        <v>0</v>
      </c>
      <c r="AK253">
        <v>522</v>
      </c>
      <c r="AL253">
        <v>-522</v>
      </c>
      <c r="AM253">
        <v>-522</v>
      </c>
    </row>
    <row r="254" spans="1:39">
      <c r="A254" t="s">
        <v>967</v>
      </c>
      <c r="B254" t="s">
        <v>843</v>
      </c>
      <c r="C254" t="s">
        <v>843</v>
      </c>
      <c r="D254" t="s">
        <v>551</v>
      </c>
      <c r="E254" t="s">
        <v>41</v>
      </c>
      <c r="F254" t="str">
        <f>CONCATENATE(D254,$F$1,E254)</f>
        <v>0</v>
      </c>
      <c r="G254">
        <v>1</v>
      </c>
      <c r="H254">
        <v>15.66</v>
      </c>
      <c r="I254">
        <v>15.66</v>
      </c>
      <c r="J254">
        <v>0.03</v>
      </c>
      <c r="K254">
        <v>0.19</v>
      </c>
      <c r="L254" t="str">
        <f>VLOOKUP(F254,[1]Hoja1!$A$2:$E$2085,4,FALSE)</f>
        <v>0</v>
      </c>
      <c r="R254" t="s">
        <v>968</v>
      </c>
      <c r="S254" t="s">
        <v>43</v>
      </c>
      <c r="T254"/>
      <c r="U254" t="s">
        <v>969</v>
      </c>
      <c r="V254" t="s">
        <v>442</v>
      </c>
      <c r="W254" t="s">
        <v>543</v>
      </c>
      <c r="X254" t="s">
        <v>967</v>
      </c>
      <c r="Y254" t="s">
        <v>551</v>
      </c>
      <c r="Z254" t="s">
        <v>41</v>
      </c>
      <c r="AA254" t="s">
        <v>666</v>
      </c>
      <c r="AB254" t="s">
        <v>970</v>
      </c>
      <c r="AC254" t="s">
        <v>49</v>
      </c>
      <c r="AD254" t="s">
        <v>50</v>
      </c>
      <c r="AE254"/>
      <c r="AF254" t="s">
        <v>51</v>
      </c>
      <c r="AG254">
        <v>0.18707</v>
      </c>
      <c r="AH254">
        <v>0</v>
      </c>
      <c r="AI254" t="s">
        <v>62</v>
      </c>
      <c r="AJ254">
        <v>0</v>
      </c>
      <c r="AK254">
        <v>522</v>
      </c>
      <c r="AL254">
        <v>-522</v>
      </c>
      <c r="AM254">
        <v>-522</v>
      </c>
    </row>
    <row r="255" spans="1:39">
      <c r="A255" t="s">
        <v>971</v>
      </c>
      <c r="B255" t="s">
        <v>843</v>
      </c>
      <c r="C255" t="s">
        <v>843</v>
      </c>
      <c r="D255" t="s">
        <v>551</v>
      </c>
      <c r="E255" t="s">
        <v>41</v>
      </c>
      <c r="F255" t="str">
        <f>CONCATENATE(D255,$F$1,E255)</f>
        <v>0</v>
      </c>
      <c r="G255">
        <v>2</v>
      </c>
      <c r="H255">
        <v>15.655</v>
      </c>
      <c r="I255">
        <v>31.31</v>
      </c>
      <c r="J255">
        <v>0.06</v>
      </c>
      <c r="K255">
        <v>0.19</v>
      </c>
      <c r="L255" t="str">
        <f>VLOOKUP(F255,[1]Hoja1!$A$2:$E$2085,4,FALSE)</f>
        <v>0</v>
      </c>
      <c r="R255" t="s">
        <v>972</v>
      </c>
      <c r="S255" t="s">
        <v>43</v>
      </c>
      <c r="T255"/>
      <c r="U255" t="s">
        <v>973</v>
      </c>
      <c r="V255" t="s">
        <v>442</v>
      </c>
      <c r="W255" t="s">
        <v>543</v>
      </c>
      <c r="X255" t="s">
        <v>971</v>
      </c>
      <c r="Y255" t="s">
        <v>551</v>
      </c>
      <c r="Z255" t="s">
        <v>41</v>
      </c>
      <c r="AA255" t="s">
        <v>666</v>
      </c>
      <c r="AB255" t="s">
        <v>666</v>
      </c>
      <c r="AC255" t="s">
        <v>49</v>
      </c>
      <c r="AD255" t="s">
        <v>50</v>
      </c>
      <c r="AE255"/>
      <c r="AF255" t="s">
        <v>51</v>
      </c>
      <c r="AG255">
        <v>0.18707</v>
      </c>
      <c r="AH255">
        <v>0</v>
      </c>
      <c r="AI255" t="s">
        <v>62</v>
      </c>
      <c r="AJ255">
        <v>0</v>
      </c>
      <c r="AK255">
        <v>521.83333333333</v>
      </c>
      <c r="AL255">
        <v>-521.83333333333</v>
      </c>
      <c r="AM255">
        <v>-1043.6666666667</v>
      </c>
    </row>
    <row r="256" spans="1:39">
      <c r="A256" t="s">
        <v>974</v>
      </c>
      <c r="B256" t="s">
        <v>843</v>
      </c>
      <c r="C256" t="s">
        <v>843</v>
      </c>
      <c r="D256" t="s">
        <v>551</v>
      </c>
      <c r="E256" t="s">
        <v>41</v>
      </c>
      <c r="F256" t="str">
        <f>CONCATENATE(D256,$F$1,E256)</f>
        <v>0</v>
      </c>
      <c r="G256">
        <v>1</v>
      </c>
      <c r="H256">
        <v>15.66</v>
      </c>
      <c r="I256">
        <v>15.66</v>
      </c>
      <c r="J256">
        <v>0.03</v>
      </c>
      <c r="K256">
        <v>0.19</v>
      </c>
      <c r="L256" t="str">
        <f>VLOOKUP(F256,[1]Hoja1!$A$2:$E$2085,4,FALSE)</f>
        <v>0</v>
      </c>
      <c r="R256" t="s">
        <v>975</v>
      </c>
      <c r="S256" t="s">
        <v>43</v>
      </c>
      <c r="T256"/>
      <c r="U256" t="s">
        <v>976</v>
      </c>
      <c r="V256" t="s">
        <v>442</v>
      </c>
      <c r="W256" t="s">
        <v>543</v>
      </c>
      <c r="X256" t="s">
        <v>974</v>
      </c>
      <c r="Y256" t="s">
        <v>551</v>
      </c>
      <c r="Z256" t="s">
        <v>41</v>
      </c>
      <c r="AA256" t="s">
        <v>666</v>
      </c>
      <c r="AB256" t="s">
        <v>554</v>
      </c>
      <c r="AC256" t="s">
        <v>49</v>
      </c>
      <c r="AD256" t="s">
        <v>50</v>
      </c>
      <c r="AE256"/>
      <c r="AF256" t="s">
        <v>51</v>
      </c>
      <c r="AG256">
        <v>0.18707</v>
      </c>
      <c r="AH256">
        <v>0</v>
      </c>
      <c r="AI256" t="s">
        <v>62</v>
      </c>
      <c r="AJ256">
        <v>0</v>
      </c>
      <c r="AK256">
        <v>522</v>
      </c>
      <c r="AL256">
        <v>-522</v>
      </c>
      <c r="AM256">
        <v>-522</v>
      </c>
    </row>
    <row r="257" spans="1:39">
      <c r="A257" t="s">
        <v>977</v>
      </c>
      <c r="B257" t="s">
        <v>843</v>
      </c>
      <c r="C257" t="s">
        <v>843</v>
      </c>
      <c r="D257" t="s">
        <v>551</v>
      </c>
      <c r="E257" t="s">
        <v>41</v>
      </c>
      <c r="F257" t="str">
        <f>CONCATENATE(D257,$F$1,E257)</f>
        <v>0</v>
      </c>
      <c r="G257">
        <v>1</v>
      </c>
      <c r="H257">
        <v>15.66</v>
      </c>
      <c r="I257">
        <v>15.66</v>
      </c>
      <c r="J257">
        <v>0.03</v>
      </c>
      <c r="K257">
        <v>0.19</v>
      </c>
      <c r="L257" t="str">
        <f>VLOOKUP(F257,[1]Hoja1!$A$2:$E$2085,4,FALSE)</f>
        <v>0</v>
      </c>
      <c r="R257" t="s">
        <v>978</v>
      </c>
      <c r="S257" t="s">
        <v>43</v>
      </c>
      <c r="T257"/>
      <c r="U257" t="s">
        <v>979</v>
      </c>
      <c r="V257" t="s">
        <v>442</v>
      </c>
      <c r="W257" t="s">
        <v>543</v>
      </c>
      <c r="X257" t="s">
        <v>977</v>
      </c>
      <c r="Y257" t="s">
        <v>551</v>
      </c>
      <c r="Z257" t="s">
        <v>41</v>
      </c>
      <c r="AA257" t="s">
        <v>666</v>
      </c>
      <c r="AB257" t="s">
        <v>731</v>
      </c>
      <c r="AC257" t="s">
        <v>49</v>
      </c>
      <c r="AD257" t="s">
        <v>50</v>
      </c>
      <c r="AE257"/>
      <c r="AF257" t="s">
        <v>51</v>
      </c>
      <c r="AG257">
        <v>0.18707</v>
      </c>
      <c r="AH257">
        <v>0</v>
      </c>
      <c r="AI257" t="s">
        <v>62</v>
      </c>
      <c r="AJ257">
        <v>0</v>
      </c>
      <c r="AK257">
        <v>522</v>
      </c>
      <c r="AL257">
        <v>-522</v>
      </c>
      <c r="AM257">
        <v>-522</v>
      </c>
    </row>
    <row r="258" spans="1:39">
      <c r="A258" t="s">
        <v>980</v>
      </c>
      <c r="B258" t="s">
        <v>398</v>
      </c>
      <c r="C258" t="s">
        <v>398</v>
      </c>
      <c r="D258" t="s">
        <v>551</v>
      </c>
      <c r="E258" t="s">
        <v>41</v>
      </c>
      <c r="F258" t="str">
        <f>CONCATENATE(D258,$F$1,E258)</f>
        <v>0</v>
      </c>
      <c r="G258">
        <v>4</v>
      </c>
      <c r="H258">
        <v>9.735</v>
      </c>
      <c r="I258">
        <v>38.94</v>
      </c>
      <c r="J258">
        <v>0.26</v>
      </c>
      <c r="K258">
        <v>0.19</v>
      </c>
      <c r="L258" t="str">
        <f>VLOOKUP(F258,[1]Hoja1!$A$2:$E$2085,4,FALSE)</f>
        <v>0</v>
      </c>
      <c r="R258" t="s">
        <v>981</v>
      </c>
      <c r="S258" t="s">
        <v>43</v>
      </c>
      <c r="T258"/>
      <c r="U258" t="s">
        <v>982</v>
      </c>
      <c r="V258" t="s">
        <v>639</v>
      </c>
      <c r="W258" t="s">
        <v>59</v>
      </c>
      <c r="X258" t="s">
        <v>980</v>
      </c>
      <c r="Y258" t="s">
        <v>551</v>
      </c>
      <c r="Z258" t="s">
        <v>41</v>
      </c>
      <c r="AA258" t="s">
        <v>666</v>
      </c>
      <c r="AB258" t="s">
        <v>404</v>
      </c>
      <c r="AC258" t="s">
        <v>49</v>
      </c>
      <c r="AD258" t="s">
        <v>50</v>
      </c>
      <c r="AE258"/>
      <c r="AF258" t="s">
        <v>51</v>
      </c>
      <c r="AG258">
        <v>0.18707</v>
      </c>
      <c r="AH258">
        <v>0</v>
      </c>
      <c r="AI258" t="s">
        <v>62</v>
      </c>
      <c r="AJ258">
        <v>0</v>
      </c>
      <c r="AK258">
        <v>149.76923076923</v>
      </c>
      <c r="AL258">
        <v>-149.76923076923</v>
      </c>
      <c r="AM258">
        <v>-599.07692307692</v>
      </c>
    </row>
    <row r="259" spans="1:39">
      <c r="A259" t="s">
        <v>983</v>
      </c>
      <c r="B259" t="s">
        <v>398</v>
      </c>
      <c r="C259" t="s">
        <v>398</v>
      </c>
      <c r="D259" t="s">
        <v>551</v>
      </c>
      <c r="E259" t="s">
        <v>41</v>
      </c>
      <c r="F259" t="str">
        <f>CONCATENATE(D259,$F$1,E259)</f>
        <v>0</v>
      </c>
      <c r="G259">
        <v>8</v>
      </c>
      <c r="H259">
        <v>9.735</v>
      </c>
      <c r="I259">
        <v>77.88</v>
      </c>
      <c r="J259">
        <v>0.53</v>
      </c>
      <c r="K259">
        <v>0.19</v>
      </c>
      <c r="L259" t="str">
        <f>VLOOKUP(F259,[1]Hoja1!$A$2:$E$2085,4,FALSE)</f>
        <v>0</v>
      </c>
      <c r="R259" t="s">
        <v>984</v>
      </c>
      <c r="S259" t="s">
        <v>43</v>
      </c>
      <c r="T259"/>
      <c r="U259" t="s">
        <v>985</v>
      </c>
      <c r="V259" t="s">
        <v>639</v>
      </c>
      <c r="W259" t="s">
        <v>59</v>
      </c>
      <c r="X259" t="s">
        <v>983</v>
      </c>
      <c r="Y259" t="s">
        <v>551</v>
      </c>
      <c r="Z259" t="s">
        <v>41</v>
      </c>
      <c r="AA259" t="s">
        <v>666</v>
      </c>
      <c r="AB259" t="s">
        <v>986</v>
      </c>
      <c r="AC259" t="s">
        <v>49</v>
      </c>
      <c r="AD259" t="s">
        <v>50</v>
      </c>
      <c r="AE259"/>
      <c r="AF259" t="s">
        <v>51</v>
      </c>
      <c r="AG259">
        <v>0.18707</v>
      </c>
      <c r="AH259">
        <v>0</v>
      </c>
      <c r="AI259" t="s">
        <v>62</v>
      </c>
      <c r="AJ259">
        <v>0</v>
      </c>
      <c r="AK259">
        <v>146.94339622642</v>
      </c>
      <c r="AL259">
        <v>-146.94339622642</v>
      </c>
      <c r="AM259">
        <v>-1175.5471698113</v>
      </c>
    </row>
    <row r="260" spans="1:39">
      <c r="A260" t="s">
        <v>987</v>
      </c>
      <c r="B260" t="s">
        <v>398</v>
      </c>
      <c r="C260" t="s">
        <v>398</v>
      </c>
      <c r="D260" t="s">
        <v>551</v>
      </c>
      <c r="E260" t="s">
        <v>41</v>
      </c>
      <c r="F260" t="str">
        <f>CONCATENATE(D260,$F$1,E260)</f>
        <v>0</v>
      </c>
      <c r="G260">
        <v>12</v>
      </c>
      <c r="H260">
        <v>9.735</v>
      </c>
      <c r="I260">
        <v>116.82</v>
      </c>
      <c r="J260">
        <v>0.79</v>
      </c>
      <c r="K260">
        <v>0.19</v>
      </c>
      <c r="L260" t="str">
        <f>VLOOKUP(F260,[1]Hoja1!$A$2:$E$2085,4,FALSE)</f>
        <v>0</v>
      </c>
      <c r="R260" t="s">
        <v>988</v>
      </c>
      <c r="S260" t="s">
        <v>43</v>
      </c>
      <c r="T260"/>
      <c r="U260" t="s">
        <v>989</v>
      </c>
      <c r="V260" t="s">
        <v>639</v>
      </c>
      <c r="W260" t="s">
        <v>59</v>
      </c>
      <c r="X260" t="s">
        <v>987</v>
      </c>
      <c r="Y260" t="s">
        <v>551</v>
      </c>
      <c r="Z260" t="s">
        <v>41</v>
      </c>
      <c r="AA260" t="s">
        <v>666</v>
      </c>
      <c r="AB260" t="s">
        <v>641</v>
      </c>
      <c r="AC260" t="s">
        <v>49</v>
      </c>
      <c r="AD260" t="s">
        <v>50</v>
      </c>
      <c r="AE260"/>
      <c r="AF260" t="s">
        <v>51</v>
      </c>
      <c r="AG260">
        <v>0.18707</v>
      </c>
      <c r="AH260">
        <v>0</v>
      </c>
      <c r="AI260" t="s">
        <v>62</v>
      </c>
      <c r="AJ260">
        <v>0</v>
      </c>
      <c r="AK260">
        <v>147.87341772152</v>
      </c>
      <c r="AL260">
        <v>-147.87341772152</v>
      </c>
      <c r="AM260">
        <v>-1774.4810126582</v>
      </c>
    </row>
    <row r="261" spans="1:39">
      <c r="A261" t="s">
        <v>990</v>
      </c>
      <c r="B261" t="s">
        <v>398</v>
      </c>
      <c r="C261" t="s">
        <v>398</v>
      </c>
      <c r="D261" t="s">
        <v>551</v>
      </c>
      <c r="E261" t="s">
        <v>41</v>
      </c>
      <c r="F261" t="str">
        <f>CONCATENATE(D261,$F$1,E261)</f>
        <v>0</v>
      </c>
      <c r="G261">
        <v>12</v>
      </c>
      <c r="H261">
        <v>9.735</v>
      </c>
      <c r="I261">
        <v>116.82</v>
      </c>
      <c r="J261">
        <v>0.79</v>
      </c>
      <c r="K261">
        <v>0.19</v>
      </c>
      <c r="L261" t="str">
        <f>VLOOKUP(F261,[1]Hoja1!$A$2:$E$2085,4,FALSE)</f>
        <v>0</v>
      </c>
      <c r="R261" t="s">
        <v>991</v>
      </c>
      <c r="S261" t="s">
        <v>43</v>
      </c>
      <c r="T261"/>
      <c r="U261" t="s">
        <v>992</v>
      </c>
      <c r="V261" t="s">
        <v>639</v>
      </c>
      <c r="W261" t="s">
        <v>59</v>
      </c>
      <c r="X261" t="s">
        <v>990</v>
      </c>
      <c r="Y261" t="s">
        <v>551</v>
      </c>
      <c r="Z261" t="s">
        <v>41</v>
      </c>
      <c r="AA261" t="s">
        <v>666</v>
      </c>
      <c r="AB261" t="s">
        <v>993</v>
      </c>
      <c r="AC261" t="s">
        <v>49</v>
      </c>
      <c r="AD261" t="s">
        <v>50</v>
      </c>
      <c r="AE261"/>
      <c r="AF261" t="s">
        <v>51</v>
      </c>
      <c r="AG261">
        <v>0.18707</v>
      </c>
      <c r="AH261">
        <v>0</v>
      </c>
      <c r="AI261" t="s">
        <v>62</v>
      </c>
      <c r="AJ261">
        <v>0</v>
      </c>
      <c r="AK261">
        <v>147.87341772152</v>
      </c>
      <c r="AL261">
        <v>-147.87341772152</v>
      </c>
      <c r="AM261">
        <v>-1774.4810126582</v>
      </c>
    </row>
    <row r="262" spans="1:39">
      <c r="A262" t="s">
        <v>994</v>
      </c>
      <c r="B262" t="s">
        <v>398</v>
      </c>
      <c r="C262" t="s">
        <v>398</v>
      </c>
      <c r="D262" t="s">
        <v>551</v>
      </c>
      <c r="E262" t="s">
        <v>41</v>
      </c>
      <c r="F262" t="str">
        <f>CONCATENATE(D262,$F$1,E262)</f>
        <v>0</v>
      </c>
      <c r="G262">
        <v>8</v>
      </c>
      <c r="H262">
        <v>9.735</v>
      </c>
      <c r="I262">
        <v>77.88</v>
      </c>
      <c r="J262">
        <v>0.53</v>
      </c>
      <c r="K262">
        <v>0.19</v>
      </c>
      <c r="L262" t="str">
        <f>VLOOKUP(F262,[1]Hoja1!$A$2:$E$2085,4,FALSE)</f>
        <v>0</v>
      </c>
      <c r="R262" t="s">
        <v>995</v>
      </c>
      <c r="S262" t="s">
        <v>43</v>
      </c>
      <c r="T262"/>
      <c r="U262" t="s">
        <v>996</v>
      </c>
      <c r="V262" t="s">
        <v>639</v>
      </c>
      <c r="W262" t="s">
        <v>59</v>
      </c>
      <c r="X262" t="s">
        <v>994</v>
      </c>
      <c r="Y262" t="s">
        <v>551</v>
      </c>
      <c r="Z262" t="s">
        <v>41</v>
      </c>
      <c r="AA262" t="s">
        <v>666</v>
      </c>
      <c r="AB262" t="s">
        <v>997</v>
      </c>
      <c r="AC262" t="s">
        <v>49</v>
      </c>
      <c r="AD262" t="s">
        <v>50</v>
      </c>
      <c r="AE262"/>
      <c r="AF262" t="s">
        <v>51</v>
      </c>
      <c r="AG262">
        <v>0.18707</v>
      </c>
      <c r="AH262">
        <v>0</v>
      </c>
      <c r="AI262" t="s">
        <v>62</v>
      </c>
      <c r="AJ262">
        <v>0</v>
      </c>
      <c r="AK262">
        <v>146.94339622642</v>
      </c>
      <c r="AL262">
        <v>-146.94339622642</v>
      </c>
      <c r="AM262">
        <v>-1175.5471698113</v>
      </c>
    </row>
    <row r="263" spans="1:39">
      <c r="A263" t="s">
        <v>998</v>
      </c>
      <c r="B263" t="s">
        <v>54</v>
      </c>
      <c r="C263" t="s">
        <v>999</v>
      </c>
      <c r="D263" t="s">
        <v>55</v>
      </c>
      <c r="E263" t="s">
        <v>41</v>
      </c>
      <c r="F263" t="str">
        <f>CONCATENATE(D263,$F$1,E263)</f>
        <v>0</v>
      </c>
      <c r="G263">
        <v>1</v>
      </c>
      <c r="H263">
        <v>13.95</v>
      </c>
      <c r="I263">
        <v>13.95</v>
      </c>
      <c r="J263">
        <v>0.07</v>
      </c>
      <c r="K263">
        <v>0.19</v>
      </c>
      <c r="L263" t="str">
        <f>VLOOKUP(F263,[1]Hoja1!$A$2:$E$2085,4,FALSE)</f>
        <v>0</v>
      </c>
      <c r="R263" t="s">
        <v>1000</v>
      </c>
      <c r="S263" t="s">
        <v>43</v>
      </c>
      <c r="T263"/>
      <c r="U263" t="s">
        <v>1001</v>
      </c>
      <c r="V263" t="s">
        <v>228</v>
      </c>
      <c r="W263" t="s">
        <v>59</v>
      </c>
      <c r="X263" t="s">
        <v>998</v>
      </c>
      <c r="Y263" t="s">
        <v>55</v>
      </c>
      <c r="Z263" t="s">
        <v>41</v>
      </c>
      <c r="AA263" t="s">
        <v>60</v>
      </c>
      <c r="AB263" t="s">
        <v>604</v>
      </c>
      <c r="AC263" t="s">
        <v>49</v>
      </c>
      <c r="AD263" t="s">
        <v>50</v>
      </c>
      <c r="AE263"/>
      <c r="AF263" t="s">
        <v>51</v>
      </c>
      <c r="AG263">
        <v>0.18707</v>
      </c>
      <c r="AH263">
        <v>0</v>
      </c>
      <c r="AI263" t="s">
        <v>62</v>
      </c>
      <c r="AJ263">
        <v>0</v>
      </c>
      <c r="AK263">
        <v>199.28571428571</v>
      </c>
      <c r="AL263">
        <v>-199.28571428571</v>
      </c>
      <c r="AM263">
        <v>-199.28571428571</v>
      </c>
    </row>
    <row r="264" spans="1:39">
      <c r="A264" t="s">
        <v>1002</v>
      </c>
      <c r="B264" t="s">
        <v>54</v>
      </c>
      <c r="C264" t="s">
        <v>1003</v>
      </c>
      <c r="D264" t="s">
        <v>55</v>
      </c>
      <c r="E264" t="s">
        <v>41</v>
      </c>
      <c r="F264" t="str">
        <f>CONCATENATE(D264,$F$1,E264)</f>
        <v>0</v>
      </c>
      <c r="G264">
        <v>2</v>
      </c>
      <c r="H264">
        <v>13.955</v>
      </c>
      <c r="I264">
        <v>27.91</v>
      </c>
      <c r="J264">
        <v>0.15</v>
      </c>
      <c r="K264">
        <v>0.19</v>
      </c>
      <c r="L264" t="str">
        <f>VLOOKUP(F264,[1]Hoja1!$A$2:$E$2085,4,FALSE)</f>
        <v>0</v>
      </c>
      <c r="R264" t="s">
        <v>1004</v>
      </c>
      <c r="S264" t="s">
        <v>43</v>
      </c>
      <c r="T264"/>
      <c r="U264" t="s">
        <v>1005</v>
      </c>
      <c r="V264" t="s">
        <v>228</v>
      </c>
      <c r="W264" t="s">
        <v>59</v>
      </c>
      <c r="X264" t="s">
        <v>1002</v>
      </c>
      <c r="Y264" t="s">
        <v>55</v>
      </c>
      <c r="Z264" t="s">
        <v>41</v>
      </c>
      <c r="AA264" t="s">
        <v>60</v>
      </c>
      <c r="AB264" t="s">
        <v>340</v>
      </c>
      <c r="AC264" t="s">
        <v>49</v>
      </c>
      <c r="AD264" t="s">
        <v>50</v>
      </c>
      <c r="AE264"/>
      <c r="AF264" t="s">
        <v>51</v>
      </c>
      <c r="AG264">
        <v>0.18707</v>
      </c>
      <c r="AH264">
        <v>0</v>
      </c>
      <c r="AI264" t="s">
        <v>62</v>
      </c>
      <c r="AJ264">
        <v>0</v>
      </c>
      <c r="AK264">
        <v>186.06666666667</v>
      </c>
      <c r="AL264">
        <v>-186.06666666667</v>
      </c>
      <c r="AM264">
        <v>-372.13333333333</v>
      </c>
    </row>
    <row r="265" spans="1:39">
      <c r="A265" t="s">
        <v>1006</v>
      </c>
      <c r="B265" t="s">
        <v>54</v>
      </c>
      <c r="C265" t="s">
        <v>1007</v>
      </c>
      <c r="D265" t="s">
        <v>55</v>
      </c>
      <c r="E265" t="s">
        <v>41</v>
      </c>
      <c r="F265" t="str">
        <f>CONCATENATE(D265,$F$1,E265)</f>
        <v>0</v>
      </c>
      <c r="G265">
        <v>3</v>
      </c>
      <c r="H265">
        <v>13.95333</v>
      </c>
      <c r="I265">
        <v>41.86</v>
      </c>
      <c r="J265">
        <v>0.22</v>
      </c>
      <c r="K265">
        <v>0.19</v>
      </c>
      <c r="L265" t="str">
        <f>VLOOKUP(F265,[1]Hoja1!$A$2:$E$2085,4,FALSE)</f>
        <v>0</v>
      </c>
      <c r="R265" t="s">
        <v>1008</v>
      </c>
      <c r="S265" t="s">
        <v>43</v>
      </c>
      <c r="T265"/>
      <c r="U265" t="s">
        <v>1009</v>
      </c>
      <c r="V265" t="s">
        <v>228</v>
      </c>
      <c r="W265" t="s">
        <v>59</v>
      </c>
      <c r="X265" t="s">
        <v>1006</v>
      </c>
      <c r="Y265" t="s">
        <v>55</v>
      </c>
      <c r="Z265" t="s">
        <v>41</v>
      </c>
      <c r="AA265" t="s">
        <v>60</v>
      </c>
      <c r="AB265" t="s">
        <v>926</v>
      </c>
      <c r="AC265" t="s">
        <v>49</v>
      </c>
      <c r="AD265" t="s">
        <v>50</v>
      </c>
      <c r="AE265"/>
      <c r="AF265" t="s">
        <v>51</v>
      </c>
      <c r="AG265">
        <v>0.18707</v>
      </c>
      <c r="AH265">
        <v>0</v>
      </c>
      <c r="AI265" t="s">
        <v>62</v>
      </c>
      <c r="AJ265">
        <v>0</v>
      </c>
      <c r="AK265">
        <v>190.27272727273</v>
      </c>
      <c r="AL265">
        <v>-190.27272727273</v>
      </c>
      <c r="AM265">
        <v>-570.81818181818</v>
      </c>
    </row>
    <row r="266" spans="1:39">
      <c r="A266" t="s">
        <v>1010</v>
      </c>
      <c r="B266" t="s">
        <v>54</v>
      </c>
      <c r="C266" t="s">
        <v>1011</v>
      </c>
      <c r="D266" t="s">
        <v>55</v>
      </c>
      <c r="E266" t="s">
        <v>41</v>
      </c>
      <c r="F266" t="str">
        <f>CONCATENATE(D266,$F$1,E266)</f>
        <v>0</v>
      </c>
      <c r="G266">
        <v>3</v>
      </c>
      <c r="H266">
        <v>13.95333</v>
      </c>
      <c r="I266">
        <v>41.86</v>
      </c>
      <c r="J266">
        <v>0.22</v>
      </c>
      <c r="K266">
        <v>0.19</v>
      </c>
      <c r="L266" t="str">
        <f>VLOOKUP(F266,[1]Hoja1!$A$2:$E$2085,4,FALSE)</f>
        <v>0</v>
      </c>
      <c r="R266" t="s">
        <v>1012</v>
      </c>
      <c r="S266" t="s">
        <v>43</v>
      </c>
      <c r="T266"/>
      <c r="U266" t="s">
        <v>1013</v>
      </c>
      <c r="V266" t="s">
        <v>228</v>
      </c>
      <c r="W266" t="s">
        <v>59</v>
      </c>
      <c r="X266" t="s">
        <v>1010</v>
      </c>
      <c r="Y266" t="s">
        <v>55</v>
      </c>
      <c r="Z266" t="s">
        <v>41</v>
      </c>
      <c r="AA266" t="s">
        <v>60</v>
      </c>
      <c r="AB266" t="s">
        <v>207</v>
      </c>
      <c r="AC266" t="s">
        <v>49</v>
      </c>
      <c r="AD266" t="s">
        <v>50</v>
      </c>
      <c r="AE266"/>
      <c r="AF266" t="s">
        <v>51</v>
      </c>
      <c r="AG266">
        <v>0.18707</v>
      </c>
      <c r="AH266">
        <v>0</v>
      </c>
      <c r="AI266" t="s">
        <v>62</v>
      </c>
      <c r="AJ266">
        <v>0</v>
      </c>
      <c r="AK266">
        <v>190.27272727273</v>
      </c>
      <c r="AL266">
        <v>-190.27272727273</v>
      </c>
      <c r="AM266">
        <v>-570.81818181818</v>
      </c>
    </row>
    <row r="267" spans="1:39">
      <c r="A267" t="s">
        <v>1014</v>
      </c>
      <c r="B267" t="s">
        <v>54</v>
      </c>
      <c r="C267" t="s">
        <v>1015</v>
      </c>
      <c r="D267" t="s">
        <v>55</v>
      </c>
      <c r="E267" t="s">
        <v>41</v>
      </c>
      <c r="F267" t="str">
        <f>CONCATENATE(D267,$F$1,E267)</f>
        <v>0</v>
      </c>
      <c r="G267">
        <v>2</v>
      </c>
      <c r="H267">
        <v>13.955</v>
      </c>
      <c r="I267">
        <v>27.91</v>
      </c>
      <c r="J267">
        <v>0.15</v>
      </c>
      <c r="K267">
        <v>0.19</v>
      </c>
      <c r="L267" t="str">
        <f>VLOOKUP(F267,[1]Hoja1!$A$2:$E$2085,4,FALSE)</f>
        <v>0</v>
      </c>
      <c r="R267" t="s">
        <v>1016</v>
      </c>
      <c r="S267" t="s">
        <v>43</v>
      </c>
      <c r="T267"/>
      <c r="U267" t="s">
        <v>1017</v>
      </c>
      <c r="V267" t="s">
        <v>228</v>
      </c>
      <c r="W267" t="s">
        <v>59</v>
      </c>
      <c r="X267" t="s">
        <v>1014</v>
      </c>
      <c r="Y267" t="s">
        <v>55</v>
      </c>
      <c r="Z267" t="s">
        <v>41</v>
      </c>
      <c r="AA267" t="s">
        <v>60</v>
      </c>
      <c r="AB267" t="s">
        <v>182</v>
      </c>
      <c r="AC267" t="s">
        <v>49</v>
      </c>
      <c r="AD267" t="s">
        <v>50</v>
      </c>
      <c r="AE267"/>
      <c r="AF267" t="s">
        <v>51</v>
      </c>
      <c r="AG267">
        <v>0.18707</v>
      </c>
      <c r="AH267">
        <v>0</v>
      </c>
      <c r="AI267" t="s">
        <v>62</v>
      </c>
      <c r="AJ267">
        <v>0</v>
      </c>
      <c r="AK267">
        <v>186.06666666667</v>
      </c>
      <c r="AL267">
        <v>-186.06666666667</v>
      </c>
      <c r="AM267">
        <v>-372.13333333333</v>
      </c>
    </row>
    <row r="268" spans="1:39">
      <c r="A268" t="s">
        <v>1018</v>
      </c>
      <c r="B268" t="s">
        <v>54</v>
      </c>
      <c r="C268" t="s">
        <v>54</v>
      </c>
      <c r="D268" t="s">
        <v>934</v>
      </c>
      <c r="E268" t="s">
        <v>41</v>
      </c>
      <c r="F268" t="str">
        <f>CONCATENATE(D268,$F$1,E268)</f>
        <v>0</v>
      </c>
      <c r="G268">
        <v>5</v>
      </c>
      <c r="H268">
        <v>17.324</v>
      </c>
      <c r="I268">
        <v>86.62</v>
      </c>
      <c r="J268">
        <v>0.45</v>
      </c>
      <c r="K268">
        <v>0.19</v>
      </c>
      <c r="L268" t="str">
        <f>VLOOKUP(F268,[1]Hoja1!$A$2:$E$2085,4,FALSE)</f>
        <v>0</v>
      </c>
      <c r="R268" t="s">
        <v>1019</v>
      </c>
      <c r="S268" t="s">
        <v>43</v>
      </c>
      <c r="T268"/>
      <c r="U268" t="s">
        <v>1020</v>
      </c>
      <c r="V268" t="s">
        <v>228</v>
      </c>
      <c r="W268" t="s">
        <v>543</v>
      </c>
      <c r="X268" t="s">
        <v>1018</v>
      </c>
      <c r="Y268" t="s">
        <v>934</v>
      </c>
      <c r="Z268" t="s">
        <v>41</v>
      </c>
      <c r="AA268" t="s">
        <v>536</v>
      </c>
      <c r="AB268" t="s">
        <v>169</v>
      </c>
      <c r="AC268" t="s">
        <v>49</v>
      </c>
      <c r="AD268" t="s">
        <v>50</v>
      </c>
      <c r="AE268"/>
      <c r="AF268" t="s">
        <v>51</v>
      </c>
      <c r="AG268">
        <v>0.18707</v>
      </c>
      <c r="AH268">
        <v>0</v>
      </c>
      <c r="AI268" t="s">
        <v>62</v>
      </c>
      <c r="AJ268">
        <v>0</v>
      </c>
      <c r="AK268">
        <v>192.48888888889</v>
      </c>
      <c r="AL268">
        <v>-192.48888888889</v>
      </c>
      <c r="AM268">
        <v>-962.44444444444</v>
      </c>
    </row>
    <row r="269" spans="1:39">
      <c r="A269" t="s">
        <v>1021</v>
      </c>
      <c r="B269" t="s">
        <v>54</v>
      </c>
      <c r="C269" t="s">
        <v>54</v>
      </c>
      <c r="D269" t="s">
        <v>934</v>
      </c>
      <c r="E269" t="s">
        <v>41</v>
      </c>
      <c r="F269" t="str">
        <f>CONCATENATE(D269,$F$1,E269)</f>
        <v>0</v>
      </c>
      <c r="G269">
        <v>15</v>
      </c>
      <c r="H269">
        <v>17.32467</v>
      </c>
      <c r="I269">
        <v>259.87</v>
      </c>
      <c r="J269">
        <v>1.36</v>
      </c>
      <c r="K269">
        <v>0.19</v>
      </c>
      <c r="L269" t="str">
        <f>VLOOKUP(F269,[1]Hoja1!$A$2:$E$2085,4,FALSE)</f>
        <v>0</v>
      </c>
      <c r="R269" t="s">
        <v>1022</v>
      </c>
      <c r="S269" t="s">
        <v>43</v>
      </c>
      <c r="T269"/>
      <c r="U269" t="s">
        <v>1023</v>
      </c>
      <c r="V269" t="s">
        <v>228</v>
      </c>
      <c r="W269" t="s">
        <v>543</v>
      </c>
      <c r="X269" t="s">
        <v>1021</v>
      </c>
      <c r="Y269" t="s">
        <v>934</v>
      </c>
      <c r="Z269" t="s">
        <v>41</v>
      </c>
      <c r="AA269" t="s">
        <v>536</v>
      </c>
      <c r="AB269" t="s">
        <v>174</v>
      </c>
      <c r="AC269" t="s">
        <v>49</v>
      </c>
      <c r="AD269" t="s">
        <v>50</v>
      </c>
      <c r="AE269"/>
      <c r="AF269" t="s">
        <v>51</v>
      </c>
      <c r="AG269">
        <v>0.18707</v>
      </c>
      <c r="AH269">
        <v>0</v>
      </c>
      <c r="AI269" t="s">
        <v>62</v>
      </c>
      <c r="AJ269">
        <v>0</v>
      </c>
      <c r="AK269">
        <v>191.08088235294</v>
      </c>
      <c r="AL269">
        <v>-191.08088235294</v>
      </c>
      <c r="AM269">
        <v>-2866.2132352941</v>
      </c>
    </row>
    <row r="270" spans="1:39">
      <c r="A270" t="s">
        <v>1024</v>
      </c>
      <c r="B270" t="s">
        <v>54</v>
      </c>
      <c r="C270" t="s">
        <v>54</v>
      </c>
      <c r="D270" t="s">
        <v>934</v>
      </c>
      <c r="E270" t="s">
        <v>41</v>
      </c>
      <c r="F270" t="str">
        <f>CONCATENATE(D270,$F$1,E270)</f>
        <v>0</v>
      </c>
      <c r="G270">
        <v>15</v>
      </c>
      <c r="H270">
        <v>17.32467</v>
      </c>
      <c r="I270">
        <v>259.87</v>
      </c>
      <c r="J270">
        <v>1.36</v>
      </c>
      <c r="K270">
        <v>0.19</v>
      </c>
      <c r="L270" t="str">
        <f>VLOOKUP(F270,[1]Hoja1!$A$2:$E$2085,4,FALSE)</f>
        <v>0</v>
      </c>
      <c r="R270" t="s">
        <v>1025</v>
      </c>
      <c r="S270" t="s">
        <v>43</v>
      </c>
      <c r="T270"/>
      <c r="U270" t="s">
        <v>1026</v>
      </c>
      <c r="V270" t="s">
        <v>228</v>
      </c>
      <c r="W270" t="s">
        <v>543</v>
      </c>
      <c r="X270" t="s">
        <v>1024</v>
      </c>
      <c r="Y270" t="s">
        <v>934</v>
      </c>
      <c r="Z270" t="s">
        <v>41</v>
      </c>
      <c r="AA270" t="s">
        <v>536</v>
      </c>
      <c r="AB270" t="s">
        <v>322</v>
      </c>
      <c r="AC270" t="s">
        <v>49</v>
      </c>
      <c r="AD270" t="s">
        <v>50</v>
      </c>
      <c r="AE270"/>
      <c r="AF270" t="s">
        <v>51</v>
      </c>
      <c r="AG270">
        <v>0.18707</v>
      </c>
      <c r="AH270">
        <v>0</v>
      </c>
      <c r="AI270" t="s">
        <v>62</v>
      </c>
      <c r="AJ270">
        <v>0</v>
      </c>
      <c r="AK270">
        <v>191.08088235294</v>
      </c>
      <c r="AL270">
        <v>-191.08088235294</v>
      </c>
      <c r="AM270">
        <v>-2866.2132352941</v>
      </c>
    </row>
    <row r="271" spans="1:39">
      <c r="A271" t="s">
        <v>1027</v>
      </c>
      <c r="B271" t="s">
        <v>54</v>
      </c>
      <c r="C271" t="s">
        <v>54</v>
      </c>
      <c r="D271" t="s">
        <v>934</v>
      </c>
      <c r="E271" t="s">
        <v>41</v>
      </c>
      <c r="F271" t="str">
        <f>CONCATENATE(D271,$F$1,E271)</f>
        <v>0</v>
      </c>
      <c r="G271">
        <v>15</v>
      </c>
      <c r="H271">
        <v>17.32467</v>
      </c>
      <c r="I271">
        <v>259.87</v>
      </c>
      <c r="J271">
        <v>1.36</v>
      </c>
      <c r="K271">
        <v>0.19</v>
      </c>
      <c r="L271" t="str">
        <f>VLOOKUP(F271,[1]Hoja1!$A$2:$E$2085,4,FALSE)</f>
        <v>0</v>
      </c>
      <c r="R271" t="s">
        <v>1028</v>
      </c>
      <c r="S271" t="s">
        <v>43</v>
      </c>
      <c r="T271"/>
      <c r="U271" t="s">
        <v>1029</v>
      </c>
      <c r="V271" t="s">
        <v>228</v>
      </c>
      <c r="W271" t="s">
        <v>543</v>
      </c>
      <c r="X271" t="s">
        <v>1027</v>
      </c>
      <c r="Y271" t="s">
        <v>934</v>
      </c>
      <c r="Z271" t="s">
        <v>41</v>
      </c>
      <c r="AA271" t="s">
        <v>536</v>
      </c>
      <c r="AB271" t="s">
        <v>326</v>
      </c>
      <c r="AC271" t="s">
        <v>49</v>
      </c>
      <c r="AD271" t="s">
        <v>50</v>
      </c>
      <c r="AE271"/>
      <c r="AF271" t="s">
        <v>51</v>
      </c>
      <c r="AG271">
        <v>0.18707</v>
      </c>
      <c r="AH271">
        <v>0</v>
      </c>
      <c r="AI271" t="s">
        <v>62</v>
      </c>
      <c r="AJ271">
        <v>0</v>
      </c>
      <c r="AK271">
        <v>191.08088235294</v>
      </c>
      <c r="AL271">
        <v>-191.08088235294</v>
      </c>
      <c r="AM271">
        <v>-2866.2132352941</v>
      </c>
    </row>
    <row r="272" spans="1:39">
      <c r="A272" t="s">
        <v>1030</v>
      </c>
      <c r="B272" t="s">
        <v>54</v>
      </c>
      <c r="C272" t="s">
        <v>54</v>
      </c>
      <c r="D272" t="s">
        <v>934</v>
      </c>
      <c r="E272" t="s">
        <v>41</v>
      </c>
      <c r="F272" t="str">
        <f>CONCATENATE(D272,$F$1,E272)</f>
        <v>0</v>
      </c>
      <c r="G272">
        <v>10</v>
      </c>
      <c r="H272">
        <v>17.325</v>
      </c>
      <c r="I272">
        <v>173.25</v>
      </c>
      <c r="J272">
        <v>0.9</v>
      </c>
      <c r="K272">
        <v>0.19</v>
      </c>
      <c r="L272" t="str">
        <f>VLOOKUP(F272,[1]Hoja1!$A$2:$E$2085,4,FALSE)</f>
        <v>0</v>
      </c>
      <c r="R272" t="s">
        <v>1031</v>
      </c>
      <c r="S272" t="s">
        <v>43</v>
      </c>
      <c r="T272"/>
      <c r="U272" t="s">
        <v>1032</v>
      </c>
      <c r="V272" t="s">
        <v>228</v>
      </c>
      <c r="W272" t="s">
        <v>543</v>
      </c>
      <c r="X272" t="s">
        <v>1030</v>
      </c>
      <c r="Y272" t="s">
        <v>934</v>
      </c>
      <c r="Z272" t="s">
        <v>41</v>
      </c>
      <c r="AA272" t="s">
        <v>536</v>
      </c>
      <c r="AB272" t="s">
        <v>60</v>
      </c>
      <c r="AC272" t="s">
        <v>49</v>
      </c>
      <c r="AD272" t="s">
        <v>50</v>
      </c>
      <c r="AE272"/>
      <c r="AF272" t="s">
        <v>51</v>
      </c>
      <c r="AG272">
        <v>0.18707</v>
      </c>
      <c r="AH272">
        <v>0</v>
      </c>
      <c r="AI272" t="s">
        <v>62</v>
      </c>
      <c r="AJ272">
        <v>0</v>
      </c>
      <c r="AK272">
        <v>192.5</v>
      </c>
      <c r="AL272">
        <v>-192.5</v>
      </c>
      <c r="AM272">
        <v>-1925</v>
      </c>
    </row>
    <row r="273" spans="1:39">
      <c r="A273" t="s">
        <v>1033</v>
      </c>
      <c r="B273" t="s">
        <v>1034</v>
      </c>
      <c r="C273" t="s">
        <v>1034</v>
      </c>
      <c r="D273" t="s">
        <v>1035</v>
      </c>
      <c r="E273" t="s">
        <v>41</v>
      </c>
      <c r="F273" t="str">
        <f>CONCATENATE(D273,$F$1,E273)</f>
        <v>0</v>
      </c>
      <c r="G273">
        <v>1</v>
      </c>
      <c r="H273">
        <v>64.9</v>
      </c>
      <c r="I273">
        <v>64.9</v>
      </c>
      <c r="J273">
        <v>0.39</v>
      </c>
      <c r="K273">
        <v>0.19</v>
      </c>
      <c r="L273" t="str">
        <f>VLOOKUP(F273,[1]Hoja1!$A$2:$E$2085,4,FALSE)</f>
        <v>0</v>
      </c>
      <c r="R273" t="s">
        <v>1036</v>
      </c>
      <c r="S273" t="s">
        <v>43</v>
      </c>
      <c r="T273"/>
      <c r="U273" t="s">
        <v>1037</v>
      </c>
      <c r="V273" t="s">
        <v>683</v>
      </c>
      <c r="W273" t="s">
        <v>269</v>
      </c>
      <c r="X273" t="s">
        <v>1033</v>
      </c>
      <c r="Y273" t="s">
        <v>1035</v>
      </c>
      <c r="Z273" t="s">
        <v>41</v>
      </c>
      <c r="AA273" t="s">
        <v>1038</v>
      </c>
      <c r="AB273" t="s">
        <v>61</v>
      </c>
      <c r="AC273" t="s">
        <v>49</v>
      </c>
      <c r="AD273" t="s">
        <v>50</v>
      </c>
      <c r="AE273"/>
      <c r="AF273" t="s">
        <v>51</v>
      </c>
      <c r="AG273">
        <v>0.18707</v>
      </c>
      <c r="AH273">
        <v>0</v>
      </c>
      <c r="AI273" t="s">
        <v>62</v>
      </c>
      <c r="AJ273">
        <v>0</v>
      </c>
      <c r="AK273">
        <v>166.41025641026</v>
      </c>
      <c r="AL273">
        <v>-166.41025641026</v>
      </c>
      <c r="AM273">
        <v>-166.41025641026</v>
      </c>
    </row>
    <row r="274" spans="1:39">
      <c r="A274" t="s">
        <v>1039</v>
      </c>
      <c r="B274" t="s">
        <v>1034</v>
      </c>
      <c r="C274" t="s">
        <v>1034</v>
      </c>
      <c r="D274" t="s">
        <v>1035</v>
      </c>
      <c r="E274" t="s">
        <v>41</v>
      </c>
      <c r="F274" t="str">
        <f>CONCATENATE(D274,$F$1,E274)</f>
        <v>0</v>
      </c>
      <c r="G274">
        <v>2</v>
      </c>
      <c r="H274">
        <v>64.9</v>
      </c>
      <c r="I274">
        <v>129.8</v>
      </c>
      <c r="J274">
        <v>0.78</v>
      </c>
      <c r="K274">
        <v>0.19</v>
      </c>
      <c r="L274" t="str">
        <f>VLOOKUP(F274,[1]Hoja1!$A$2:$E$2085,4,FALSE)</f>
        <v>0</v>
      </c>
      <c r="R274" t="s">
        <v>1040</v>
      </c>
      <c r="S274" t="s">
        <v>43</v>
      </c>
      <c r="T274"/>
      <c r="U274" t="s">
        <v>1041</v>
      </c>
      <c r="V274" t="s">
        <v>683</v>
      </c>
      <c r="W274" t="s">
        <v>269</v>
      </c>
      <c r="X274" t="s">
        <v>1039</v>
      </c>
      <c r="Y274" t="s">
        <v>1035</v>
      </c>
      <c r="Z274" t="s">
        <v>41</v>
      </c>
      <c r="AA274" t="s">
        <v>1038</v>
      </c>
      <c r="AB274" t="s">
        <v>68</v>
      </c>
      <c r="AC274" t="s">
        <v>49</v>
      </c>
      <c r="AD274" t="s">
        <v>50</v>
      </c>
      <c r="AE274"/>
      <c r="AF274" t="s">
        <v>51</v>
      </c>
      <c r="AG274">
        <v>0.18707</v>
      </c>
      <c r="AH274">
        <v>0</v>
      </c>
      <c r="AI274" t="s">
        <v>62</v>
      </c>
      <c r="AJ274">
        <v>0</v>
      </c>
      <c r="AK274">
        <v>166.41025641026</v>
      </c>
      <c r="AL274">
        <v>-166.41025641026</v>
      </c>
      <c r="AM274">
        <v>-332.82051282051</v>
      </c>
    </row>
    <row r="275" spans="1:39">
      <c r="A275" t="s">
        <v>1042</v>
      </c>
      <c r="B275" t="s">
        <v>1034</v>
      </c>
      <c r="C275" t="s">
        <v>1034</v>
      </c>
      <c r="D275" t="s">
        <v>1035</v>
      </c>
      <c r="E275" t="s">
        <v>41</v>
      </c>
      <c r="F275" t="str">
        <f>CONCATENATE(D275,$F$1,E275)</f>
        <v>0</v>
      </c>
      <c r="G275">
        <v>3</v>
      </c>
      <c r="H275">
        <v>64.9</v>
      </c>
      <c r="I275">
        <v>194.7</v>
      </c>
      <c r="J275">
        <v>1.18</v>
      </c>
      <c r="K275">
        <v>0.19</v>
      </c>
      <c r="L275" t="str">
        <f>VLOOKUP(F275,[1]Hoja1!$A$2:$E$2085,4,FALSE)</f>
        <v>0</v>
      </c>
      <c r="R275" t="s">
        <v>1043</v>
      </c>
      <c r="S275" t="s">
        <v>43</v>
      </c>
      <c r="T275"/>
      <c r="U275" t="s">
        <v>1044</v>
      </c>
      <c r="V275" t="s">
        <v>683</v>
      </c>
      <c r="W275" t="s">
        <v>269</v>
      </c>
      <c r="X275" t="s">
        <v>1042</v>
      </c>
      <c r="Y275" t="s">
        <v>1035</v>
      </c>
      <c r="Z275" t="s">
        <v>41</v>
      </c>
      <c r="AA275" t="s">
        <v>1038</v>
      </c>
      <c r="AB275" t="s">
        <v>72</v>
      </c>
      <c r="AC275" t="s">
        <v>49</v>
      </c>
      <c r="AD275" t="s">
        <v>50</v>
      </c>
      <c r="AE275"/>
      <c r="AF275" t="s">
        <v>51</v>
      </c>
      <c r="AG275">
        <v>0.18707</v>
      </c>
      <c r="AH275">
        <v>0</v>
      </c>
      <c r="AI275" t="s">
        <v>62</v>
      </c>
      <c r="AJ275">
        <v>0</v>
      </c>
      <c r="AK275">
        <v>165</v>
      </c>
      <c r="AL275">
        <v>-165</v>
      </c>
      <c r="AM275">
        <v>-495</v>
      </c>
    </row>
    <row r="276" spans="1:39">
      <c r="A276" t="s">
        <v>1045</v>
      </c>
      <c r="B276" t="s">
        <v>1034</v>
      </c>
      <c r="C276" t="s">
        <v>1034</v>
      </c>
      <c r="D276" t="s">
        <v>1035</v>
      </c>
      <c r="E276" t="s">
        <v>41</v>
      </c>
      <c r="F276" t="str">
        <f>CONCATENATE(D276,$F$1,E276)</f>
        <v>0</v>
      </c>
      <c r="G276">
        <v>3</v>
      </c>
      <c r="H276">
        <v>64.9</v>
      </c>
      <c r="I276">
        <v>194.7</v>
      </c>
      <c r="J276">
        <v>1.18</v>
      </c>
      <c r="K276">
        <v>0.19</v>
      </c>
      <c r="L276" t="str">
        <f>VLOOKUP(F276,[1]Hoja1!$A$2:$E$2085,4,FALSE)</f>
        <v>0</v>
      </c>
      <c r="R276" t="s">
        <v>1046</v>
      </c>
      <c r="S276" t="s">
        <v>43</v>
      </c>
      <c r="T276"/>
      <c r="U276" t="s">
        <v>1047</v>
      </c>
      <c r="V276" t="s">
        <v>683</v>
      </c>
      <c r="W276" t="s">
        <v>269</v>
      </c>
      <c r="X276" t="s">
        <v>1045</v>
      </c>
      <c r="Y276" t="s">
        <v>1035</v>
      </c>
      <c r="Z276" t="s">
        <v>41</v>
      </c>
      <c r="AA276" t="s">
        <v>1038</v>
      </c>
      <c r="AB276" t="s">
        <v>137</v>
      </c>
      <c r="AC276" t="s">
        <v>49</v>
      </c>
      <c r="AD276" t="s">
        <v>50</v>
      </c>
      <c r="AE276"/>
      <c r="AF276" t="s">
        <v>51</v>
      </c>
      <c r="AG276">
        <v>0.18707</v>
      </c>
      <c r="AH276">
        <v>0</v>
      </c>
      <c r="AI276" t="s">
        <v>62</v>
      </c>
      <c r="AJ276">
        <v>0</v>
      </c>
      <c r="AK276">
        <v>165</v>
      </c>
      <c r="AL276">
        <v>-165</v>
      </c>
      <c r="AM276">
        <v>-495</v>
      </c>
    </row>
    <row r="277" spans="1:39">
      <c r="A277" t="s">
        <v>1048</v>
      </c>
      <c r="B277" t="s">
        <v>1034</v>
      </c>
      <c r="C277" t="s">
        <v>1034</v>
      </c>
      <c r="D277" t="s">
        <v>1035</v>
      </c>
      <c r="E277" t="s">
        <v>41</v>
      </c>
      <c r="F277" t="str">
        <f>CONCATENATE(D277,$F$1,E277)</f>
        <v>0</v>
      </c>
      <c r="G277">
        <v>1</v>
      </c>
      <c r="H277">
        <v>64.9</v>
      </c>
      <c r="I277">
        <v>64.9</v>
      </c>
      <c r="J277">
        <v>0.39</v>
      </c>
      <c r="K277">
        <v>0.19</v>
      </c>
      <c r="L277" t="str">
        <f>VLOOKUP(F277,[1]Hoja1!$A$2:$E$2085,4,FALSE)</f>
        <v>0</v>
      </c>
      <c r="R277" t="s">
        <v>1049</v>
      </c>
      <c r="S277" t="s">
        <v>43</v>
      </c>
      <c r="T277"/>
      <c r="U277" t="s">
        <v>1050</v>
      </c>
      <c r="V277" t="s">
        <v>683</v>
      </c>
      <c r="W277" t="s">
        <v>269</v>
      </c>
      <c r="X277" t="s">
        <v>1048</v>
      </c>
      <c r="Y277" t="s">
        <v>1035</v>
      </c>
      <c r="Z277" t="s">
        <v>41</v>
      </c>
      <c r="AA277" t="s">
        <v>1038</v>
      </c>
      <c r="AB277" t="s">
        <v>141</v>
      </c>
      <c r="AC277" t="s">
        <v>49</v>
      </c>
      <c r="AD277" t="s">
        <v>50</v>
      </c>
      <c r="AE277"/>
      <c r="AF277" t="s">
        <v>51</v>
      </c>
      <c r="AG277">
        <v>0.18707</v>
      </c>
      <c r="AH277">
        <v>0</v>
      </c>
      <c r="AI277" t="s">
        <v>62</v>
      </c>
      <c r="AJ277">
        <v>0</v>
      </c>
      <c r="AK277">
        <v>166.41025641026</v>
      </c>
      <c r="AL277">
        <v>-166.41025641026</v>
      </c>
      <c r="AM277">
        <v>-166.41025641026</v>
      </c>
    </row>
    <row r="278" spans="1:39">
      <c r="A278" t="s">
        <v>1051</v>
      </c>
      <c r="B278" t="s">
        <v>1052</v>
      </c>
      <c r="C278" t="s">
        <v>1052</v>
      </c>
      <c r="D278" t="s">
        <v>1053</v>
      </c>
      <c r="E278" t="s">
        <v>41</v>
      </c>
      <c r="F278" t="str">
        <f>CONCATENATE(D278,$F$1,E278)</f>
        <v>0</v>
      </c>
      <c r="G278">
        <v>4</v>
      </c>
      <c r="H278">
        <v>26.12</v>
      </c>
      <c r="I278">
        <v>104.48</v>
      </c>
      <c r="J278">
        <v>1.12</v>
      </c>
      <c r="K278">
        <v>0.19</v>
      </c>
      <c r="L278" t="str">
        <f>VLOOKUP(F278,[1]Hoja1!$A$2:$E$2085,4,FALSE)</f>
        <v>0</v>
      </c>
      <c r="R278" t="s">
        <v>1054</v>
      </c>
      <c r="S278" t="s">
        <v>43</v>
      </c>
      <c r="T278"/>
      <c r="U278" t="s">
        <v>1055</v>
      </c>
      <c r="V278" t="s">
        <v>268</v>
      </c>
      <c r="W278" t="s">
        <v>147</v>
      </c>
      <c r="X278" t="s">
        <v>1051</v>
      </c>
      <c r="Y278" t="s">
        <v>1053</v>
      </c>
      <c r="Z278" t="s">
        <v>41</v>
      </c>
      <c r="AA278" t="s">
        <v>1056</v>
      </c>
      <c r="AB278" t="s">
        <v>61</v>
      </c>
      <c r="AC278" t="s">
        <v>49</v>
      </c>
      <c r="AD278" t="s">
        <v>50</v>
      </c>
      <c r="AE278"/>
      <c r="AF278" t="s">
        <v>51</v>
      </c>
      <c r="AG278">
        <v>0.18707</v>
      </c>
      <c r="AH278">
        <v>0</v>
      </c>
      <c r="AI278" t="s">
        <v>62</v>
      </c>
      <c r="AJ278">
        <v>0</v>
      </c>
      <c r="AK278">
        <v>93.285714285714</v>
      </c>
      <c r="AL278">
        <v>-93.285714285714</v>
      </c>
      <c r="AM278">
        <v>-373.14285714286</v>
      </c>
    </row>
    <row r="279" spans="1:39">
      <c r="A279" t="s">
        <v>1057</v>
      </c>
      <c r="B279" t="s">
        <v>1052</v>
      </c>
      <c r="C279" t="s">
        <v>1052</v>
      </c>
      <c r="D279" t="s">
        <v>1053</v>
      </c>
      <c r="E279" t="s">
        <v>41</v>
      </c>
      <c r="F279" t="str">
        <f>CONCATENATE(D279,$F$1,E279)</f>
        <v>0</v>
      </c>
      <c r="G279">
        <v>8</v>
      </c>
      <c r="H279">
        <v>26.12125</v>
      </c>
      <c r="I279">
        <v>208.97</v>
      </c>
      <c r="J279">
        <v>2.25</v>
      </c>
      <c r="K279">
        <v>0.19</v>
      </c>
      <c r="L279" t="str">
        <f>VLOOKUP(F279,[1]Hoja1!$A$2:$E$2085,4,FALSE)</f>
        <v>0</v>
      </c>
      <c r="R279" t="s">
        <v>1058</v>
      </c>
      <c r="S279" t="s">
        <v>43</v>
      </c>
      <c r="T279"/>
      <c r="U279" t="s">
        <v>1059</v>
      </c>
      <c r="V279" t="s">
        <v>268</v>
      </c>
      <c r="W279" t="s">
        <v>147</v>
      </c>
      <c r="X279" t="s">
        <v>1057</v>
      </c>
      <c r="Y279" t="s">
        <v>1053</v>
      </c>
      <c r="Z279" t="s">
        <v>41</v>
      </c>
      <c r="AA279" t="s">
        <v>1056</v>
      </c>
      <c r="AB279" t="s">
        <v>68</v>
      </c>
      <c r="AC279" t="s">
        <v>49</v>
      </c>
      <c r="AD279" t="s">
        <v>50</v>
      </c>
      <c r="AE279"/>
      <c r="AF279" t="s">
        <v>51</v>
      </c>
      <c r="AG279">
        <v>0.18707</v>
      </c>
      <c r="AH279">
        <v>0</v>
      </c>
      <c r="AI279" t="s">
        <v>62</v>
      </c>
      <c r="AJ279">
        <v>0</v>
      </c>
      <c r="AK279">
        <v>92.875555555556</v>
      </c>
      <c r="AL279">
        <v>-92.875555555556</v>
      </c>
      <c r="AM279">
        <v>-743.00444444444</v>
      </c>
    </row>
    <row r="280" spans="1:39">
      <c r="A280" t="s">
        <v>1060</v>
      </c>
      <c r="B280" t="s">
        <v>1052</v>
      </c>
      <c r="C280" t="s">
        <v>1052</v>
      </c>
      <c r="D280" t="s">
        <v>1053</v>
      </c>
      <c r="E280" t="s">
        <v>41</v>
      </c>
      <c r="F280" t="str">
        <f>CONCATENATE(D280,$F$1,E280)</f>
        <v>0</v>
      </c>
      <c r="G280">
        <v>12</v>
      </c>
      <c r="H280">
        <v>26.1225</v>
      </c>
      <c r="I280">
        <v>313.47</v>
      </c>
      <c r="J280">
        <v>3.37</v>
      </c>
      <c r="K280">
        <v>0.19</v>
      </c>
      <c r="L280" t="str">
        <f>VLOOKUP(F280,[1]Hoja1!$A$2:$E$2085,4,FALSE)</f>
        <v>0</v>
      </c>
      <c r="R280" t="s">
        <v>1061</v>
      </c>
      <c r="S280" t="s">
        <v>43</v>
      </c>
      <c r="T280"/>
      <c r="U280" t="s">
        <v>1062</v>
      </c>
      <c r="V280" t="s">
        <v>268</v>
      </c>
      <c r="W280" t="s">
        <v>147</v>
      </c>
      <c r="X280" t="s">
        <v>1060</v>
      </c>
      <c r="Y280" t="s">
        <v>1053</v>
      </c>
      <c r="Z280" t="s">
        <v>41</v>
      </c>
      <c r="AA280" t="s">
        <v>1056</v>
      </c>
      <c r="AB280" t="s">
        <v>72</v>
      </c>
      <c r="AC280" t="s">
        <v>49</v>
      </c>
      <c r="AD280" t="s">
        <v>50</v>
      </c>
      <c r="AE280"/>
      <c r="AF280" t="s">
        <v>51</v>
      </c>
      <c r="AG280">
        <v>0.18707</v>
      </c>
      <c r="AH280">
        <v>0</v>
      </c>
      <c r="AI280" t="s">
        <v>62</v>
      </c>
      <c r="AJ280">
        <v>0</v>
      </c>
      <c r="AK280">
        <v>93.017804154303</v>
      </c>
      <c r="AL280">
        <v>-93.017804154303</v>
      </c>
      <c r="AM280">
        <v>-1116.2136498516</v>
      </c>
    </row>
    <row r="281" spans="1:39">
      <c r="A281" t="s">
        <v>1063</v>
      </c>
      <c r="B281" t="s">
        <v>1052</v>
      </c>
      <c r="C281" t="s">
        <v>1052</v>
      </c>
      <c r="D281" t="s">
        <v>1053</v>
      </c>
      <c r="E281" t="s">
        <v>41</v>
      </c>
      <c r="F281" t="str">
        <f>CONCATENATE(D281,$F$1,E281)</f>
        <v>0</v>
      </c>
      <c r="G281">
        <v>8</v>
      </c>
      <c r="H281">
        <v>26.12125</v>
      </c>
      <c r="I281">
        <v>208.97</v>
      </c>
      <c r="J281">
        <v>2.25</v>
      </c>
      <c r="K281">
        <v>0.19</v>
      </c>
      <c r="L281" t="str">
        <f>VLOOKUP(F281,[1]Hoja1!$A$2:$E$2085,4,FALSE)</f>
        <v>0</v>
      </c>
      <c r="R281" t="s">
        <v>1064</v>
      </c>
      <c r="S281" t="s">
        <v>43</v>
      </c>
      <c r="T281"/>
      <c r="U281" t="s">
        <v>1065</v>
      </c>
      <c r="V281" t="s">
        <v>268</v>
      </c>
      <c r="W281" t="s">
        <v>147</v>
      </c>
      <c r="X281" t="s">
        <v>1063</v>
      </c>
      <c r="Y281" t="s">
        <v>1053</v>
      </c>
      <c r="Z281" t="s">
        <v>41</v>
      </c>
      <c r="AA281" t="s">
        <v>1056</v>
      </c>
      <c r="AB281" t="s">
        <v>137</v>
      </c>
      <c r="AC281" t="s">
        <v>49</v>
      </c>
      <c r="AD281" t="s">
        <v>50</v>
      </c>
      <c r="AE281"/>
      <c r="AF281" t="s">
        <v>51</v>
      </c>
      <c r="AG281">
        <v>0.18707</v>
      </c>
      <c r="AH281">
        <v>0</v>
      </c>
      <c r="AI281" t="s">
        <v>62</v>
      </c>
      <c r="AJ281">
        <v>0</v>
      </c>
      <c r="AK281">
        <v>92.875555555556</v>
      </c>
      <c r="AL281">
        <v>-92.875555555556</v>
      </c>
      <c r="AM281">
        <v>-743.00444444444</v>
      </c>
    </row>
    <row r="282" spans="1:39">
      <c r="A282" t="s">
        <v>1066</v>
      </c>
      <c r="B282" t="s">
        <v>1052</v>
      </c>
      <c r="C282" t="s">
        <v>1052</v>
      </c>
      <c r="D282" t="s">
        <v>1053</v>
      </c>
      <c r="E282" t="s">
        <v>41</v>
      </c>
      <c r="F282" t="str">
        <f>CONCATENATE(D282,$F$1,E282)</f>
        <v>0</v>
      </c>
      <c r="G282">
        <v>4</v>
      </c>
      <c r="H282">
        <v>26.12</v>
      </c>
      <c r="I282">
        <v>104.48</v>
      </c>
      <c r="J282">
        <v>1.12</v>
      </c>
      <c r="K282">
        <v>0.19</v>
      </c>
      <c r="L282" t="str">
        <f>VLOOKUP(F282,[1]Hoja1!$A$2:$E$2085,4,FALSE)</f>
        <v>0</v>
      </c>
      <c r="R282" t="s">
        <v>1067</v>
      </c>
      <c r="S282" t="s">
        <v>43</v>
      </c>
      <c r="T282"/>
      <c r="U282" t="s">
        <v>1068</v>
      </c>
      <c r="V282" t="s">
        <v>268</v>
      </c>
      <c r="W282" t="s">
        <v>147</v>
      </c>
      <c r="X282" t="s">
        <v>1066</v>
      </c>
      <c r="Y282" t="s">
        <v>1053</v>
      </c>
      <c r="Z282" t="s">
        <v>41</v>
      </c>
      <c r="AA282" t="s">
        <v>1056</v>
      </c>
      <c r="AB282" t="s">
        <v>141</v>
      </c>
      <c r="AC282" t="s">
        <v>49</v>
      </c>
      <c r="AD282" t="s">
        <v>50</v>
      </c>
      <c r="AE282"/>
      <c r="AF282" t="s">
        <v>51</v>
      </c>
      <c r="AG282">
        <v>0.18707</v>
      </c>
      <c r="AH282">
        <v>0</v>
      </c>
      <c r="AI282" t="s">
        <v>62</v>
      </c>
      <c r="AJ282">
        <v>0</v>
      </c>
      <c r="AK282">
        <v>93.285714285714</v>
      </c>
      <c r="AL282">
        <v>-93.285714285714</v>
      </c>
      <c r="AM282">
        <v>-373.14285714286</v>
      </c>
    </row>
    <row r="283" spans="1:39">
      <c r="A283" t="s">
        <v>1069</v>
      </c>
      <c r="B283" t="s">
        <v>1052</v>
      </c>
      <c r="C283" t="s">
        <v>1052</v>
      </c>
      <c r="D283" t="s">
        <v>1053</v>
      </c>
      <c r="E283" t="s">
        <v>41</v>
      </c>
      <c r="F283" t="str">
        <f>CONCATENATE(D283,$F$1,E283)</f>
        <v>0</v>
      </c>
      <c r="G283">
        <v>4</v>
      </c>
      <c r="H283">
        <v>26.12</v>
      </c>
      <c r="I283">
        <v>104.48</v>
      </c>
      <c r="J283">
        <v>1.12</v>
      </c>
      <c r="K283">
        <v>0.19</v>
      </c>
      <c r="L283" t="str">
        <f>VLOOKUP(F283,[1]Hoja1!$A$2:$E$2085,4,FALSE)</f>
        <v>0</v>
      </c>
      <c r="R283" t="s">
        <v>1070</v>
      </c>
      <c r="S283" t="s">
        <v>43</v>
      </c>
      <c r="T283"/>
      <c r="U283" t="s">
        <v>1071</v>
      </c>
      <c r="V283" t="s">
        <v>268</v>
      </c>
      <c r="W283" t="s">
        <v>147</v>
      </c>
      <c r="X283" t="s">
        <v>1069</v>
      </c>
      <c r="Y283" t="s">
        <v>1053</v>
      </c>
      <c r="Z283" t="s">
        <v>41</v>
      </c>
      <c r="AA283" t="s">
        <v>1056</v>
      </c>
      <c r="AB283" t="s">
        <v>169</v>
      </c>
      <c r="AC283" t="s">
        <v>49</v>
      </c>
      <c r="AD283" t="s">
        <v>50</v>
      </c>
      <c r="AE283"/>
      <c r="AF283" t="s">
        <v>51</v>
      </c>
      <c r="AG283">
        <v>0.18707</v>
      </c>
      <c r="AH283">
        <v>0</v>
      </c>
      <c r="AI283" t="s">
        <v>62</v>
      </c>
      <c r="AJ283">
        <v>0</v>
      </c>
      <c r="AK283">
        <v>93.285714285714</v>
      </c>
      <c r="AL283">
        <v>-93.285714285714</v>
      </c>
      <c r="AM283">
        <v>-373.14285714286</v>
      </c>
    </row>
    <row r="284" spans="1:39">
      <c r="A284" t="s">
        <v>1072</v>
      </c>
      <c r="B284" t="s">
        <v>1052</v>
      </c>
      <c r="C284" t="s">
        <v>1052</v>
      </c>
      <c r="D284" t="s">
        <v>1053</v>
      </c>
      <c r="E284" t="s">
        <v>41</v>
      </c>
      <c r="F284" t="str">
        <f>CONCATENATE(D284,$F$1,E284)</f>
        <v>0</v>
      </c>
      <c r="G284">
        <v>4</v>
      </c>
      <c r="H284">
        <v>26.12</v>
      </c>
      <c r="I284">
        <v>104.48</v>
      </c>
      <c r="J284">
        <v>1.12</v>
      </c>
      <c r="K284">
        <v>0.19</v>
      </c>
      <c r="L284" t="str">
        <f>VLOOKUP(F284,[1]Hoja1!$A$2:$E$2085,4,FALSE)</f>
        <v>0</v>
      </c>
      <c r="R284" t="s">
        <v>1073</v>
      </c>
      <c r="S284" t="s">
        <v>43</v>
      </c>
      <c r="T284"/>
      <c r="U284" t="s">
        <v>1074</v>
      </c>
      <c r="V284" t="s">
        <v>268</v>
      </c>
      <c r="W284" t="s">
        <v>147</v>
      </c>
      <c r="X284" t="s">
        <v>1072</v>
      </c>
      <c r="Y284" t="s">
        <v>1053</v>
      </c>
      <c r="Z284" t="s">
        <v>41</v>
      </c>
      <c r="AA284" t="s">
        <v>1056</v>
      </c>
      <c r="AB284" t="s">
        <v>174</v>
      </c>
      <c r="AC284" t="s">
        <v>49</v>
      </c>
      <c r="AD284" t="s">
        <v>50</v>
      </c>
      <c r="AE284"/>
      <c r="AF284" t="s">
        <v>51</v>
      </c>
      <c r="AG284">
        <v>0.18707</v>
      </c>
      <c r="AH284">
        <v>0</v>
      </c>
      <c r="AI284" t="s">
        <v>62</v>
      </c>
      <c r="AJ284">
        <v>0</v>
      </c>
      <c r="AK284">
        <v>93.285714285714</v>
      </c>
      <c r="AL284">
        <v>-93.285714285714</v>
      </c>
      <c r="AM284">
        <v>-373.14285714286</v>
      </c>
    </row>
    <row r="285" spans="1:39">
      <c r="A285" t="s">
        <v>1075</v>
      </c>
      <c r="B285" t="s">
        <v>281</v>
      </c>
      <c r="C285" t="s">
        <v>281</v>
      </c>
      <c r="D285" t="s">
        <v>282</v>
      </c>
      <c r="E285" t="s">
        <v>41</v>
      </c>
      <c r="F285" t="str">
        <f>CONCATENATE(D285,$F$1,E285)</f>
        <v>0</v>
      </c>
      <c r="G285">
        <v>1</v>
      </c>
      <c r="H285">
        <v>59.77</v>
      </c>
      <c r="I285">
        <v>59.77</v>
      </c>
      <c r="J285">
        <v>0.22</v>
      </c>
      <c r="K285">
        <v>0.19</v>
      </c>
      <c r="L285" t="str">
        <f>VLOOKUP(F285,[1]Hoja1!$A$2:$E$2085,4,FALSE)</f>
        <v>0</v>
      </c>
      <c r="R285" t="s">
        <v>1076</v>
      </c>
      <c r="S285" t="s">
        <v>43</v>
      </c>
      <c r="T285"/>
      <c r="U285" t="s">
        <v>1077</v>
      </c>
      <c r="V285" t="s">
        <v>268</v>
      </c>
      <c r="W285" t="s">
        <v>269</v>
      </c>
      <c r="X285" t="s">
        <v>1075</v>
      </c>
      <c r="Y285" t="s">
        <v>282</v>
      </c>
      <c r="Z285" t="s">
        <v>41</v>
      </c>
      <c r="AA285" t="s">
        <v>287</v>
      </c>
      <c r="AB285" t="s">
        <v>169</v>
      </c>
      <c r="AC285" t="s">
        <v>49</v>
      </c>
      <c r="AD285" t="s">
        <v>50</v>
      </c>
      <c r="AE285"/>
      <c r="AF285" t="s">
        <v>51</v>
      </c>
      <c r="AG285">
        <v>0.18707</v>
      </c>
      <c r="AH285">
        <v>0</v>
      </c>
      <c r="AI285" t="s">
        <v>62</v>
      </c>
      <c r="AJ285">
        <v>0</v>
      </c>
      <c r="AK285">
        <v>271.68181818182</v>
      </c>
      <c r="AL285">
        <v>-271.68181818182</v>
      </c>
      <c r="AM285">
        <v>-271.68181818182</v>
      </c>
    </row>
    <row r="286" spans="1:39">
      <c r="A286" t="s">
        <v>1078</v>
      </c>
      <c r="B286" t="s">
        <v>281</v>
      </c>
      <c r="C286" t="s">
        <v>281</v>
      </c>
      <c r="D286" t="s">
        <v>282</v>
      </c>
      <c r="E286" t="s">
        <v>41</v>
      </c>
      <c r="F286" t="str">
        <f>CONCATENATE(D286,$F$1,E286)</f>
        <v>0</v>
      </c>
      <c r="G286">
        <v>1</v>
      </c>
      <c r="H286">
        <v>59.77</v>
      </c>
      <c r="I286">
        <v>59.77</v>
      </c>
      <c r="J286">
        <v>0.22</v>
      </c>
      <c r="K286">
        <v>0.19</v>
      </c>
      <c r="L286" t="str">
        <f>VLOOKUP(F286,[1]Hoja1!$A$2:$E$2085,4,FALSE)</f>
        <v>0</v>
      </c>
      <c r="R286" t="s">
        <v>1079</v>
      </c>
      <c r="S286" t="s">
        <v>43</v>
      </c>
      <c r="T286"/>
      <c r="U286" t="s">
        <v>1080</v>
      </c>
      <c r="V286" t="s">
        <v>268</v>
      </c>
      <c r="W286" t="s">
        <v>269</v>
      </c>
      <c r="X286" t="s">
        <v>1078</v>
      </c>
      <c r="Y286" t="s">
        <v>282</v>
      </c>
      <c r="Z286" t="s">
        <v>41</v>
      </c>
      <c r="AA286" t="s">
        <v>287</v>
      </c>
      <c r="AB286" t="s">
        <v>174</v>
      </c>
      <c r="AC286" t="s">
        <v>49</v>
      </c>
      <c r="AD286" t="s">
        <v>50</v>
      </c>
      <c r="AE286"/>
      <c r="AF286" t="s">
        <v>51</v>
      </c>
      <c r="AG286">
        <v>0.18707</v>
      </c>
      <c r="AH286">
        <v>0</v>
      </c>
      <c r="AI286" t="s">
        <v>62</v>
      </c>
      <c r="AJ286">
        <v>0</v>
      </c>
      <c r="AK286">
        <v>271.68181818182</v>
      </c>
      <c r="AL286">
        <v>-271.68181818182</v>
      </c>
      <c r="AM286">
        <v>-271.68181818182</v>
      </c>
    </row>
    <row r="287" spans="1:39">
      <c r="A287" t="s">
        <v>1081</v>
      </c>
      <c r="B287" t="s">
        <v>281</v>
      </c>
      <c r="C287" t="s">
        <v>281</v>
      </c>
      <c r="D287" t="s">
        <v>282</v>
      </c>
      <c r="E287" t="s">
        <v>41</v>
      </c>
      <c r="F287" t="str">
        <f>CONCATENATE(D287,$F$1,E287)</f>
        <v>0</v>
      </c>
      <c r="G287">
        <v>2</v>
      </c>
      <c r="H287">
        <v>59.77</v>
      </c>
      <c r="I287">
        <v>119.54</v>
      </c>
      <c r="J287">
        <v>0.44</v>
      </c>
      <c r="K287">
        <v>0.19</v>
      </c>
      <c r="L287" t="str">
        <f>VLOOKUP(F287,[1]Hoja1!$A$2:$E$2085,4,FALSE)</f>
        <v>0</v>
      </c>
      <c r="R287" t="s">
        <v>1082</v>
      </c>
      <c r="S287" t="s">
        <v>43</v>
      </c>
      <c r="T287"/>
      <c r="U287" t="s">
        <v>1083</v>
      </c>
      <c r="V287" t="s">
        <v>268</v>
      </c>
      <c r="W287" t="s">
        <v>269</v>
      </c>
      <c r="X287" t="s">
        <v>1081</v>
      </c>
      <c r="Y287" t="s">
        <v>282</v>
      </c>
      <c r="Z287" t="s">
        <v>41</v>
      </c>
      <c r="AA287" t="s">
        <v>287</v>
      </c>
      <c r="AB287" t="s">
        <v>322</v>
      </c>
      <c r="AC287" t="s">
        <v>49</v>
      </c>
      <c r="AD287" t="s">
        <v>50</v>
      </c>
      <c r="AE287"/>
      <c r="AF287" t="s">
        <v>51</v>
      </c>
      <c r="AG287">
        <v>0.18707</v>
      </c>
      <c r="AH287">
        <v>0</v>
      </c>
      <c r="AI287" t="s">
        <v>62</v>
      </c>
      <c r="AJ287">
        <v>0</v>
      </c>
      <c r="AK287">
        <v>271.68181818182</v>
      </c>
      <c r="AL287">
        <v>-271.68181818182</v>
      </c>
      <c r="AM287">
        <v>-543.36363636364</v>
      </c>
    </row>
    <row r="288" spans="1:39">
      <c r="A288" t="s">
        <v>1084</v>
      </c>
      <c r="B288" t="s">
        <v>281</v>
      </c>
      <c r="C288" t="s">
        <v>281</v>
      </c>
      <c r="D288" t="s">
        <v>282</v>
      </c>
      <c r="E288" t="s">
        <v>41</v>
      </c>
      <c r="F288" t="str">
        <f>CONCATENATE(D288,$F$1,E288)</f>
        <v>0</v>
      </c>
      <c r="G288">
        <v>3</v>
      </c>
      <c r="H288">
        <v>59.77</v>
      </c>
      <c r="I288">
        <v>179.31</v>
      </c>
      <c r="J288">
        <v>0.66</v>
      </c>
      <c r="K288">
        <v>0.19</v>
      </c>
      <c r="L288" t="str">
        <f>VLOOKUP(F288,[1]Hoja1!$A$2:$E$2085,4,FALSE)</f>
        <v>0</v>
      </c>
      <c r="R288" t="s">
        <v>1085</v>
      </c>
      <c r="S288" t="s">
        <v>43</v>
      </c>
      <c r="T288"/>
      <c r="U288" t="s">
        <v>1086</v>
      </c>
      <c r="V288" t="s">
        <v>268</v>
      </c>
      <c r="W288" t="s">
        <v>269</v>
      </c>
      <c r="X288" t="s">
        <v>1084</v>
      </c>
      <c r="Y288" t="s">
        <v>282</v>
      </c>
      <c r="Z288" t="s">
        <v>41</v>
      </c>
      <c r="AA288" t="s">
        <v>287</v>
      </c>
      <c r="AB288" t="s">
        <v>326</v>
      </c>
      <c r="AC288" t="s">
        <v>49</v>
      </c>
      <c r="AD288" t="s">
        <v>50</v>
      </c>
      <c r="AE288"/>
      <c r="AF288" t="s">
        <v>51</v>
      </c>
      <c r="AG288">
        <v>0.18707</v>
      </c>
      <c r="AH288">
        <v>0</v>
      </c>
      <c r="AI288" t="s">
        <v>62</v>
      </c>
      <c r="AJ288">
        <v>0</v>
      </c>
      <c r="AK288">
        <v>271.68181818182</v>
      </c>
      <c r="AL288">
        <v>-271.68181818182</v>
      </c>
      <c r="AM288">
        <v>-815.04545454545</v>
      </c>
    </row>
    <row r="289" spans="1:39">
      <c r="A289" t="s">
        <v>1087</v>
      </c>
      <c r="B289" t="s">
        <v>281</v>
      </c>
      <c r="C289" t="s">
        <v>281</v>
      </c>
      <c r="D289" t="s">
        <v>282</v>
      </c>
      <c r="E289" t="s">
        <v>41</v>
      </c>
      <c r="F289" t="str">
        <f>CONCATENATE(D289,$F$1,E289)</f>
        <v>0</v>
      </c>
      <c r="G289">
        <v>2</v>
      </c>
      <c r="H289">
        <v>59.77</v>
      </c>
      <c r="I289">
        <v>119.54</v>
      </c>
      <c r="J289">
        <v>0.44</v>
      </c>
      <c r="K289">
        <v>0.19</v>
      </c>
      <c r="L289" t="str">
        <f>VLOOKUP(F289,[1]Hoja1!$A$2:$E$2085,4,FALSE)</f>
        <v>0</v>
      </c>
      <c r="R289" t="s">
        <v>1088</v>
      </c>
      <c r="S289" t="s">
        <v>43</v>
      </c>
      <c r="T289"/>
      <c r="U289" t="s">
        <v>1089</v>
      </c>
      <c r="V289" t="s">
        <v>268</v>
      </c>
      <c r="W289" t="s">
        <v>269</v>
      </c>
      <c r="X289" t="s">
        <v>1087</v>
      </c>
      <c r="Y289" t="s">
        <v>282</v>
      </c>
      <c r="Z289" t="s">
        <v>41</v>
      </c>
      <c r="AA289" t="s">
        <v>287</v>
      </c>
      <c r="AB289" t="s">
        <v>60</v>
      </c>
      <c r="AC289" t="s">
        <v>49</v>
      </c>
      <c r="AD289" t="s">
        <v>50</v>
      </c>
      <c r="AE289"/>
      <c r="AF289" t="s">
        <v>51</v>
      </c>
      <c r="AG289">
        <v>0.18707</v>
      </c>
      <c r="AH289">
        <v>0</v>
      </c>
      <c r="AI289" t="s">
        <v>62</v>
      </c>
      <c r="AJ289">
        <v>0</v>
      </c>
      <c r="AK289">
        <v>271.68181818182</v>
      </c>
      <c r="AL289">
        <v>-271.68181818182</v>
      </c>
      <c r="AM289">
        <v>-543.36363636364</v>
      </c>
    </row>
    <row r="290" spans="1:39">
      <c r="A290" t="s">
        <v>1090</v>
      </c>
      <c r="B290" t="s">
        <v>1091</v>
      </c>
      <c r="C290" t="s">
        <v>1092</v>
      </c>
      <c r="D290" t="s">
        <v>1093</v>
      </c>
      <c r="E290" t="s">
        <v>41</v>
      </c>
      <c r="F290" t="str">
        <f>CONCATENATE(D290,$F$1,E290)</f>
        <v>0</v>
      </c>
      <c r="G290">
        <v>4</v>
      </c>
      <c r="H290">
        <v>19.0575</v>
      </c>
      <c r="I290">
        <v>76.23</v>
      </c>
      <c r="J290">
        <v>0.28</v>
      </c>
      <c r="K290">
        <v>0.19</v>
      </c>
      <c r="L290" t="str">
        <f>VLOOKUP(F290,[1]Hoja1!$A$2:$E$2085,4,FALSE)</f>
        <v>0</v>
      </c>
      <c r="R290" t="s">
        <v>1094</v>
      </c>
      <c r="S290" t="s">
        <v>43</v>
      </c>
      <c r="T290"/>
      <c r="U290" t="s">
        <v>1095</v>
      </c>
      <c r="V290" t="s">
        <v>484</v>
      </c>
      <c r="W290" t="s">
        <v>403</v>
      </c>
      <c r="X290" t="s">
        <v>1090</v>
      </c>
      <c r="Y290" t="s">
        <v>1093</v>
      </c>
      <c r="Z290" t="s">
        <v>41</v>
      </c>
      <c r="AA290" t="s">
        <v>575</v>
      </c>
      <c r="AB290" t="s">
        <v>61</v>
      </c>
      <c r="AC290" t="s">
        <v>49</v>
      </c>
      <c r="AD290" t="s">
        <v>50</v>
      </c>
      <c r="AE290"/>
      <c r="AF290" t="s">
        <v>51</v>
      </c>
      <c r="AG290">
        <v>0.18707</v>
      </c>
      <c r="AH290">
        <v>0</v>
      </c>
      <c r="AI290" t="s">
        <v>62</v>
      </c>
      <c r="AJ290">
        <v>0</v>
      </c>
      <c r="AK290">
        <v>272.25</v>
      </c>
      <c r="AL290">
        <v>-272.25</v>
      </c>
      <c r="AM290">
        <v>-1089</v>
      </c>
    </row>
    <row r="291" spans="1:39">
      <c r="A291" t="s">
        <v>1096</v>
      </c>
      <c r="B291" t="s">
        <v>1091</v>
      </c>
      <c r="C291" t="s">
        <v>1097</v>
      </c>
      <c r="D291" t="s">
        <v>1093</v>
      </c>
      <c r="E291" t="s">
        <v>41</v>
      </c>
      <c r="F291" t="str">
        <f>CONCATENATE(D291,$F$1,E291)</f>
        <v>0</v>
      </c>
      <c r="G291">
        <v>6</v>
      </c>
      <c r="H291">
        <v>19.05667</v>
      </c>
      <c r="I291">
        <v>114.34</v>
      </c>
      <c r="J291">
        <v>0.42</v>
      </c>
      <c r="K291">
        <v>0.19</v>
      </c>
      <c r="L291" t="str">
        <f>VLOOKUP(F291,[1]Hoja1!$A$2:$E$2085,4,FALSE)</f>
        <v>0</v>
      </c>
      <c r="R291" t="s">
        <v>1098</v>
      </c>
      <c r="S291" t="s">
        <v>43</v>
      </c>
      <c r="T291"/>
      <c r="U291" t="s">
        <v>1099</v>
      </c>
      <c r="V291" t="s">
        <v>484</v>
      </c>
      <c r="W291" t="s">
        <v>403</v>
      </c>
      <c r="X291" t="s">
        <v>1096</v>
      </c>
      <c r="Y291" t="s">
        <v>1093</v>
      </c>
      <c r="Z291" t="s">
        <v>41</v>
      </c>
      <c r="AA291" t="s">
        <v>575</v>
      </c>
      <c r="AB291" t="s">
        <v>68</v>
      </c>
      <c r="AC291" t="s">
        <v>49</v>
      </c>
      <c r="AD291" t="s">
        <v>50</v>
      </c>
      <c r="AE291"/>
      <c r="AF291" t="s">
        <v>51</v>
      </c>
      <c r="AG291">
        <v>0.18707</v>
      </c>
      <c r="AH291">
        <v>0</v>
      </c>
      <c r="AI291" t="s">
        <v>62</v>
      </c>
      <c r="AJ291">
        <v>0</v>
      </c>
      <c r="AK291">
        <v>272.2380952381</v>
      </c>
      <c r="AL291">
        <v>-272.2380952381</v>
      </c>
      <c r="AM291">
        <v>-1633.4285714286</v>
      </c>
    </row>
    <row r="292" spans="1:39">
      <c r="A292" t="s">
        <v>1100</v>
      </c>
      <c r="B292" t="s">
        <v>1091</v>
      </c>
      <c r="C292" t="s">
        <v>1101</v>
      </c>
      <c r="D292" t="s">
        <v>1093</v>
      </c>
      <c r="E292" t="s">
        <v>41</v>
      </c>
      <c r="F292" t="str">
        <f>CONCATENATE(D292,$F$1,E292)</f>
        <v>0</v>
      </c>
      <c r="G292">
        <v>4</v>
      </c>
      <c r="H292">
        <v>19.0575</v>
      </c>
      <c r="I292">
        <v>76.23</v>
      </c>
      <c r="J292">
        <v>0.28</v>
      </c>
      <c r="K292">
        <v>0.19</v>
      </c>
      <c r="L292" t="str">
        <f>VLOOKUP(F292,[1]Hoja1!$A$2:$E$2085,4,FALSE)</f>
        <v>0</v>
      </c>
      <c r="R292" t="s">
        <v>1102</v>
      </c>
      <c r="S292" t="s">
        <v>43</v>
      </c>
      <c r="T292"/>
      <c r="U292" t="s">
        <v>1103</v>
      </c>
      <c r="V292" t="s">
        <v>484</v>
      </c>
      <c r="W292" t="s">
        <v>403</v>
      </c>
      <c r="X292" t="s">
        <v>1100</v>
      </c>
      <c r="Y292" t="s">
        <v>1093</v>
      </c>
      <c r="Z292" t="s">
        <v>41</v>
      </c>
      <c r="AA292" t="s">
        <v>575</v>
      </c>
      <c r="AB292" t="s">
        <v>72</v>
      </c>
      <c r="AC292" t="s">
        <v>49</v>
      </c>
      <c r="AD292" t="s">
        <v>50</v>
      </c>
      <c r="AE292"/>
      <c r="AF292" t="s">
        <v>51</v>
      </c>
      <c r="AG292">
        <v>0.18707</v>
      </c>
      <c r="AH292">
        <v>0</v>
      </c>
      <c r="AI292" t="s">
        <v>62</v>
      </c>
      <c r="AJ292">
        <v>0</v>
      </c>
      <c r="AK292">
        <v>272.25</v>
      </c>
      <c r="AL292">
        <v>-272.25</v>
      </c>
      <c r="AM292">
        <v>-1089</v>
      </c>
    </row>
    <row r="293" spans="1:39">
      <c r="A293" t="s">
        <v>1104</v>
      </c>
      <c r="B293" t="s">
        <v>1091</v>
      </c>
      <c r="C293" t="s">
        <v>1105</v>
      </c>
      <c r="D293" t="s">
        <v>1093</v>
      </c>
      <c r="E293" t="s">
        <v>41</v>
      </c>
      <c r="F293" t="str">
        <f>CONCATENATE(D293,$F$1,E293)</f>
        <v>0</v>
      </c>
      <c r="G293">
        <v>2</v>
      </c>
      <c r="H293">
        <v>19.055</v>
      </c>
      <c r="I293">
        <v>38.11</v>
      </c>
      <c r="J293">
        <v>0.14</v>
      </c>
      <c r="K293">
        <v>0.19</v>
      </c>
      <c r="L293" t="str">
        <f>VLOOKUP(F293,[1]Hoja1!$A$2:$E$2085,4,FALSE)</f>
        <v>0</v>
      </c>
      <c r="R293" t="s">
        <v>1106</v>
      </c>
      <c r="S293" t="s">
        <v>43</v>
      </c>
      <c r="T293"/>
      <c r="U293" t="s">
        <v>1107</v>
      </c>
      <c r="V293" t="s">
        <v>484</v>
      </c>
      <c r="W293" t="s">
        <v>403</v>
      </c>
      <c r="X293" t="s">
        <v>1104</v>
      </c>
      <c r="Y293" t="s">
        <v>1093</v>
      </c>
      <c r="Z293" t="s">
        <v>41</v>
      </c>
      <c r="AA293" t="s">
        <v>575</v>
      </c>
      <c r="AB293" t="s">
        <v>137</v>
      </c>
      <c r="AC293" t="s">
        <v>49</v>
      </c>
      <c r="AD293" t="s">
        <v>50</v>
      </c>
      <c r="AE293"/>
      <c r="AF293" t="s">
        <v>51</v>
      </c>
      <c r="AG293">
        <v>0.18707</v>
      </c>
      <c r="AH293">
        <v>0</v>
      </c>
      <c r="AI293" t="s">
        <v>62</v>
      </c>
      <c r="AJ293">
        <v>0</v>
      </c>
      <c r="AK293">
        <v>272.21428571429</v>
      </c>
      <c r="AL293">
        <v>-272.21428571429</v>
      </c>
      <c r="AM293">
        <v>-544.42857142857</v>
      </c>
    </row>
    <row r="294" spans="1:39">
      <c r="A294" t="s">
        <v>1108</v>
      </c>
      <c r="B294" t="s">
        <v>54</v>
      </c>
      <c r="C294" t="s">
        <v>54</v>
      </c>
      <c r="D294" t="s">
        <v>1109</v>
      </c>
      <c r="E294" t="s">
        <v>41</v>
      </c>
      <c r="F294" t="str">
        <f>CONCATENATE(D294,$F$1,E294)</f>
        <v>0</v>
      </c>
      <c r="G294">
        <v>2</v>
      </c>
      <c r="H294">
        <v>29.71</v>
      </c>
      <c r="I294">
        <v>59.42</v>
      </c>
      <c r="J294">
        <v>0.42</v>
      </c>
      <c r="K294">
        <v>0.19</v>
      </c>
      <c r="L294" t="str">
        <f>VLOOKUP(F294,[1]Hoja1!$A$2:$E$2085,4,FALSE)</f>
        <v>0</v>
      </c>
      <c r="R294" t="s">
        <v>1110</v>
      </c>
      <c r="S294" t="s">
        <v>43</v>
      </c>
      <c r="T294"/>
      <c r="U294" t="s">
        <v>1111</v>
      </c>
      <c r="V294" t="s">
        <v>235</v>
      </c>
      <c r="W294" t="s">
        <v>403</v>
      </c>
      <c r="X294" t="s">
        <v>1108</v>
      </c>
      <c r="Y294" t="s">
        <v>1109</v>
      </c>
      <c r="Z294" t="s">
        <v>41</v>
      </c>
      <c r="AA294" t="s">
        <v>494</v>
      </c>
      <c r="AB294" t="s">
        <v>61</v>
      </c>
      <c r="AC294" t="s">
        <v>49</v>
      </c>
      <c r="AD294" t="s">
        <v>50</v>
      </c>
      <c r="AE294"/>
      <c r="AF294" t="s">
        <v>51</v>
      </c>
      <c r="AG294">
        <v>0.18707</v>
      </c>
      <c r="AH294">
        <v>0</v>
      </c>
      <c r="AI294" t="s">
        <v>62</v>
      </c>
      <c r="AJ294">
        <v>0</v>
      </c>
      <c r="AK294">
        <v>141.47619047619</v>
      </c>
      <c r="AL294">
        <v>-141.47619047619</v>
      </c>
      <c r="AM294">
        <v>-282.95238095238</v>
      </c>
    </row>
    <row r="295" spans="1:39">
      <c r="A295" t="s">
        <v>1112</v>
      </c>
      <c r="B295" t="s">
        <v>54</v>
      </c>
      <c r="C295" t="s">
        <v>54</v>
      </c>
      <c r="D295" t="s">
        <v>1109</v>
      </c>
      <c r="E295" t="s">
        <v>41</v>
      </c>
      <c r="F295" t="str">
        <f>CONCATENATE(D295,$F$1,E295)</f>
        <v>0</v>
      </c>
      <c r="G295">
        <v>4</v>
      </c>
      <c r="H295">
        <v>29.7125</v>
      </c>
      <c r="I295">
        <v>118.85</v>
      </c>
      <c r="J295">
        <v>0.85</v>
      </c>
      <c r="K295">
        <v>0.19</v>
      </c>
      <c r="L295" t="str">
        <f>VLOOKUP(F295,[1]Hoja1!$A$2:$E$2085,4,FALSE)</f>
        <v>0</v>
      </c>
      <c r="R295" t="s">
        <v>1113</v>
      </c>
      <c r="S295" t="s">
        <v>43</v>
      </c>
      <c r="T295"/>
      <c r="U295" t="s">
        <v>1114</v>
      </c>
      <c r="V295" t="s">
        <v>235</v>
      </c>
      <c r="W295" t="s">
        <v>403</v>
      </c>
      <c r="X295" t="s">
        <v>1112</v>
      </c>
      <c r="Y295" t="s">
        <v>1109</v>
      </c>
      <c r="Z295" t="s">
        <v>41</v>
      </c>
      <c r="AA295" t="s">
        <v>494</v>
      </c>
      <c r="AB295" t="s">
        <v>68</v>
      </c>
      <c r="AC295" t="s">
        <v>49</v>
      </c>
      <c r="AD295" t="s">
        <v>50</v>
      </c>
      <c r="AE295"/>
      <c r="AF295" t="s">
        <v>51</v>
      </c>
      <c r="AG295">
        <v>0.18707</v>
      </c>
      <c r="AH295">
        <v>0</v>
      </c>
      <c r="AI295" t="s">
        <v>62</v>
      </c>
      <c r="AJ295">
        <v>0</v>
      </c>
      <c r="AK295">
        <v>139.82352941176</v>
      </c>
      <c r="AL295">
        <v>-139.82352941176</v>
      </c>
      <c r="AM295">
        <v>-559.29411764706</v>
      </c>
    </row>
    <row r="296" spans="1:39">
      <c r="A296" t="s">
        <v>1115</v>
      </c>
      <c r="B296" t="s">
        <v>54</v>
      </c>
      <c r="C296" t="s">
        <v>54</v>
      </c>
      <c r="D296" t="s">
        <v>1109</v>
      </c>
      <c r="E296" t="s">
        <v>41</v>
      </c>
      <c r="F296" t="str">
        <f>CONCATENATE(D296,$F$1,E296)</f>
        <v>0</v>
      </c>
      <c r="G296">
        <v>3</v>
      </c>
      <c r="H296">
        <v>29.71333</v>
      </c>
      <c r="I296">
        <v>89.14</v>
      </c>
      <c r="J296">
        <v>0.64</v>
      </c>
      <c r="K296">
        <v>0.19</v>
      </c>
      <c r="L296" t="str">
        <f>VLOOKUP(F296,[1]Hoja1!$A$2:$E$2085,4,FALSE)</f>
        <v>0</v>
      </c>
      <c r="R296" t="s">
        <v>1116</v>
      </c>
      <c r="S296" t="s">
        <v>43</v>
      </c>
      <c r="T296"/>
      <c r="U296" t="s">
        <v>1117</v>
      </c>
      <c r="V296" t="s">
        <v>235</v>
      </c>
      <c r="W296" t="s">
        <v>403</v>
      </c>
      <c r="X296" t="s">
        <v>1115</v>
      </c>
      <c r="Y296" t="s">
        <v>1109</v>
      </c>
      <c r="Z296" t="s">
        <v>41</v>
      </c>
      <c r="AA296" t="s">
        <v>494</v>
      </c>
      <c r="AB296" t="s">
        <v>72</v>
      </c>
      <c r="AC296" t="s">
        <v>49</v>
      </c>
      <c r="AD296" t="s">
        <v>50</v>
      </c>
      <c r="AE296"/>
      <c r="AF296" t="s">
        <v>51</v>
      </c>
      <c r="AG296">
        <v>0.18707</v>
      </c>
      <c r="AH296">
        <v>0</v>
      </c>
      <c r="AI296" t="s">
        <v>62</v>
      </c>
      <c r="AJ296">
        <v>0</v>
      </c>
      <c r="AK296">
        <v>139.28125</v>
      </c>
      <c r="AL296">
        <v>-139.28125</v>
      </c>
      <c r="AM296">
        <v>-417.84375</v>
      </c>
    </row>
    <row r="297" spans="1:39">
      <c r="A297" t="s">
        <v>1118</v>
      </c>
      <c r="B297" t="s">
        <v>54</v>
      </c>
      <c r="C297" t="s">
        <v>54</v>
      </c>
      <c r="D297" t="s">
        <v>1109</v>
      </c>
      <c r="E297" t="s">
        <v>41</v>
      </c>
      <c r="F297" t="str">
        <f>CONCATENATE(D297,$F$1,E297)</f>
        <v>0</v>
      </c>
      <c r="G297">
        <v>2</v>
      </c>
      <c r="H297">
        <v>29.71</v>
      </c>
      <c r="I297">
        <v>59.42</v>
      </c>
      <c r="J297">
        <v>0.42</v>
      </c>
      <c r="K297">
        <v>0.19</v>
      </c>
      <c r="L297" t="str">
        <f>VLOOKUP(F297,[1]Hoja1!$A$2:$E$2085,4,FALSE)</f>
        <v>0</v>
      </c>
      <c r="R297" t="s">
        <v>1119</v>
      </c>
      <c r="S297" t="s">
        <v>43</v>
      </c>
      <c r="T297"/>
      <c r="U297" t="s">
        <v>1120</v>
      </c>
      <c r="V297" t="s">
        <v>235</v>
      </c>
      <c r="W297" t="s">
        <v>403</v>
      </c>
      <c r="X297" t="s">
        <v>1118</v>
      </c>
      <c r="Y297" t="s">
        <v>1109</v>
      </c>
      <c r="Z297" t="s">
        <v>41</v>
      </c>
      <c r="AA297" t="s">
        <v>494</v>
      </c>
      <c r="AB297" t="s">
        <v>137</v>
      </c>
      <c r="AC297" t="s">
        <v>49</v>
      </c>
      <c r="AD297" t="s">
        <v>50</v>
      </c>
      <c r="AE297"/>
      <c r="AF297" t="s">
        <v>51</v>
      </c>
      <c r="AG297">
        <v>0.18707</v>
      </c>
      <c r="AH297">
        <v>0</v>
      </c>
      <c r="AI297" t="s">
        <v>62</v>
      </c>
      <c r="AJ297">
        <v>0</v>
      </c>
      <c r="AK297">
        <v>141.47619047619</v>
      </c>
      <c r="AL297">
        <v>-141.47619047619</v>
      </c>
      <c r="AM297">
        <v>-282.95238095238</v>
      </c>
    </row>
    <row r="298" spans="1:39">
      <c r="A298" t="s">
        <v>1121</v>
      </c>
      <c r="B298" t="s">
        <v>54</v>
      </c>
      <c r="C298" t="s">
        <v>54</v>
      </c>
      <c r="D298" t="s">
        <v>1122</v>
      </c>
      <c r="E298" t="s">
        <v>41</v>
      </c>
      <c r="F298" t="str">
        <f>CONCATENATE(D298,$F$1,E298)</f>
        <v>0</v>
      </c>
      <c r="G298">
        <v>5</v>
      </c>
      <c r="H298">
        <v>12.738</v>
      </c>
      <c r="I298">
        <v>63.69</v>
      </c>
      <c r="J298">
        <v>0.3</v>
      </c>
      <c r="K298">
        <v>0.19</v>
      </c>
      <c r="L298" t="str">
        <f>VLOOKUP(F298,[1]Hoja1!$A$2:$E$2085,4,FALSE)</f>
        <v>0</v>
      </c>
      <c r="R298" t="s">
        <v>1123</v>
      </c>
      <c r="S298" t="s">
        <v>43</v>
      </c>
      <c r="T298"/>
      <c r="U298" t="s">
        <v>1124</v>
      </c>
      <c r="V298" t="s">
        <v>1125</v>
      </c>
      <c r="W298" t="s">
        <v>543</v>
      </c>
      <c r="X298" t="s">
        <v>1121</v>
      </c>
      <c r="Y298" t="s">
        <v>1122</v>
      </c>
      <c r="Z298" t="s">
        <v>41</v>
      </c>
      <c r="AA298" t="s">
        <v>137</v>
      </c>
      <c r="AB298" t="s">
        <v>61</v>
      </c>
      <c r="AC298" t="s">
        <v>49</v>
      </c>
      <c r="AD298" t="s">
        <v>50</v>
      </c>
      <c r="AE298"/>
      <c r="AF298" t="s">
        <v>51</v>
      </c>
      <c r="AG298">
        <v>0.18707</v>
      </c>
      <c r="AH298">
        <v>14.2</v>
      </c>
      <c r="AI298" t="s">
        <v>52</v>
      </c>
      <c r="AJ298">
        <v>75.907414336879</v>
      </c>
      <c r="AK298">
        <v>212.3</v>
      </c>
      <c r="AL298">
        <v>-136.39258566312</v>
      </c>
      <c r="AM298">
        <v>-681.9629283156</v>
      </c>
    </row>
    <row r="299" spans="1:39">
      <c r="A299" t="s">
        <v>1126</v>
      </c>
      <c r="B299" t="s">
        <v>54</v>
      </c>
      <c r="C299" t="s">
        <v>54</v>
      </c>
      <c r="D299" t="s">
        <v>1122</v>
      </c>
      <c r="E299" t="s">
        <v>41</v>
      </c>
      <c r="F299" t="str">
        <f>CONCATENATE(D299,$F$1,E299)</f>
        <v>0</v>
      </c>
      <c r="G299">
        <v>15</v>
      </c>
      <c r="H299">
        <v>12.73667</v>
      </c>
      <c r="I299">
        <v>191.05</v>
      </c>
      <c r="J299">
        <v>0.89</v>
      </c>
      <c r="K299">
        <v>0.19</v>
      </c>
      <c r="L299" t="str">
        <f>VLOOKUP(F299,[1]Hoja1!$A$2:$E$2085,4,FALSE)</f>
        <v>0</v>
      </c>
      <c r="R299" t="s">
        <v>1127</v>
      </c>
      <c r="S299" t="s">
        <v>43</v>
      </c>
      <c r="T299"/>
      <c r="U299" t="s">
        <v>1128</v>
      </c>
      <c r="V299" t="s">
        <v>1125</v>
      </c>
      <c r="W299" t="s">
        <v>543</v>
      </c>
      <c r="X299" t="s">
        <v>1126</v>
      </c>
      <c r="Y299" t="s">
        <v>1122</v>
      </c>
      <c r="Z299" t="s">
        <v>41</v>
      </c>
      <c r="AA299" t="s">
        <v>137</v>
      </c>
      <c r="AB299" t="s">
        <v>68</v>
      </c>
      <c r="AC299" t="s">
        <v>49</v>
      </c>
      <c r="AD299" t="s">
        <v>50</v>
      </c>
      <c r="AE299"/>
      <c r="AF299" t="s">
        <v>51</v>
      </c>
      <c r="AG299">
        <v>0.18707</v>
      </c>
      <c r="AH299">
        <v>14.2</v>
      </c>
      <c r="AI299" t="s">
        <v>52</v>
      </c>
      <c r="AJ299">
        <v>75.907414336879</v>
      </c>
      <c r="AK299">
        <v>214.66292134831</v>
      </c>
      <c r="AL299">
        <v>-138.75550701144</v>
      </c>
      <c r="AM299">
        <v>-2081.3326051715</v>
      </c>
    </row>
    <row r="300" spans="1:39">
      <c r="A300" t="s">
        <v>1129</v>
      </c>
      <c r="B300" t="s">
        <v>54</v>
      </c>
      <c r="C300" t="s">
        <v>54</v>
      </c>
      <c r="D300" t="s">
        <v>1122</v>
      </c>
      <c r="E300" t="s">
        <v>41</v>
      </c>
      <c r="F300" t="str">
        <f>CONCATENATE(D300,$F$1,E300)</f>
        <v>0</v>
      </c>
      <c r="G300">
        <v>15</v>
      </c>
      <c r="H300">
        <v>12.73667</v>
      </c>
      <c r="I300">
        <v>191.05</v>
      </c>
      <c r="J300">
        <v>0.89</v>
      </c>
      <c r="K300">
        <v>0.19</v>
      </c>
      <c r="L300" t="str">
        <f>VLOOKUP(F300,[1]Hoja1!$A$2:$E$2085,4,FALSE)</f>
        <v>0</v>
      </c>
      <c r="R300" t="s">
        <v>1130</v>
      </c>
      <c r="S300" t="s">
        <v>43</v>
      </c>
      <c r="T300"/>
      <c r="U300" t="s">
        <v>1131</v>
      </c>
      <c r="V300" t="s">
        <v>1125</v>
      </c>
      <c r="W300" t="s">
        <v>543</v>
      </c>
      <c r="X300" t="s">
        <v>1129</v>
      </c>
      <c r="Y300" t="s">
        <v>1122</v>
      </c>
      <c r="Z300" t="s">
        <v>41</v>
      </c>
      <c r="AA300" t="s">
        <v>137</v>
      </c>
      <c r="AB300" t="s">
        <v>72</v>
      </c>
      <c r="AC300" t="s">
        <v>49</v>
      </c>
      <c r="AD300" t="s">
        <v>50</v>
      </c>
      <c r="AE300"/>
      <c r="AF300" t="s">
        <v>51</v>
      </c>
      <c r="AG300">
        <v>0.18707</v>
      </c>
      <c r="AH300">
        <v>14.2</v>
      </c>
      <c r="AI300" t="s">
        <v>52</v>
      </c>
      <c r="AJ300">
        <v>75.907414336879</v>
      </c>
      <c r="AK300">
        <v>214.66292134831</v>
      </c>
      <c r="AL300">
        <v>-138.75550701144</v>
      </c>
      <c r="AM300">
        <v>-2081.3326051715</v>
      </c>
    </row>
    <row r="301" spans="1:39">
      <c r="A301" t="s">
        <v>1132</v>
      </c>
      <c r="B301" t="s">
        <v>54</v>
      </c>
      <c r="C301" t="s">
        <v>54</v>
      </c>
      <c r="D301" t="s">
        <v>1122</v>
      </c>
      <c r="E301" t="s">
        <v>41</v>
      </c>
      <c r="F301" t="str">
        <f>CONCATENATE(D301,$F$1,E301)</f>
        <v>0</v>
      </c>
      <c r="G301">
        <v>15</v>
      </c>
      <c r="H301">
        <v>12.73667</v>
      </c>
      <c r="I301">
        <v>191.05</v>
      </c>
      <c r="J301">
        <v>0.89</v>
      </c>
      <c r="K301">
        <v>0.19</v>
      </c>
      <c r="L301" t="str">
        <f>VLOOKUP(F301,[1]Hoja1!$A$2:$E$2085,4,FALSE)</f>
        <v>0</v>
      </c>
      <c r="R301" t="s">
        <v>1133</v>
      </c>
      <c r="S301" t="s">
        <v>43</v>
      </c>
      <c r="T301"/>
      <c r="U301" t="s">
        <v>1134</v>
      </c>
      <c r="V301" t="s">
        <v>1125</v>
      </c>
      <c r="W301" t="s">
        <v>543</v>
      </c>
      <c r="X301" t="s">
        <v>1132</v>
      </c>
      <c r="Y301" t="s">
        <v>1122</v>
      </c>
      <c r="Z301" t="s">
        <v>41</v>
      </c>
      <c r="AA301" t="s">
        <v>137</v>
      </c>
      <c r="AB301" t="s">
        <v>137</v>
      </c>
      <c r="AC301" t="s">
        <v>49</v>
      </c>
      <c r="AD301" t="s">
        <v>50</v>
      </c>
      <c r="AE301"/>
      <c r="AF301" t="s">
        <v>51</v>
      </c>
      <c r="AG301">
        <v>0.18707</v>
      </c>
      <c r="AH301">
        <v>14.2</v>
      </c>
      <c r="AI301" t="s">
        <v>52</v>
      </c>
      <c r="AJ301">
        <v>75.907414336879</v>
      </c>
      <c r="AK301">
        <v>214.66292134831</v>
      </c>
      <c r="AL301">
        <v>-138.75550701144</v>
      </c>
      <c r="AM301">
        <v>-2081.3326051715</v>
      </c>
    </row>
    <row r="302" spans="1:39">
      <c r="A302" t="s">
        <v>1135</v>
      </c>
      <c r="B302" t="s">
        <v>54</v>
      </c>
      <c r="C302" t="s">
        <v>54</v>
      </c>
      <c r="D302" t="s">
        <v>1122</v>
      </c>
      <c r="E302" t="s">
        <v>41</v>
      </c>
      <c r="F302" t="str">
        <f>CONCATENATE(D302,$F$1,E302)</f>
        <v>0</v>
      </c>
      <c r="G302">
        <v>10</v>
      </c>
      <c r="H302">
        <v>12.736</v>
      </c>
      <c r="I302">
        <v>127.36</v>
      </c>
      <c r="J302">
        <v>0.59</v>
      </c>
      <c r="K302">
        <v>0.19</v>
      </c>
      <c r="L302" t="str">
        <f>VLOOKUP(F302,[1]Hoja1!$A$2:$E$2085,4,FALSE)</f>
        <v>0</v>
      </c>
      <c r="R302" t="s">
        <v>1136</v>
      </c>
      <c r="S302" t="s">
        <v>43</v>
      </c>
      <c r="T302"/>
      <c r="U302" t="s">
        <v>1137</v>
      </c>
      <c r="V302" t="s">
        <v>1125</v>
      </c>
      <c r="W302" t="s">
        <v>543</v>
      </c>
      <c r="X302" t="s">
        <v>1135</v>
      </c>
      <c r="Y302" t="s">
        <v>1122</v>
      </c>
      <c r="Z302" t="s">
        <v>41</v>
      </c>
      <c r="AA302" t="s">
        <v>137</v>
      </c>
      <c r="AB302" t="s">
        <v>141</v>
      </c>
      <c r="AC302" t="s">
        <v>49</v>
      </c>
      <c r="AD302" t="s">
        <v>50</v>
      </c>
      <c r="AE302"/>
      <c r="AF302" t="s">
        <v>51</v>
      </c>
      <c r="AG302">
        <v>0.18707</v>
      </c>
      <c r="AH302">
        <v>14.2</v>
      </c>
      <c r="AI302" t="s">
        <v>52</v>
      </c>
      <c r="AJ302">
        <v>75.907414336879</v>
      </c>
      <c r="AK302">
        <v>215.86440677966</v>
      </c>
      <c r="AL302">
        <v>-139.95699244278</v>
      </c>
      <c r="AM302">
        <v>-1399.5699244278</v>
      </c>
    </row>
    <row r="303" spans="1:39">
      <c r="A303" t="s">
        <v>1138</v>
      </c>
      <c r="B303" t="s">
        <v>231</v>
      </c>
      <c r="C303" t="s">
        <v>231</v>
      </c>
      <c r="D303" t="s">
        <v>749</v>
      </c>
      <c r="E303" t="s">
        <v>41</v>
      </c>
      <c r="F303" t="str">
        <f>CONCATENATE(D303,$F$1,E303)</f>
        <v>0</v>
      </c>
      <c r="G303">
        <v>6</v>
      </c>
      <c r="H303">
        <v>12.98</v>
      </c>
      <c r="I303">
        <v>77.88</v>
      </c>
      <c r="J303">
        <v>0.82</v>
      </c>
      <c r="K303">
        <v>0.19</v>
      </c>
      <c r="L303" t="str">
        <f>VLOOKUP(F303,[1]Hoja1!$A$2:$E$2085,4,FALSE)</f>
        <v>0</v>
      </c>
      <c r="M303" t="str">
        <f>VLOOKUP(F303,[1]Hoja1!$A$2:$E$2085,5,FALSE)</f>
        <v>0</v>
      </c>
      <c r="N303" t="str">
        <f>L303/K303</f>
        <v>0</v>
      </c>
      <c r="O303" t="str">
        <f>I303/J303</f>
        <v>0</v>
      </c>
      <c r="P303" t="str">
        <f>N303-O303</f>
        <v>0</v>
      </c>
      <c r="Q303">
        <v>0</v>
      </c>
      <c r="R303" t="s">
        <v>1139</v>
      </c>
      <c r="S303" t="s">
        <v>43</v>
      </c>
      <c r="T303"/>
      <c r="U303" t="s">
        <v>1140</v>
      </c>
      <c r="V303" t="s">
        <v>228</v>
      </c>
      <c r="W303" t="s">
        <v>59</v>
      </c>
      <c r="X303" t="s">
        <v>1138</v>
      </c>
      <c r="Y303" t="s">
        <v>749</v>
      </c>
      <c r="Z303" t="s">
        <v>41</v>
      </c>
      <c r="AA303" t="s">
        <v>571</v>
      </c>
      <c r="AB303" t="s">
        <v>333</v>
      </c>
      <c r="AC303" t="s">
        <v>49</v>
      </c>
      <c r="AD303" t="s">
        <v>50</v>
      </c>
      <c r="AE303"/>
      <c r="AF303" t="s">
        <v>51</v>
      </c>
      <c r="AG303">
        <v>0.18707</v>
      </c>
      <c r="AH303">
        <v>18</v>
      </c>
      <c r="AI303" t="s">
        <v>52</v>
      </c>
      <c r="AJ303">
        <v>96.220666060833</v>
      </c>
      <c r="AK303">
        <v>94.975609756098</v>
      </c>
      <c r="AL303">
        <v>1.2450563047353</v>
      </c>
      <c r="AM303">
        <v>7.4703378284118</v>
      </c>
    </row>
    <row r="304" spans="1:39">
      <c r="A304" t="s">
        <v>1141</v>
      </c>
      <c r="B304" t="s">
        <v>231</v>
      </c>
      <c r="C304" t="s">
        <v>231</v>
      </c>
      <c r="D304" t="s">
        <v>749</v>
      </c>
      <c r="E304" t="s">
        <v>41</v>
      </c>
      <c r="F304" t="str">
        <f>CONCATENATE(D304,$F$1,E304)</f>
        <v>0</v>
      </c>
      <c r="G304">
        <v>6</v>
      </c>
      <c r="H304">
        <v>12.98</v>
      </c>
      <c r="I304">
        <v>77.88</v>
      </c>
      <c r="J304">
        <v>0.82</v>
      </c>
      <c r="K304">
        <v>0.19</v>
      </c>
      <c r="L304" t="str">
        <f>VLOOKUP(F304,[1]Hoja1!$A$2:$E$2085,4,FALSE)</f>
        <v>0</v>
      </c>
      <c r="M304" t="str">
        <f>VLOOKUP(F304,[1]Hoja1!$A$2:$E$2085,5,FALSE)</f>
        <v>0</v>
      </c>
      <c r="N304" t="str">
        <f>L304/K304</f>
        <v>0</v>
      </c>
      <c r="O304" t="str">
        <f>I304/J304</f>
        <v>0</v>
      </c>
      <c r="P304" t="str">
        <f>N304-O304</f>
        <v>0</v>
      </c>
      <c r="Q304">
        <v>0</v>
      </c>
      <c r="R304" t="s">
        <v>1142</v>
      </c>
      <c r="S304" t="s">
        <v>43</v>
      </c>
      <c r="T304"/>
      <c r="U304" t="s">
        <v>1143</v>
      </c>
      <c r="V304" t="s">
        <v>228</v>
      </c>
      <c r="W304" t="s">
        <v>59</v>
      </c>
      <c r="X304" t="s">
        <v>1141</v>
      </c>
      <c r="Y304" t="s">
        <v>749</v>
      </c>
      <c r="Z304" t="s">
        <v>41</v>
      </c>
      <c r="AA304" t="s">
        <v>571</v>
      </c>
      <c r="AB304" t="s">
        <v>494</v>
      </c>
      <c r="AC304" t="s">
        <v>49</v>
      </c>
      <c r="AD304" t="s">
        <v>50</v>
      </c>
      <c r="AE304"/>
      <c r="AF304" t="s">
        <v>51</v>
      </c>
      <c r="AG304">
        <v>0.18707</v>
      </c>
      <c r="AH304">
        <v>18</v>
      </c>
      <c r="AI304" t="s">
        <v>52</v>
      </c>
      <c r="AJ304">
        <v>96.220666060833</v>
      </c>
      <c r="AK304">
        <v>94.975609756098</v>
      </c>
      <c r="AL304">
        <v>1.2450563047353</v>
      </c>
      <c r="AM304">
        <v>7.4703378284118</v>
      </c>
    </row>
    <row r="305" spans="1:39">
      <c r="A305" t="s">
        <v>1144</v>
      </c>
      <c r="B305" t="s">
        <v>231</v>
      </c>
      <c r="C305" t="s">
        <v>231</v>
      </c>
      <c r="D305" t="s">
        <v>749</v>
      </c>
      <c r="E305" t="s">
        <v>41</v>
      </c>
      <c r="F305" t="str">
        <f>CONCATENATE(D305,$F$1,E305)</f>
        <v>0</v>
      </c>
      <c r="G305">
        <v>9</v>
      </c>
      <c r="H305">
        <v>12.98</v>
      </c>
      <c r="I305">
        <v>116.82</v>
      </c>
      <c r="J305">
        <v>1.22</v>
      </c>
      <c r="K305">
        <v>0.19</v>
      </c>
      <c r="L305" t="str">
        <f>VLOOKUP(F305,[1]Hoja1!$A$2:$E$2085,4,FALSE)</f>
        <v>0</v>
      </c>
      <c r="M305" t="str">
        <f>VLOOKUP(F305,[1]Hoja1!$A$2:$E$2085,5,FALSE)</f>
        <v>0</v>
      </c>
      <c r="N305" t="str">
        <f>L305/K305</f>
        <v>0</v>
      </c>
      <c r="O305" t="str">
        <f>I305/J305</f>
        <v>0</v>
      </c>
      <c r="P305" t="str">
        <f>N305-O305</f>
        <v>0</v>
      </c>
      <c r="Q305">
        <v>0</v>
      </c>
      <c r="R305" t="s">
        <v>1145</v>
      </c>
      <c r="S305" t="s">
        <v>43</v>
      </c>
      <c r="T305"/>
      <c r="U305" t="s">
        <v>1146</v>
      </c>
      <c r="V305" t="s">
        <v>228</v>
      </c>
      <c r="W305" t="s">
        <v>59</v>
      </c>
      <c r="X305" t="s">
        <v>1144</v>
      </c>
      <c r="Y305" t="s">
        <v>749</v>
      </c>
      <c r="Z305" t="s">
        <v>41</v>
      </c>
      <c r="AA305" t="s">
        <v>571</v>
      </c>
      <c r="AB305" t="s">
        <v>536</v>
      </c>
      <c r="AC305" t="s">
        <v>49</v>
      </c>
      <c r="AD305" t="s">
        <v>50</v>
      </c>
      <c r="AE305"/>
      <c r="AF305" t="s">
        <v>51</v>
      </c>
      <c r="AG305">
        <v>0.18707</v>
      </c>
      <c r="AH305">
        <v>18</v>
      </c>
      <c r="AI305" t="s">
        <v>52</v>
      </c>
      <c r="AJ305">
        <v>96.220666060833</v>
      </c>
      <c r="AK305">
        <v>95.754098360656</v>
      </c>
      <c r="AL305">
        <v>0.46656770017712</v>
      </c>
      <c r="AM305">
        <v>4.1991093015941</v>
      </c>
    </row>
    <row r="306" spans="1:39">
      <c r="A306" t="s">
        <v>1147</v>
      </c>
      <c r="B306" t="s">
        <v>231</v>
      </c>
      <c r="C306" t="s">
        <v>231</v>
      </c>
      <c r="D306" t="s">
        <v>749</v>
      </c>
      <c r="E306" t="s">
        <v>41</v>
      </c>
      <c r="F306" t="str">
        <f>CONCATENATE(D306,$F$1,E306)</f>
        <v>0</v>
      </c>
      <c r="G306">
        <v>9</v>
      </c>
      <c r="H306">
        <v>12.98</v>
      </c>
      <c r="I306">
        <v>116.82</v>
      </c>
      <c r="J306">
        <v>1.22</v>
      </c>
      <c r="K306">
        <v>0.19</v>
      </c>
      <c r="L306" t="str">
        <f>VLOOKUP(F306,[1]Hoja1!$A$2:$E$2085,4,FALSE)</f>
        <v>0</v>
      </c>
      <c r="M306" t="str">
        <f>VLOOKUP(F306,[1]Hoja1!$A$2:$E$2085,5,FALSE)</f>
        <v>0</v>
      </c>
      <c r="N306" t="str">
        <f>L306/K306</f>
        <v>0</v>
      </c>
      <c r="O306" t="str">
        <f>I306/J306</f>
        <v>0</v>
      </c>
      <c r="P306" t="str">
        <f>N306-O306</f>
        <v>0</v>
      </c>
      <c r="Q306">
        <v>0</v>
      </c>
      <c r="R306" t="s">
        <v>1148</v>
      </c>
      <c r="S306" t="s">
        <v>43</v>
      </c>
      <c r="T306"/>
      <c r="U306" t="s">
        <v>1149</v>
      </c>
      <c r="V306" t="s">
        <v>228</v>
      </c>
      <c r="W306" t="s">
        <v>59</v>
      </c>
      <c r="X306" t="s">
        <v>1147</v>
      </c>
      <c r="Y306" t="s">
        <v>749</v>
      </c>
      <c r="Z306" t="s">
        <v>41</v>
      </c>
      <c r="AA306" t="s">
        <v>571</v>
      </c>
      <c r="AB306" t="s">
        <v>432</v>
      </c>
      <c r="AC306" t="s">
        <v>49</v>
      </c>
      <c r="AD306" t="s">
        <v>50</v>
      </c>
      <c r="AE306"/>
      <c r="AF306" t="s">
        <v>51</v>
      </c>
      <c r="AG306">
        <v>0.18707</v>
      </c>
      <c r="AH306">
        <v>18</v>
      </c>
      <c r="AI306" t="s">
        <v>52</v>
      </c>
      <c r="AJ306">
        <v>96.220666060833</v>
      </c>
      <c r="AK306">
        <v>95.754098360656</v>
      </c>
      <c r="AL306">
        <v>0.46656770017712</v>
      </c>
      <c r="AM306">
        <v>4.1991093015941</v>
      </c>
    </row>
    <row r="307" spans="1:39">
      <c r="A307" t="s">
        <v>1150</v>
      </c>
      <c r="B307" t="s">
        <v>231</v>
      </c>
      <c r="C307" t="s">
        <v>231</v>
      </c>
      <c r="D307" t="s">
        <v>749</v>
      </c>
      <c r="E307" t="s">
        <v>41</v>
      </c>
      <c r="F307" t="str">
        <f>CONCATENATE(D307,$F$1,E307)</f>
        <v>0</v>
      </c>
      <c r="G307">
        <v>6</v>
      </c>
      <c r="H307">
        <v>12.98</v>
      </c>
      <c r="I307">
        <v>77.88</v>
      </c>
      <c r="J307">
        <v>0.82</v>
      </c>
      <c r="K307">
        <v>0.19</v>
      </c>
      <c r="L307" t="str">
        <f>VLOOKUP(F307,[1]Hoja1!$A$2:$E$2085,4,FALSE)</f>
        <v>0</v>
      </c>
      <c r="M307" t="str">
        <f>VLOOKUP(F307,[1]Hoja1!$A$2:$E$2085,5,FALSE)</f>
        <v>0</v>
      </c>
      <c r="N307" t="str">
        <f>L307/K307</f>
        <v>0</v>
      </c>
      <c r="O307" t="str">
        <f>I307/J307</f>
        <v>0</v>
      </c>
      <c r="P307" t="str">
        <f>N307-O307</f>
        <v>0</v>
      </c>
      <c r="Q307">
        <v>0</v>
      </c>
      <c r="R307" t="s">
        <v>1151</v>
      </c>
      <c r="S307" t="s">
        <v>43</v>
      </c>
      <c r="T307"/>
      <c r="U307" t="s">
        <v>1152</v>
      </c>
      <c r="V307" t="s">
        <v>228</v>
      </c>
      <c r="W307" t="s">
        <v>59</v>
      </c>
      <c r="X307" t="s">
        <v>1150</v>
      </c>
      <c r="Y307" t="s">
        <v>749</v>
      </c>
      <c r="Z307" t="s">
        <v>41</v>
      </c>
      <c r="AA307" t="s">
        <v>571</v>
      </c>
      <c r="AB307" t="s">
        <v>571</v>
      </c>
      <c r="AC307" t="s">
        <v>49</v>
      </c>
      <c r="AD307" t="s">
        <v>50</v>
      </c>
      <c r="AE307"/>
      <c r="AF307" t="s">
        <v>51</v>
      </c>
      <c r="AG307">
        <v>0.18707</v>
      </c>
      <c r="AH307">
        <v>18</v>
      </c>
      <c r="AI307" t="s">
        <v>52</v>
      </c>
      <c r="AJ307">
        <v>96.220666060833</v>
      </c>
      <c r="AK307">
        <v>94.975609756098</v>
      </c>
      <c r="AL307">
        <v>1.2450563047353</v>
      </c>
      <c r="AM307">
        <v>7.4703378284118</v>
      </c>
    </row>
    <row r="308" spans="1:39">
      <c r="A308" t="s">
        <v>1153</v>
      </c>
      <c r="B308" t="s">
        <v>1154</v>
      </c>
      <c r="C308" t="s">
        <v>1155</v>
      </c>
      <c r="D308" t="s">
        <v>1156</v>
      </c>
      <c r="E308" t="s">
        <v>41</v>
      </c>
      <c r="F308" t="str">
        <f>CONCATENATE(D308,$F$1,E308)</f>
        <v>0</v>
      </c>
      <c r="G308">
        <v>5</v>
      </c>
      <c r="H308">
        <v>8.88</v>
      </c>
      <c r="I308">
        <v>44.4</v>
      </c>
      <c r="J308">
        <v>0.62</v>
      </c>
      <c r="K308">
        <v>0.19</v>
      </c>
      <c r="L308" t="str">
        <f>VLOOKUP(F308,[1]Hoja1!$A$2:$E$2085,4,FALSE)</f>
        <v>0</v>
      </c>
      <c r="R308" t="s">
        <v>1157</v>
      </c>
      <c r="S308" t="s">
        <v>43</v>
      </c>
      <c r="T308"/>
      <c r="U308" t="s">
        <v>1158</v>
      </c>
      <c r="V308" t="s">
        <v>228</v>
      </c>
      <c r="W308" t="s">
        <v>339</v>
      </c>
      <c r="X308" t="s">
        <v>1153</v>
      </c>
      <c r="Y308" t="s">
        <v>1156</v>
      </c>
      <c r="Z308" t="s">
        <v>41</v>
      </c>
      <c r="AA308" t="s">
        <v>1159</v>
      </c>
      <c r="AB308" t="s">
        <v>48</v>
      </c>
      <c r="AC308" t="s">
        <v>1160</v>
      </c>
      <c r="AD308"/>
      <c r="AE308"/>
      <c r="AF308" t="s">
        <v>51</v>
      </c>
      <c r="AG308">
        <v>0.18707</v>
      </c>
      <c r="AH308">
        <v>0</v>
      </c>
      <c r="AI308" t="s">
        <v>62</v>
      </c>
      <c r="AJ308">
        <v>0</v>
      </c>
      <c r="AK308">
        <v>71.612903225806</v>
      </c>
      <c r="AL308">
        <v>-71.612903225806</v>
      </c>
      <c r="AM308">
        <v>-358.06451612903</v>
      </c>
    </row>
    <row r="309" spans="1:39">
      <c r="A309" t="s">
        <v>1161</v>
      </c>
      <c r="B309" t="s">
        <v>176</v>
      </c>
      <c r="C309" t="s">
        <v>1162</v>
      </c>
      <c r="D309" t="s">
        <v>636</v>
      </c>
      <c r="E309" t="s">
        <v>41</v>
      </c>
      <c r="F309" t="str">
        <f>CONCATENATE(D309,$F$1,E309)</f>
        <v>0</v>
      </c>
      <c r="G309">
        <v>9</v>
      </c>
      <c r="H309">
        <v>28.8</v>
      </c>
      <c r="I309">
        <v>259.2</v>
      </c>
      <c r="J309">
        <v>1.63</v>
      </c>
      <c r="K309">
        <v>0.19</v>
      </c>
      <c r="L309" t="str">
        <f>VLOOKUP(F309,[1]Hoja1!$A$2:$E$2085,4,FALSE)</f>
        <v>0</v>
      </c>
      <c r="M309" t="str">
        <f>VLOOKUP(F309,[1]Hoja1!$A$2:$E$2085,5,FALSE)</f>
        <v>0</v>
      </c>
      <c r="N309" t="str">
        <f>L309/K309</f>
        <v>0</v>
      </c>
      <c r="O309" t="str">
        <f>I309/G309</f>
        <v>0</v>
      </c>
      <c r="P309" t="str">
        <f>N309-O309</f>
        <v>0</v>
      </c>
      <c r="Q309" t="str">
        <f>P309*G309</f>
        <v>0</v>
      </c>
      <c r="R309" t="s">
        <v>1163</v>
      </c>
      <c r="S309" t="s">
        <v>43</v>
      </c>
      <c r="T309"/>
      <c r="U309" t="s">
        <v>1164</v>
      </c>
      <c r="V309" t="s">
        <v>639</v>
      </c>
      <c r="W309" t="s">
        <v>59</v>
      </c>
      <c r="X309" t="s">
        <v>1161</v>
      </c>
      <c r="Y309" t="s">
        <v>636</v>
      </c>
      <c r="Z309" t="s">
        <v>41</v>
      </c>
      <c r="AA309" t="s">
        <v>641</v>
      </c>
      <c r="AB309" t="s">
        <v>432</v>
      </c>
      <c r="AC309" t="s">
        <v>49</v>
      </c>
      <c r="AD309" t="s">
        <v>50</v>
      </c>
      <c r="AE309"/>
      <c r="AF309" t="s">
        <v>51</v>
      </c>
      <c r="AG309">
        <v>0.18707</v>
      </c>
      <c r="AH309">
        <v>12.3</v>
      </c>
      <c r="AI309" t="s">
        <v>101</v>
      </c>
      <c r="AJ309">
        <v>65.750788474902</v>
      </c>
      <c r="AK309">
        <v>159.01840490798</v>
      </c>
      <c r="AL309">
        <v>-93.267616433073</v>
      </c>
      <c r="AM309">
        <v>-839.40854789766</v>
      </c>
    </row>
    <row r="310" spans="1:39">
      <c r="A310" t="s">
        <v>1165</v>
      </c>
      <c r="B310" t="s">
        <v>176</v>
      </c>
      <c r="C310" t="s">
        <v>1166</v>
      </c>
      <c r="D310" t="s">
        <v>636</v>
      </c>
      <c r="E310" t="s">
        <v>41</v>
      </c>
      <c r="F310" t="str">
        <f>CONCATENATE(D310,$F$1,E310)</f>
        <v>0</v>
      </c>
      <c r="G310">
        <v>6</v>
      </c>
      <c r="H310">
        <v>28.8</v>
      </c>
      <c r="I310">
        <v>172.8</v>
      </c>
      <c r="J310">
        <v>1.09</v>
      </c>
      <c r="K310">
        <v>0.19</v>
      </c>
      <c r="L310" t="str">
        <f>VLOOKUP(F310,[1]Hoja1!$A$2:$E$2085,4,FALSE)</f>
        <v>0</v>
      </c>
      <c r="M310" t="str">
        <f>VLOOKUP(F310,[1]Hoja1!$A$2:$E$2085,5,FALSE)</f>
        <v>0</v>
      </c>
      <c r="N310" t="str">
        <f>L310/K310</f>
        <v>0</v>
      </c>
      <c r="O310" t="str">
        <f>I310/G310</f>
        <v>0</v>
      </c>
      <c r="P310" t="str">
        <f>N310-O310</f>
        <v>0</v>
      </c>
      <c r="Q310" t="str">
        <f>P310*G310</f>
        <v>0</v>
      </c>
      <c r="R310" t="s">
        <v>1167</v>
      </c>
      <c r="S310" t="s">
        <v>43</v>
      </c>
      <c r="T310"/>
      <c r="U310" t="s">
        <v>1168</v>
      </c>
      <c r="V310" t="s">
        <v>639</v>
      </c>
      <c r="W310" t="s">
        <v>59</v>
      </c>
      <c r="X310" t="s">
        <v>1165</v>
      </c>
      <c r="Y310" t="s">
        <v>636</v>
      </c>
      <c r="Z310" t="s">
        <v>41</v>
      </c>
      <c r="AA310" t="s">
        <v>641</v>
      </c>
      <c r="AB310" t="s">
        <v>571</v>
      </c>
      <c r="AC310" t="s">
        <v>49</v>
      </c>
      <c r="AD310" t="s">
        <v>50</v>
      </c>
      <c r="AE310"/>
      <c r="AF310" t="s">
        <v>51</v>
      </c>
      <c r="AG310">
        <v>0.18707</v>
      </c>
      <c r="AH310">
        <v>12.3</v>
      </c>
      <c r="AI310" t="s">
        <v>101</v>
      </c>
      <c r="AJ310">
        <v>65.750788474902</v>
      </c>
      <c r="AK310">
        <v>158.53211009174</v>
      </c>
      <c r="AL310">
        <v>-92.781321616841</v>
      </c>
      <c r="AM310">
        <v>-556.68792970104</v>
      </c>
    </row>
    <row r="311" spans="1:39">
      <c r="A311" t="s">
        <v>1169</v>
      </c>
      <c r="B311" t="s">
        <v>176</v>
      </c>
      <c r="C311" t="s">
        <v>1170</v>
      </c>
      <c r="D311" t="s">
        <v>636</v>
      </c>
      <c r="E311" t="s">
        <v>41</v>
      </c>
      <c r="F311" t="str">
        <f>CONCATENATE(D311,$F$1,E311)</f>
        <v>0</v>
      </c>
      <c r="G311">
        <v>6</v>
      </c>
      <c r="H311">
        <v>28.8</v>
      </c>
      <c r="I311">
        <v>172.8</v>
      </c>
      <c r="J311">
        <v>1.09</v>
      </c>
      <c r="K311">
        <v>0.19</v>
      </c>
      <c r="L311" t="str">
        <f>VLOOKUP(F311,[1]Hoja1!$A$2:$E$2085,4,FALSE)</f>
        <v>0</v>
      </c>
      <c r="M311" t="str">
        <f>VLOOKUP(F311,[1]Hoja1!$A$2:$E$2085,5,FALSE)</f>
        <v>0</v>
      </c>
      <c r="N311" t="str">
        <f>L311/K311</f>
        <v>0</v>
      </c>
      <c r="O311" t="str">
        <f>I311/G311</f>
        <v>0</v>
      </c>
      <c r="P311" t="str">
        <f>N311-O311</f>
        <v>0</v>
      </c>
      <c r="Q311" t="str">
        <f>P311*G311</f>
        <v>0</v>
      </c>
      <c r="R311" t="s">
        <v>1171</v>
      </c>
      <c r="S311" t="s">
        <v>43</v>
      </c>
      <c r="T311"/>
      <c r="U311" t="s">
        <v>1172</v>
      </c>
      <c r="V311" t="s">
        <v>639</v>
      </c>
      <c r="W311" t="s">
        <v>59</v>
      </c>
      <c r="X311" t="s">
        <v>1169</v>
      </c>
      <c r="Y311" t="s">
        <v>636</v>
      </c>
      <c r="Z311" t="s">
        <v>41</v>
      </c>
      <c r="AA311" t="s">
        <v>641</v>
      </c>
      <c r="AB311" t="s">
        <v>575</v>
      </c>
      <c r="AC311" t="s">
        <v>49</v>
      </c>
      <c r="AD311" t="s">
        <v>50</v>
      </c>
      <c r="AE311"/>
      <c r="AF311" t="s">
        <v>51</v>
      </c>
      <c r="AG311">
        <v>0.18707</v>
      </c>
      <c r="AH311">
        <v>12.3</v>
      </c>
      <c r="AI311" t="s">
        <v>101</v>
      </c>
      <c r="AJ311">
        <v>65.750788474902</v>
      </c>
      <c r="AK311">
        <v>158.53211009174</v>
      </c>
      <c r="AL311">
        <v>-92.781321616841</v>
      </c>
      <c r="AM311">
        <v>-556.68792970104</v>
      </c>
    </row>
    <row r="312" spans="1:39">
      <c r="A312" t="s">
        <v>1173</v>
      </c>
      <c r="B312" t="s">
        <v>176</v>
      </c>
      <c r="C312" t="s">
        <v>1174</v>
      </c>
      <c r="D312" t="s">
        <v>636</v>
      </c>
      <c r="E312" t="s">
        <v>41</v>
      </c>
      <c r="F312" t="str">
        <f>CONCATENATE(D312,$F$1,E312)</f>
        <v>0</v>
      </c>
      <c r="G312">
        <v>6</v>
      </c>
      <c r="H312">
        <v>28.8</v>
      </c>
      <c r="I312">
        <v>172.8</v>
      </c>
      <c r="J312">
        <v>1.09</v>
      </c>
      <c r="K312">
        <v>0.19</v>
      </c>
      <c r="L312" t="str">
        <f>VLOOKUP(F312,[1]Hoja1!$A$2:$E$2085,4,FALSE)</f>
        <v>0</v>
      </c>
      <c r="M312" t="str">
        <f>VLOOKUP(F312,[1]Hoja1!$A$2:$E$2085,5,FALSE)</f>
        <v>0</v>
      </c>
      <c r="N312" t="str">
        <f>L312/K312</f>
        <v>0</v>
      </c>
      <c r="O312" t="str">
        <f>I312/G312</f>
        <v>0</v>
      </c>
      <c r="P312" t="str">
        <f>N312-O312</f>
        <v>0</v>
      </c>
      <c r="Q312" t="str">
        <f>P312*G312</f>
        <v>0</v>
      </c>
      <c r="R312" t="s">
        <v>1175</v>
      </c>
      <c r="S312" t="s">
        <v>43</v>
      </c>
      <c r="T312"/>
      <c r="U312" t="s">
        <v>1176</v>
      </c>
      <c r="V312" t="s">
        <v>639</v>
      </c>
      <c r="W312" t="s">
        <v>59</v>
      </c>
      <c r="X312" t="s">
        <v>1173</v>
      </c>
      <c r="Y312" t="s">
        <v>636</v>
      </c>
      <c r="Z312" t="s">
        <v>41</v>
      </c>
      <c r="AA312" t="s">
        <v>641</v>
      </c>
      <c r="AB312" t="s">
        <v>579</v>
      </c>
      <c r="AC312" t="s">
        <v>49</v>
      </c>
      <c r="AD312" t="s">
        <v>50</v>
      </c>
      <c r="AE312"/>
      <c r="AF312" t="s">
        <v>51</v>
      </c>
      <c r="AG312">
        <v>0.18707</v>
      </c>
      <c r="AH312">
        <v>12.3</v>
      </c>
      <c r="AI312" t="s">
        <v>101</v>
      </c>
      <c r="AJ312">
        <v>65.750788474902</v>
      </c>
      <c r="AK312">
        <v>158.53211009174</v>
      </c>
      <c r="AL312">
        <v>-92.781321616841</v>
      </c>
      <c r="AM312">
        <v>-556.68792970104</v>
      </c>
    </row>
    <row r="313" spans="1:39">
      <c r="A313" t="s">
        <v>1177</v>
      </c>
      <c r="B313" t="s">
        <v>176</v>
      </c>
      <c r="C313" t="s">
        <v>1178</v>
      </c>
      <c r="D313" t="s">
        <v>636</v>
      </c>
      <c r="E313" t="s">
        <v>41</v>
      </c>
      <c r="F313" t="str">
        <f>CONCATENATE(D313,$F$1,E313)</f>
        <v>0</v>
      </c>
      <c r="G313">
        <v>9</v>
      </c>
      <c r="H313">
        <v>28.8</v>
      </c>
      <c r="I313">
        <v>259.2</v>
      </c>
      <c r="J313">
        <v>1.63</v>
      </c>
      <c r="K313">
        <v>0.19</v>
      </c>
      <c r="L313" t="str">
        <f>VLOOKUP(F313,[1]Hoja1!$A$2:$E$2085,4,FALSE)</f>
        <v>0</v>
      </c>
      <c r="M313" t="str">
        <f>VLOOKUP(F313,[1]Hoja1!$A$2:$E$2085,5,FALSE)</f>
        <v>0</v>
      </c>
      <c r="N313" t="str">
        <f>L313/K313</f>
        <v>0</v>
      </c>
      <c r="O313" t="str">
        <f>I313/G313</f>
        <v>0</v>
      </c>
      <c r="P313" t="str">
        <f>N313-O313</f>
        <v>0</v>
      </c>
      <c r="Q313" t="str">
        <f>P313*G313</f>
        <v>0</v>
      </c>
      <c r="R313" t="s">
        <v>1179</v>
      </c>
      <c r="S313" t="s">
        <v>43</v>
      </c>
      <c r="T313"/>
      <c r="U313" t="s">
        <v>1180</v>
      </c>
      <c r="V313" t="s">
        <v>639</v>
      </c>
      <c r="W313" t="s">
        <v>59</v>
      </c>
      <c r="X313" t="s">
        <v>1177</v>
      </c>
      <c r="Y313" t="s">
        <v>636</v>
      </c>
      <c r="Z313" t="s">
        <v>41</v>
      </c>
      <c r="AA313" t="s">
        <v>641</v>
      </c>
      <c r="AB313" t="s">
        <v>236</v>
      </c>
      <c r="AC313" t="s">
        <v>49</v>
      </c>
      <c r="AD313" t="s">
        <v>50</v>
      </c>
      <c r="AE313"/>
      <c r="AF313" t="s">
        <v>51</v>
      </c>
      <c r="AG313">
        <v>0.18707</v>
      </c>
      <c r="AH313">
        <v>12.3</v>
      </c>
      <c r="AI313" t="s">
        <v>101</v>
      </c>
      <c r="AJ313">
        <v>65.750788474902</v>
      </c>
      <c r="AK313">
        <v>159.01840490798</v>
      </c>
      <c r="AL313">
        <v>-93.267616433073</v>
      </c>
      <c r="AM313">
        <v>-839.40854789766</v>
      </c>
    </row>
    <row r="314" spans="1:39">
      <c r="A314" t="s">
        <v>1181</v>
      </c>
      <c r="B314" t="s">
        <v>176</v>
      </c>
      <c r="C314" t="s">
        <v>1182</v>
      </c>
      <c r="D314" t="s">
        <v>636</v>
      </c>
      <c r="E314" t="s">
        <v>41</v>
      </c>
      <c r="F314" t="str">
        <f>CONCATENATE(D314,$F$1,E314)</f>
        <v>0</v>
      </c>
      <c r="G314">
        <v>15</v>
      </c>
      <c r="H314">
        <v>25.96</v>
      </c>
      <c r="I314">
        <v>389.4</v>
      </c>
      <c r="J314">
        <v>4</v>
      </c>
      <c r="K314">
        <v>0.19</v>
      </c>
      <c r="L314" t="str">
        <f>VLOOKUP(F314,[1]Hoja1!$A$2:$E$2085,4,FALSE)</f>
        <v>0</v>
      </c>
      <c r="M314" t="str">
        <f>VLOOKUP(F314,[1]Hoja1!$A$2:$E$2085,5,FALSE)</f>
        <v>0</v>
      </c>
      <c r="N314" t="str">
        <f>L314/K314</f>
        <v>0</v>
      </c>
      <c r="O314" t="str">
        <f>I314/G314</f>
        <v>0</v>
      </c>
      <c r="P314" t="str">
        <f>N314-O314</f>
        <v>0</v>
      </c>
      <c r="Q314" t="str">
        <f>P314*G314</f>
        <v>0</v>
      </c>
      <c r="R314" t="s">
        <v>1183</v>
      </c>
      <c r="S314" t="s">
        <v>43</v>
      </c>
      <c r="T314"/>
      <c r="U314" t="s">
        <v>1184</v>
      </c>
      <c r="V314" t="s">
        <v>1185</v>
      </c>
      <c r="W314" t="s">
        <v>1186</v>
      </c>
      <c r="X314" t="s">
        <v>1181</v>
      </c>
      <c r="Y314" t="s">
        <v>636</v>
      </c>
      <c r="Z314" t="s">
        <v>41</v>
      </c>
      <c r="AA314" t="s">
        <v>641</v>
      </c>
      <c r="AB314" t="s">
        <v>100</v>
      </c>
      <c r="AC314" t="s">
        <v>49</v>
      </c>
      <c r="AD314" t="s">
        <v>50</v>
      </c>
      <c r="AE314"/>
      <c r="AF314" t="s">
        <v>51</v>
      </c>
      <c r="AG314">
        <v>0.18707</v>
      </c>
      <c r="AH314">
        <v>12.3</v>
      </c>
      <c r="AI314" t="s">
        <v>101</v>
      </c>
      <c r="AJ314">
        <v>65.750788474902</v>
      </c>
      <c r="AK314">
        <v>97.35</v>
      </c>
      <c r="AL314">
        <v>-31.599211525098</v>
      </c>
      <c r="AM314">
        <v>-473.98817287646</v>
      </c>
    </row>
    <row r="315" spans="1:39">
      <c r="A315" t="s">
        <v>1187</v>
      </c>
      <c r="B315" t="s">
        <v>176</v>
      </c>
      <c r="C315" t="s">
        <v>1188</v>
      </c>
      <c r="D315" t="s">
        <v>636</v>
      </c>
      <c r="E315" t="s">
        <v>41</v>
      </c>
      <c r="F315" t="str">
        <f>CONCATENATE(D315,$F$1,E315)</f>
        <v>0</v>
      </c>
      <c r="G315">
        <v>15</v>
      </c>
      <c r="H315">
        <v>25.96</v>
      </c>
      <c r="I315">
        <v>389.4</v>
      </c>
      <c r="J315">
        <v>4</v>
      </c>
      <c r="K315">
        <v>0.19</v>
      </c>
      <c r="L315" t="str">
        <f>VLOOKUP(F315,[1]Hoja1!$A$2:$E$2085,4,FALSE)</f>
        <v>0</v>
      </c>
      <c r="M315" t="str">
        <f>VLOOKUP(F315,[1]Hoja1!$A$2:$E$2085,5,FALSE)</f>
        <v>0</v>
      </c>
      <c r="N315" t="str">
        <f>L315/K315</f>
        <v>0</v>
      </c>
      <c r="O315" t="str">
        <f>I315/G315</f>
        <v>0</v>
      </c>
      <c r="P315" t="str">
        <f>N315-O315</f>
        <v>0</v>
      </c>
      <c r="Q315" t="str">
        <f>P315*G315</f>
        <v>0</v>
      </c>
      <c r="R315" t="s">
        <v>1189</v>
      </c>
      <c r="S315" t="s">
        <v>43</v>
      </c>
      <c r="T315"/>
      <c r="U315" t="s">
        <v>1190</v>
      </c>
      <c r="V315" t="s">
        <v>1185</v>
      </c>
      <c r="W315" t="s">
        <v>1186</v>
      </c>
      <c r="X315" t="s">
        <v>1187</v>
      </c>
      <c r="Y315" t="s">
        <v>636</v>
      </c>
      <c r="Z315" t="s">
        <v>41</v>
      </c>
      <c r="AA315" t="s">
        <v>641</v>
      </c>
      <c r="AB315" t="s">
        <v>47</v>
      </c>
      <c r="AC315" t="s">
        <v>49</v>
      </c>
      <c r="AD315" t="s">
        <v>50</v>
      </c>
      <c r="AE315"/>
      <c r="AF315" t="s">
        <v>51</v>
      </c>
      <c r="AG315">
        <v>0.18707</v>
      </c>
      <c r="AH315">
        <v>12.3</v>
      </c>
      <c r="AI315" t="s">
        <v>101</v>
      </c>
      <c r="AJ315">
        <v>65.750788474902</v>
      </c>
      <c r="AK315">
        <v>97.35</v>
      </c>
      <c r="AL315">
        <v>-31.599211525098</v>
      </c>
      <c r="AM315">
        <v>-473.98817287646</v>
      </c>
    </row>
    <row r="316" spans="1:39">
      <c r="A316" t="s">
        <v>1191</v>
      </c>
      <c r="B316" t="s">
        <v>176</v>
      </c>
      <c r="C316" t="s">
        <v>1192</v>
      </c>
      <c r="D316" t="s">
        <v>636</v>
      </c>
      <c r="E316" t="s">
        <v>41</v>
      </c>
      <c r="F316" t="str">
        <f>CONCATENATE(D316,$F$1,E316)</f>
        <v>0</v>
      </c>
      <c r="G316">
        <v>10</v>
      </c>
      <c r="H316">
        <v>25.96</v>
      </c>
      <c r="I316">
        <v>259.6</v>
      </c>
      <c r="J316">
        <v>2.67</v>
      </c>
      <c r="K316">
        <v>0.19</v>
      </c>
      <c r="L316" t="str">
        <f>VLOOKUP(F316,[1]Hoja1!$A$2:$E$2085,4,FALSE)</f>
        <v>0</v>
      </c>
      <c r="M316" t="str">
        <f>VLOOKUP(F316,[1]Hoja1!$A$2:$E$2085,5,FALSE)</f>
        <v>0</v>
      </c>
      <c r="N316" t="str">
        <f>L316/K316</f>
        <v>0</v>
      </c>
      <c r="O316" t="str">
        <f>I316/G316</f>
        <v>0</v>
      </c>
      <c r="P316" t="str">
        <f>N316-O316</f>
        <v>0</v>
      </c>
      <c r="Q316" t="str">
        <f>P316*G316</f>
        <v>0</v>
      </c>
      <c r="R316" t="s">
        <v>1193</v>
      </c>
      <c r="S316" t="s">
        <v>43</v>
      </c>
      <c r="T316"/>
      <c r="U316" t="s">
        <v>1194</v>
      </c>
      <c r="V316" t="s">
        <v>1185</v>
      </c>
      <c r="W316" t="s">
        <v>1186</v>
      </c>
      <c r="X316" t="s">
        <v>1191</v>
      </c>
      <c r="Y316" t="s">
        <v>636</v>
      </c>
      <c r="Z316" t="s">
        <v>41</v>
      </c>
      <c r="AA316" t="s">
        <v>641</v>
      </c>
      <c r="AB316" t="s">
        <v>604</v>
      </c>
      <c r="AC316" t="s">
        <v>49</v>
      </c>
      <c r="AD316" t="s">
        <v>50</v>
      </c>
      <c r="AE316"/>
      <c r="AF316" t="s">
        <v>51</v>
      </c>
      <c r="AG316">
        <v>0.18707</v>
      </c>
      <c r="AH316">
        <v>12.3</v>
      </c>
      <c r="AI316" t="s">
        <v>101</v>
      </c>
      <c r="AJ316">
        <v>65.750788474902</v>
      </c>
      <c r="AK316">
        <v>97.228464419476</v>
      </c>
      <c r="AL316">
        <v>-31.477675944573</v>
      </c>
      <c r="AM316">
        <v>-314.77675944573</v>
      </c>
    </row>
    <row r="317" spans="1:39">
      <c r="A317" t="s">
        <v>1195</v>
      </c>
      <c r="B317" t="s">
        <v>176</v>
      </c>
      <c r="C317" t="s">
        <v>1196</v>
      </c>
      <c r="D317" t="s">
        <v>636</v>
      </c>
      <c r="E317" t="s">
        <v>41</v>
      </c>
      <c r="F317" t="str">
        <f>CONCATENATE(D317,$F$1,E317)</f>
        <v>0</v>
      </c>
      <c r="G317">
        <v>10</v>
      </c>
      <c r="H317">
        <v>25.96</v>
      </c>
      <c r="I317">
        <v>259.6</v>
      </c>
      <c r="J317">
        <v>2.67</v>
      </c>
      <c r="K317">
        <v>0.19</v>
      </c>
      <c r="L317" t="str">
        <f>VLOOKUP(F317,[1]Hoja1!$A$2:$E$2085,4,FALSE)</f>
        <v>0</v>
      </c>
      <c r="M317" t="str">
        <f>VLOOKUP(F317,[1]Hoja1!$A$2:$E$2085,5,FALSE)</f>
        <v>0</v>
      </c>
      <c r="N317" t="str">
        <f>L317/K317</f>
        <v>0</v>
      </c>
      <c r="O317" t="str">
        <f>I317/G317</f>
        <v>0</v>
      </c>
      <c r="P317" t="str">
        <f>N317-O317</f>
        <v>0</v>
      </c>
      <c r="Q317" t="str">
        <f>P317*G317</f>
        <v>0</v>
      </c>
      <c r="R317" t="s">
        <v>1197</v>
      </c>
      <c r="S317" t="s">
        <v>43</v>
      </c>
      <c r="T317"/>
      <c r="U317" t="s">
        <v>1198</v>
      </c>
      <c r="V317" t="s">
        <v>1185</v>
      </c>
      <c r="W317" t="s">
        <v>1186</v>
      </c>
      <c r="X317" t="s">
        <v>1195</v>
      </c>
      <c r="Y317" t="s">
        <v>636</v>
      </c>
      <c r="Z317" t="s">
        <v>41</v>
      </c>
      <c r="AA317" t="s">
        <v>641</v>
      </c>
      <c r="AB317" t="s">
        <v>340</v>
      </c>
      <c r="AC317" t="s">
        <v>49</v>
      </c>
      <c r="AD317" t="s">
        <v>50</v>
      </c>
      <c r="AE317"/>
      <c r="AF317" t="s">
        <v>51</v>
      </c>
      <c r="AG317">
        <v>0.18707</v>
      </c>
      <c r="AH317">
        <v>12.3</v>
      </c>
      <c r="AI317" t="s">
        <v>101</v>
      </c>
      <c r="AJ317">
        <v>65.750788474902</v>
      </c>
      <c r="AK317">
        <v>97.228464419476</v>
      </c>
      <c r="AL317">
        <v>-31.477675944573</v>
      </c>
      <c r="AM317">
        <v>-314.77675944573</v>
      </c>
    </row>
    <row r="318" spans="1:39">
      <c r="A318" t="s">
        <v>1199</v>
      </c>
      <c r="B318" t="s">
        <v>1200</v>
      </c>
      <c r="C318" t="s">
        <v>1201</v>
      </c>
      <c r="D318" t="s">
        <v>1202</v>
      </c>
      <c r="E318" t="s">
        <v>41</v>
      </c>
      <c r="F318" t="str">
        <f>CONCATENATE(D318,$F$1,E318)</f>
        <v>0</v>
      </c>
      <c r="G318">
        <v>1</v>
      </c>
      <c r="H318">
        <v>28.64</v>
      </c>
      <c r="I318">
        <v>28.64</v>
      </c>
      <c r="J318">
        <v>0.21</v>
      </c>
      <c r="K318">
        <v>0.19</v>
      </c>
      <c r="L318" t="str">
        <f>VLOOKUP(F318,[1]Hoja1!$A$2:$E$2085,4,FALSE)</f>
        <v>0</v>
      </c>
      <c r="R318" t="s">
        <v>1203</v>
      </c>
      <c r="S318" t="s">
        <v>43</v>
      </c>
      <c r="T318"/>
      <c r="U318" t="s">
        <v>1204</v>
      </c>
      <c r="V318" t="s">
        <v>1185</v>
      </c>
      <c r="W318" t="s">
        <v>1205</v>
      </c>
      <c r="X318" t="s">
        <v>1199</v>
      </c>
      <c r="Y318" t="s">
        <v>1202</v>
      </c>
      <c r="Z318" t="s">
        <v>41</v>
      </c>
      <c r="AA318" t="s">
        <v>72</v>
      </c>
      <c r="AB318" t="s">
        <v>61</v>
      </c>
      <c r="AC318" t="s">
        <v>49</v>
      </c>
      <c r="AD318" t="s">
        <v>50</v>
      </c>
      <c r="AE318"/>
      <c r="AF318" t="s">
        <v>51</v>
      </c>
      <c r="AG318">
        <v>0.18707</v>
      </c>
      <c r="AH318">
        <v>233</v>
      </c>
      <c r="AI318" t="s">
        <v>52</v>
      </c>
      <c r="AJ318">
        <v>1245.5230662319</v>
      </c>
      <c r="AK318">
        <v>136.38095238095</v>
      </c>
      <c r="AL318">
        <v>1109.1421138509</v>
      </c>
      <c r="AM318">
        <v>1109.1421138509</v>
      </c>
    </row>
    <row r="319" spans="1:39">
      <c r="A319" t="s">
        <v>1206</v>
      </c>
      <c r="B319" t="s">
        <v>1200</v>
      </c>
      <c r="C319" t="s">
        <v>1207</v>
      </c>
      <c r="D319" t="s">
        <v>1202</v>
      </c>
      <c r="E319" t="s">
        <v>41</v>
      </c>
      <c r="F319" t="str">
        <f>CONCATENATE(D319,$F$1,E319)</f>
        <v>0</v>
      </c>
      <c r="G319">
        <v>2</v>
      </c>
      <c r="H319">
        <v>28.635</v>
      </c>
      <c r="I319">
        <v>57.27</v>
      </c>
      <c r="J319">
        <v>0.43</v>
      </c>
      <c r="K319">
        <v>0.19</v>
      </c>
      <c r="L319" t="str">
        <f>VLOOKUP(F319,[1]Hoja1!$A$2:$E$2085,4,FALSE)</f>
        <v>0</v>
      </c>
      <c r="R319" t="s">
        <v>1208</v>
      </c>
      <c r="S319" t="s">
        <v>43</v>
      </c>
      <c r="T319"/>
      <c r="U319" t="s">
        <v>1209</v>
      </c>
      <c r="V319" t="s">
        <v>1185</v>
      </c>
      <c r="W319" t="s">
        <v>1205</v>
      </c>
      <c r="X319" t="s">
        <v>1206</v>
      </c>
      <c r="Y319" t="s">
        <v>1202</v>
      </c>
      <c r="Z319" t="s">
        <v>41</v>
      </c>
      <c r="AA319" t="s">
        <v>72</v>
      </c>
      <c r="AB319" t="s">
        <v>68</v>
      </c>
      <c r="AC319" t="s">
        <v>49</v>
      </c>
      <c r="AD319" t="s">
        <v>50</v>
      </c>
      <c r="AE319"/>
      <c r="AF319" t="s">
        <v>51</v>
      </c>
      <c r="AG319">
        <v>0.18707</v>
      </c>
      <c r="AH319">
        <v>233</v>
      </c>
      <c r="AI319" t="s">
        <v>52</v>
      </c>
      <c r="AJ319">
        <v>1245.5230662319</v>
      </c>
      <c r="AK319">
        <v>133.18604651163</v>
      </c>
      <c r="AL319">
        <v>1112.3370197203</v>
      </c>
      <c r="AM319">
        <v>2224.6740394405</v>
      </c>
    </row>
    <row r="320" spans="1:39">
      <c r="A320" t="s">
        <v>1210</v>
      </c>
      <c r="B320" t="s">
        <v>1200</v>
      </c>
      <c r="C320" t="s">
        <v>1211</v>
      </c>
      <c r="D320" t="s">
        <v>1202</v>
      </c>
      <c r="E320" t="s">
        <v>41</v>
      </c>
      <c r="F320" t="str">
        <f>CONCATENATE(D320,$F$1,E320)</f>
        <v>0</v>
      </c>
      <c r="G320">
        <v>3</v>
      </c>
      <c r="H320">
        <v>28.63667</v>
      </c>
      <c r="I320">
        <v>85.91</v>
      </c>
      <c r="J320">
        <v>0.64</v>
      </c>
      <c r="K320">
        <v>0.19</v>
      </c>
      <c r="L320" t="str">
        <f>VLOOKUP(F320,[1]Hoja1!$A$2:$E$2085,4,FALSE)</f>
        <v>0</v>
      </c>
      <c r="R320" t="s">
        <v>1212</v>
      </c>
      <c r="S320" t="s">
        <v>43</v>
      </c>
      <c r="T320"/>
      <c r="U320" t="s">
        <v>1213</v>
      </c>
      <c r="V320" t="s">
        <v>1185</v>
      </c>
      <c r="W320" t="s">
        <v>1205</v>
      </c>
      <c r="X320" t="s">
        <v>1210</v>
      </c>
      <c r="Y320" t="s">
        <v>1202</v>
      </c>
      <c r="Z320" t="s">
        <v>41</v>
      </c>
      <c r="AA320" t="s">
        <v>72</v>
      </c>
      <c r="AB320" t="s">
        <v>72</v>
      </c>
      <c r="AC320" t="s">
        <v>49</v>
      </c>
      <c r="AD320" t="s">
        <v>50</v>
      </c>
      <c r="AE320"/>
      <c r="AF320" t="s">
        <v>51</v>
      </c>
      <c r="AG320">
        <v>0.18707</v>
      </c>
      <c r="AH320">
        <v>233</v>
      </c>
      <c r="AI320" t="s">
        <v>52</v>
      </c>
      <c r="AJ320">
        <v>1245.5230662319</v>
      </c>
      <c r="AK320">
        <v>134.234375</v>
      </c>
      <c r="AL320">
        <v>1111.2886912319</v>
      </c>
      <c r="AM320">
        <v>3333.8660736957</v>
      </c>
    </row>
    <row r="321" spans="1:39">
      <c r="A321" t="s">
        <v>1214</v>
      </c>
      <c r="B321" t="s">
        <v>1200</v>
      </c>
      <c r="C321" t="s">
        <v>1215</v>
      </c>
      <c r="D321" t="s">
        <v>1202</v>
      </c>
      <c r="E321" t="s">
        <v>41</v>
      </c>
      <c r="F321" t="str">
        <f>CONCATENATE(D321,$F$1,E321)</f>
        <v>0</v>
      </c>
      <c r="G321">
        <v>3</v>
      </c>
      <c r="H321">
        <v>28.63667</v>
      </c>
      <c r="I321">
        <v>85.91</v>
      </c>
      <c r="J321">
        <v>0.64</v>
      </c>
      <c r="K321">
        <v>0.19</v>
      </c>
      <c r="L321" t="str">
        <f>VLOOKUP(F321,[1]Hoja1!$A$2:$E$2085,4,FALSE)</f>
        <v>0</v>
      </c>
      <c r="R321" t="s">
        <v>1216</v>
      </c>
      <c r="S321" t="s">
        <v>43</v>
      </c>
      <c r="T321"/>
      <c r="U321" t="s">
        <v>1217</v>
      </c>
      <c r="V321" t="s">
        <v>1185</v>
      </c>
      <c r="W321" t="s">
        <v>1205</v>
      </c>
      <c r="X321" t="s">
        <v>1214</v>
      </c>
      <c r="Y321" t="s">
        <v>1202</v>
      </c>
      <c r="Z321" t="s">
        <v>41</v>
      </c>
      <c r="AA321" t="s">
        <v>72</v>
      </c>
      <c r="AB321" t="s">
        <v>137</v>
      </c>
      <c r="AC321" t="s">
        <v>49</v>
      </c>
      <c r="AD321" t="s">
        <v>50</v>
      </c>
      <c r="AE321"/>
      <c r="AF321" t="s">
        <v>51</v>
      </c>
      <c r="AG321">
        <v>0.18707</v>
      </c>
      <c r="AH321">
        <v>233</v>
      </c>
      <c r="AI321" t="s">
        <v>52</v>
      </c>
      <c r="AJ321">
        <v>1245.5230662319</v>
      </c>
      <c r="AK321">
        <v>134.234375</v>
      </c>
      <c r="AL321">
        <v>1111.2886912319</v>
      </c>
      <c r="AM321">
        <v>3333.8660736957</v>
      </c>
    </row>
    <row r="322" spans="1:39">
      <c r="A322" t="s">
        <v>1218</v>
      </c>
      <c r="B322" t="s">
        <v>1200</v>
      </c>
      <c r="C322" t="s">
        <v>1219</v>
      </c>
      <c r="D322" t="s">
        <v>1202</v>
      </c>
      <c r="E322" t="s">
        <v>41</v>
      </c>
      <c r="F322" t="str">
        <f>CONCATENATE(D322,$F$1,E322)</f>
        <v>0</v>
      </c>
      <c r="G322">
        <v>1</v>
      </c>
      <c r="H322">
        <v>28.64</v>
      </c>
      <c r="I322">
        <v>28.64</v>
      </c>
      <c r="J322">
        <v>0.21</v>
      </c>
      <c r="K322">
        <v>0.19</v>
      </c>
      <c r="L322" t="str">
        <f>VLOOKUP(F322,[1]Hoja1!$A$2:$E$2085,4,FALSE)</f>
        <v>0</v>
      </c>
      <c r="R322" t="s">
        <v>1220</v>
      </c>
      <c r="S322" t="s">
        <v>43</v>
      </c>
      <c r="T322"/>
      <c r="U322" t="s">
        <v>1221</v>
      </c>
      <c r="V322" t="s">
        <v>1185</v>
      </c>
      <c r="W322" t="s">
        <v>1205</v>
      </c>
      <c r="X322" t="s">
        <v>1218</v>
      </c>
      <c r="Y322" t="s">
        <v>1202</v>
      </c>
      <c r="Z322" t="s">
        <v>41</v>
      </c>
      <c r="AA322" t="s">
        <v>72</v>
      </c>
      <c r="AB322" t="s">
        <v>141</v>
      </c>
      <c r="AC322" t="s">
        <v>49</v>
      </c>
      <c r="AD322" t="s">
        <v>50</v>
      </c>
      <c r="AE322"/>
      <c r="AF322" t="s">
        <v>51</v>
      </c>
      <c r="AG322">
        <v>0.18707</v>
      </c>
      <c r="AH322">
        <v>233</v>
      </c>
      <c r="AI322" t="s">
        <v>52</v>
      </c>
      <c r="AJ322">
        <v>1245.5230662319</v>
      </c>
      <c r="AK322">
        <v>136.38095238095</v>
      </c>
      <c r="AL322">
        <v>1109.1421138509</v>
      </c>
      <c r="AM322">
        <v>1109.1421138509</v>
      </c>
    </row>
    <row r="323" spans="1:39">
      <c r="A323" t="s">
        <v>1222</v>
      </c>
      <c r="B323" t="s">
        <v>176</v>
      </c>
      <c r="C323" t="s">
        <v>176</v>
      </c>
      <c r="D323" t="s">
        <v>1223</v>
      </c>
      <c r="E323" t="s">
        <v>41</v>
      </c>
      <c r="F323" t="str">
        <f>CONCATENATE(D323,$F$1,E323)</f>
        <v>0</v>
      </c>
      <c r="G323">
        <v>5</v>
      </c>
      <c r="H323">
        <v>21.902</v>
      </c>
      <c r="I323">
        <v>109.51</v>
      </c>
      <c r="J323">
        <v>0.76</v>
      </c>
      <c r="K323">
        <v>0.19</v>
      </c>
      <c r="L323" t="str">
        <f>VLOOKUP(F323,[1]Hoja1!$A$2:$E$2085,4,FALSE)</f>
        <v>0</v>
      </c>
      <c r="M323" t="str">
        <f>VLOOKUP(F323,[1]Hoja1!$A$2:$E$2085,5,FALSE)</f>
        <v>0</v>
      </c>
      <c r="N323" t="str">
        <f>L323/K323</f>
        <v>0</v>
      </c>
      <c r="O323" t="str">
        <f>I323/G323</f>
        <v>0</v>
      </c>
      <c r="P323" t="str">
        <f>N323-O323</f>
        <v>0</v>
      </c>
      <c r="Q323" t="str">
        <f>P323*G323</f>
        <v>0</v>
      </c>
      <c r="R323" t="s">
        <v>1224</v>
      </c>
      <c r="S323" t="s">
        <v>43</v>
      </c>
      <c r="T323"/>
      <c r="U323" t="s">
        <v>1225</v>
      </c>
      <c r="V323" t="s">
        <v>173</v>
      </c>
      <c r="W323" t="s">
        <v>59</v>
      </c>
      <c r="X323" t="s">
        <v>1222</v>
      </c>
      <c r="Y323" t="s">
        <v>1223</v>
      </c>
      <c r="Z323" t="s">
        <v>41</v>
      </c>
      <c r="AA323" t="s">
        <v>993</v>
      </c>
      <c r="AB323" t="s">
        <v>61</v>
      </c>
      <c r="AC323" t="s">
        <v>49</v>
      </c>
      <c r="AD323" t="s">
        <v>50</v>
      </c>
      <c r="AE323"/>
      <c r="AF323" t="s">
        <v>51</v>
      </c>
      <c r="AG323">
        <v>0.18707</v>
      </c>
      <c r="AH323">
        <v>11.07</v>
      </c>
      <c r="AI323" t="s">
        <v>101</v>
      </c>
      <c r="AJ323">
        <v>59.175709627412</v>
      </c>
      <c r="AK323">
        <v>144.09210526316</v>
      </c>
      <c r="AL323">
        <v>-84.916395635746</v>
      </c>
      <c r="AM323">
        <v>-424.58197817873</v>
      </c>
    </row>
    <row r="324" spans="1:39">
      <c r="A324" t="s">
        <v>1226</v>
      </c>
      <c r="B324" t="s">
        <v>176</v>
      </c>
      <c r="C324" t="s">
        <v>176</v>
      </c>
      <c r="D324" t="s">
        <v>1223</v>
      </c>
      <c r="E324" t="s">
        <v>41</v>
      </c>
      <c r="F324" t="str">
        <f>CONCATENATE(D324,$F$1,E324)</f>
        <v>0</v>
      </c>
      <c r="G324">
        <v>10</v>
      </c>
      <c r="H324">
        <v>21.905</v>
      </c>
      <c r="I324">
        <v>219.05</v>
      </c>
      <c r="J324">
        <v>1.53</v>
      </c>
      <c r="K324">
        <v>0.19</v>
      </c>
      <c r="L324" t="str">
        <f>VLOOKUP(F324,[1]Hoja1!$A$2:$E$2085,4,FALSE)</f>
        <v>0</v>
      </c>
      <c r="M324" t="str">
        <f>VLOOKUP(F324,[1]Hoja1!$A$2:$E$2085,5,FALSE)</f>
        <v>0</v>
      </c>
      <c r="N324" t="str">
        <f>L324/K324</f>
        <v>0</v>
      </c>
      <c r="O324" t="str">
        <f>I324/G324</f>
        <v>0</v>
      </c>
      <c r="P324" t="str">
        <f>N324-O324</f>
        <v>0</v>
      </c>
      <c r="Q324" t="str">
        <f>P324*G324</f>
        <v>0</v>
      </c>
      <c r="R324" t="s">
        <v>1227</v>
      </c>
      <c r="S324" t="s">
        <v>43</v>
      </c>
      <c r="T324"/>
      <c r="U324" t="s">
        <v>1228</v>
      </c>
      <c r="V324" t="s">
        <v>173</v>
      </c>
      <c r="W324" t="s">
        <v>59</v>
      </c>
      <c r="X324" t="s">
        <v>1226</v>
      </c>
      <c r="Y324" t="s">
        <v>1223</v>
      </c>
      <c r="Z324" t="s">
        <v>41</v>
      </c>
      <c r="AA324" t="s">
        <v>993</v>
      </c>
      <c r="AB324" t="s">
        <v>68</v>
      </c>
      <c r="AC324" t="s">
        <v>49</v>
      </c>
      <c r="AD324" t="s">
        <v>50</v>
      </c>
      <c r="AE324"/>
      <c r="AF324" t="s">
        <v>51</v>
      </c>
      <c r="AG324">
        <v>0.18707</v>
      </c>
      <c r="AH324">
        <v>11.07</v>
      </c>
      <c r="AI324" t="s">
        <v>101</v>
      </c>
      <c r="AJ324">
        <v>59.175709627412</v>
      </c>
      <c r="AK324">
        <v>143.16993464052</v>
      </c>
      <c r="AL324">
        <v>-83.994225013111</v>
      </c>
      <c r="AM324">
        <v>-839.94225013111</v>
      </c>
    </row>
    <row r="325" spans="1:39">
      <c r="A325" t="s">
        <v>1229</v>
      </c>
      <c r="B325" t="s">
        <v>176</v>
      </c>
      <c r="C325" t="s">
        <v>176</v>
      </c>
      <c r="D325" t="s">
        <v>1223</v>
      </c>
      <c r="E325" t="s">
        <v>41</v>
      </c>
      <c r="F325" t="str">
        <f>CONCATENATE(D325,$F$1,E325)</f>
        <v>0</v>
      </c>
      <c r="G325">
        <v>15</v>
      </c>
      <c r="H325">
        <v>21.90333</v>
      </c>
      <c r="I325">
        <v>328.55</v>
      </c>
      <c r="J325">
        <v>2.29</v>
      </c>
      <c r="K325">
        <v>0.19</v>
      </c>
      <c r="L325" t="str">
        <f>VLOOKUP(F325,[1]Hoja1!$A$2:$E$2085,4,FALSE)</f>
        <v>0</v>
      </c>
      <c r="M325" t="str">
        <f>VLOOKUP(F325,[1]Hoja1!$A$2:$E$2085,5,FALSE)</f>
        <v>0</v>
      </c>
      <c r="N325" t="str">
        <f>L325/K325</f>
        <v>0</v>
      </c>
      <c r="O325" t="str">
        <f>I325/G325</f>
        <v>0</v>
      </c>
      <c r="P325" t="str">
        <f>N325-O325</f>
        <v>0</v>
      </c>
      <c r="Q325" t="str">
        <f>P325*G325</f>
        <v>0</v>
      </c>
      <c r="R325" t="s">
        <v>1230</v>
      </c>
      <c r="S325" t="s">
        <v>43</v>
      </c>
      <c r="T325"/>
      <c r="U325" t="s">
        <v>1231</v>
      </c>
      <c r="V325" t="s">
        <v>173</v>
      </c>
      <c r="W325" t="s">
        <v>59</v>
      </c>
      <c r="X325" t="s">
        <v>1229</v>
      </c>
      <c r="Y325" t="s">
        <v>1223</v>
      </c>
      <c r="Z325" t="s">
        <v>41</v>
      </c>
      <c r="AA325" t="s">
        <v>993</v>
      </c>
      <c r="AB325" t="s">
        <v>72</v>
      </c>
      <c r="AC325" t="s">
        <v>49</v>
      </c>
      <c r="AD325" t="s">
        <v>50</v>
      </c>
      <c r="AE325"/>
      <c r="AF325" t="s">
        <v>51</v>
      </c>
      <c r="AG325">
        <v>0.18707</v>
      </c>
      <c r="AH325">
        <v>11.07</v>
      </c>
      <c r="AI325" t="s">
        <v>101</v>
      </c>
      <c r="AJ325">
        <v>59.175709627412</v>
      </c>
      <c r="AK325">
        <v>143.47161572052</v>
      </c>
      <c r="AL325">
        <v>-84.295906093112</v>
      </c>
      <c r="AM325">
        <v>-1264.4385913967</v>
      </c>
    </row>
    <row r="326" spans="1:39">
      <c r="A326" t="s">
        <v>1232</v>
      </c>
      <c r="B326" t="s">
        <v>176</v>
      </c>
      <c r="C326" t="s">
        <v>176</v>
      </c>
      <c r="D326" t="s">
        <v>1223</v>
      </c>
      <c r="E326" t="s">
        <v>41</v>
      </c>
      <c r="F326" t="str">
        <f>CONCATENATE(D326,$F$1,E326)</f>
        <v>0</v>
      </c>
      <c r="G326">
        <v>15</v>
      </c>
      <c r="H326">
        <v>21.90333</v>
      </c>
      <c r="I326">
        <v>328.55</v>
      </c>
      <c r="J326">
        <v>2.29</v>
      </c>
      <c r="K326">
        <v>0.19</v>
      </c>
      <c r="L326" t="str">
        <f>VLOOKUP(F326,[1]Hoja1!$A$2:$E$2085,4,FALSE)</f>
        <v>0</v>
      </c>
      <c r="M326" t="str">
        <f>VLOOKUP(F326,[1]Hoja1!$A$2:$E$2085,5,FALSE)</f>
        <v>0</v>
      </c>
      <c r="N326" t="str">
        <f>L326/K326</f>
        <v>0</v>
      </c>
      <c r="O326" t="str">
        <f>I326/G326</f>
        <v>0</v>
      </c>
      <c r="P326" t="str">
        <f>N326-O326</f>
        <v>0</v>
      </c>
      <c r="Q326" t="str">
        <f>P326*G326</f>
        <v>0</v>
      </c>
      <c r="R326" t="s">
        <v>1233</v>
      </c>
      <c r="S326" t="s">
        <v>43</v>
      </c>
      <c r="T326"/>
      <c r="U326" t="s">
        <v>1234</v>
      </c>
      <c r="V326" t="s">
        <v>173</v>
      </c>
      <c r="W326" t="s">
        <v>59</v>
      </c>
      <c r="X326" t="s">
        <v>1232</v>
      </c>
      <c r="Y326" t="s">
        <v>1223</v>
      </c>
      <c r="Z326" t="s">
        <v>41</v>
      </c>
      <c r="AA326" t="s">
        <v>993</v>
      </c>
      <c r="AB326" t="s">
        <v>137</v>
      </c>
      <c r="AC326" t="s">
        <v>49</v>
      </c>
      <c r="AD326" t="s">
        <v>50</v>
      </c>
      <c r="AE326"/>
      <c r="AF326" t="s">
        <v>51</v>
      </c>
      <c r="AG326">
        <v>0.18707</v>
      </c>
      <c r="AH326">
        <v>11.07</v>
      </c>
      <c r="AI326" t="s">
        <v>101</v>
      </c>
      <c r="AJ326">
        <v>59.175709627412</v>
      </c>
      <c r="AK326">
        <v>143.47161572052</v>
      </c>
      <c r="AL326">
        <v>-84.295906093112</v>
      </c>
      <c r="AM326">
        <v>-1264.4385913967</v>
      </c>
    </row>
    <row r="327" spans="1:39">
      <c r="A327" t="s">
        <v>1235</v>
      </c>
      <c r="B327" t="s">
        <v>176</v>
      </c>
      <c r="C327" t="s">
        <v>176</v>
      </c>
      <c r="D327" t="s">
        <v>1223</v>
      </c>
      <c r="E327" t="s">
        <v>41</v>
      </c>
      <c r="F327" t="str">
        <f>CONCATENATE(D327,$F$1,E327)</f>
        <v>0</v>
      </c>
      <c r="G327">
        <v>10</v>
      </c>
      <c r="H327">
        <v>21.905</v>
      </c>
      <c r="I327">
        <v>219.05</v>
      </c>
      <c r="J327">
        <v>1.53</v>
      </c>
      <c r="K327">
        <v>0.19</v>
      </c>
      <c r="L327" t="str">
        <f>VLOOKUP(F327,[1]Hoja1!$A$2:$E$2085,4,FALSE)</f>
        <v>0</v>
      </c>
      <c r="M327" t="str">
        <f>VLOOKUP(F327,[1]Hoja1!$A$2:$E$2085,5,FALSE)</f>
        <v>0</v>
      </c>
      <c r="N327" t="str">
        <f>L327/K327</f>
        <v>0</v>
      </c>
      <c r="O327" t="str">
        <f>I327/G327</f>
        <v>0</v>
      </c>
      <c r="P327" t="str">
        <f>N327-O327</f>
        <v>0</v>
      </c>
      <c r="Q327" t="str">
        <f>P327*G327</f>
        <v>0</v>
      </c>
      <c r="R327" t="s">
        <v>1236</v>
      </c>
      <c r="S327" t="s">
        <v>43</v>
      </c>
      <c r="T327"/>
      <c r="U327" t="s">
        <v>1237</v>
      </c>
      <c r="V327" t="s">
        <v>173</v>
      </c>
      <c r="W327" t="s">
        <v>59</v>
      </c>
      <c r="X327" t="s">
        <v>1235</v>
      </c>
      <c r="Y327" t="s">
        <v>1223</v>
      </c>
      <c r="Z327" t="s">
        <v>41</v>
      </c>
      <c r="AA327" t="s">
        <v>993</v>
      </c>
      <c r="AB327" t="s">
        <v>141</v>
      </c>
      <c r="AC327" t="s">
        <v>49</v>
      </c>
      <c r="AD327" t="s">
        <v>50</v>
      </c>
      <c r="AE327"/>
      <c r="AF327" t="s">
        <v>51</v>
      </c>
      <c r="AG327">
        <v>0.18707</v>
      </c>
      <c r="AH327">
        <v>11.07</v>
      </c>
      <c r="AI327" t="s">
        <v>101</v>
      </c>
      <c r="AJ327">
        <v>59.175709627412</v>
      </c>
      <c r="AK327">
        <v>143.16993464052</v>
      </c>
      <c r="AL327">
        <v>-83.994225013111</v>
      </c>
      <c r="AM327">
        <v>-839.94225013111</v>
      </c>
    </row>
    <row r="328" spans="1:39">
      <c r="A328" t="s">
        <v>1238</v>
      </c>
      <c r="B328" t="s">
        <v>203</v>
      </c>
      <c r="C328" t="s">
        <v>1239</v>
      </c>
      <c r="D328" t="s">
        <v>1240</v>
      </c>
      <c r="E328" t="s">
        <v>41</v>
      </c>
      <c r="F328" t="str">
        <f>CONCATENATE(D328,$F$1,E328)</f>
        <v>0</v>
      </c>
      <c r="G328">
        <v>3</v>
      </c>
      <c r="H328">
        <v>25.15</v>
      </c>
      <c r="I328">
        <v>75.45</v>
      </c>
      <c r="J328">
        <v>0.73</v>
      </c>
      <c r="K328">
        <v>0.19</v>
      </c>
      <c r="L328" t="str">
        <f>VLOOKUP(F328,[1]Hoja1!$A$2:$E$2085,4,FALSE)</f>
        <v>0</v>
      </c>
      <c r="M328" t="str">
        <f>VLOOKUP(F328,[1]Hoja1!$A$2:$E$2085,5,FALSE)</f>
        <v>0</v>
      </c>
      <c r="N328" t="str">
        <f>L328/K328</f>
        <v>0</v>
      </c>
      <c r="O328" t="str">
        <f>I328/J328</f>
        <v>0</v>
      </c>
      <c r="P328" t="str">
        <f>N328-O328</f>
        <v>0</v>
      </c>
      <c r="Q328">
        <v>0</v>
      </c>
      <c r="R328" t="s">
        <v>1241</v>
      </c>
      <c r="S328" t="s">
        <v>43</v>
      </c>
      <c r="T328"/>
      <c r="U328" t="s">
        <v>1242</v>
      </c>
      <c r="V328" t="s">
        <v>639</v>
      </c>
      <c r="W328" t="s">
        <v>1243</v>
      </c>
      <c r="X328" t="s">
        <v>1238</v>
      </c>
      <c r="Y328" t="s">
        <v>1240</v>
      </c>
      <c r="Z328" t="s">
        <v>41</v>
      </c>
      <c r="AA328" t="s">
        <v>926</v>
      </c>
      <c r="AB328" t="s">
        <v>61</v>
      </c>
      <c r="AC328" t="s">
        <v>49</v>
      </c>
      <c r="AD328" t="s">
        <v>50</v>
      </c>
      <c r="AE328"/>
      <c r="AF328" t="s">
        <v>51</v>
      </c>
      <c r="AG328">
        <v>0.18707</v>
      </c>
      <c r="AH328">
        <v>17.09</v>
      </c>
      <c r="AI328" t="s">
        <v>52</v>
      </c>
      <c r="AJ328">
        <v>91.356176832202</v>
      </c>
      <c r="AK328">
        <v>103.35616438356</v>
      </c>
      <c r="AL328">
        <v>-11.99998755136</v>
      </c>
      <c r="AM328">
        <v>-35.999962654079</v>
      </c>
    </row>
    <row r="329" spans="1:39">
      <c r="A329" t="s">
        <v>1244</v>
      </c>
      <c r="B329" t="s">
        <v>203</v>
      </c>
      <c r="C329" t="s">
        <v>1245</v>
      </c>
      <c r="D329" t="s">
        <v>1240</v>
      </c>
      <c r="E329" t="s">
        <v>41</v>
      </c>
      <c r="F329" t="str">
        <f>CONCATENATE(D329,$F$1,E329)</f>
        <v>0</v>
      </c>
      <c r="G329">
        <v>6</v>
      </c>
      <c r="H329">
        <v>25.14833</v>
      </c>
      <c r="I329">
        <v>150.89</v>
      </c>
      <c r="J329">
        <v>1.47</v>
      </c>
      <c r="K329">
        <v>0.19</v>
      </c>
      <c r="L329" t="str">
        <f>VLOOKUP(F329,[1]Hoja1!$A$2:$E$2085,4,FALSE)</f>
        <v>0</v>
      </c>
      <c r="M329" t="str">
        <f>VLOOKUP(F329,[1]Hoja1!$A$2:$E$2085,5,FALSE)</f>
        <v>0</v>
      </c>
      <c r="N329" t="str">
        <f>L329/K329</f>
        <v>0</v>
      </c>
      <c r="O329" t="str">
        <f>I329/J329</f>
        <v>0</v>
      </c>
      <c r="P329" t="str">
        <f>N329-O329</f>
        <v>0</v>
      </c>
      <c r="Q329">
        <v>0</v>
      </c>
      <c r="R329" t="s">
        <v>1246</v>
      </c>
      <c r="S329" t="s">
        <v>43</v>
      </c>
      <c r="T329"/>
      <c r="U329" t="s">
        <v>1247</v>
      </c>
      <c r="V329" t="s">
        <v>639</v>
      </c>
      <c r="W329" t="s">
        <v>1243</v>
      </c>
      <c r="X329" t="s">
        <v>1244</v>
      </c>
      <c r="Y329" t="s">
        <v>1240</v>
      </c>
      <c r="Z329" t="s">
        <v>41</v>
      </c>
      <c r="AA329" t="s">
        <v>926</v>
      </c>
      <c r="AB329" t="s">
        <v>68</v>
      </c>
      <c r="AC329" t="s">
        <v>49</v>
      </c>
      <c r="AD329" t="s">
        <v>50</v>
      </c>
      <c r="AE329"/>
      <c r="AF329" t="s">
        <v>51</v>
      </c>
      <c r="AG329">
        <v>0.18707</v>
      </c>
      <c r="AH329">
        <v>17.09</v>
      </c>
      <c r="AI329" t="s">
        <v>52</v>
      </c>
      <c r="AJ329">
        <v>91.356176832202</v>
      </c>
      <c r="AK329">
        <v>102.6462585034</v>
      </c>
      <c r="AL329">
        <v>-11.2900816712</v>
      </c>
      <c r="AM329">
        <v>-67.740490027197</v>
      </c>
    </row>
    <row r="330" spans="1:39">
      <c r="A330" t="s">
        <v>1248</v>
      </c>
      <c r="B330" t="s">
        <v>203</v>
      </c>
      <c r="C330" t="s">
        <v>1249</v>
      </c>
      <c r="D330" t="s">
        <v>1240</v>
      </c>
      <c r="E330" t="s">
        <v>41</v>
      </c>
      <c r="F330" t="str">
        <f>CONCATENATE(D330,$F$1,E330)</f>
        <v>0</v>
      </c>
      <c r="G330">
        <v>6</v>
      </c>
      <c r="H330">
        <v>25.14833</v>
      </c>
      <c r="I330">
        <v>150.89</v>
      </c>
      <c r="J330">
        <v>1.47</v>
      </c>
      <c r="K330">
        <v>0.19</v>
      </c>
      <c r="L330" t="str">
        <f>VLOOKUP(F330,[1]Hoja1!$A$2:$E$2085,4,FALSE)</f>
        <v>0</v>
      </c>
      <c r="M330" t="str">
        <f>VLOOKUP(F330,[1]Hoja1!$A$2:$E$2085,5,FALSE)</f>
        <v>0</v>
      </c>
      <c r="N330" t="str">
        <f>L330/K330</f>
        <v>0</v>
      </c>
      <c r="O330" t="str">
        <f>I330/J330</f>
        <v>0</v>
      </c>
      <c r="P330" t="str">
        <f>N330-O330</f>
        <v>0</v>
      </c>
      <c r="Q330">
        <v>0</v>
      </c>
      <c r="R330" t="s">
        <v>1250</v>
      </c>
      <c r="S330" t="s">
        <v>43</v>
      </c>
      <c r="T330"/>
      <c r="U330" t="s">
        <v>1251</v>
      </c>
      <c r="V330" t="s">
        <v>639</v>
      </c>
      <c r="W330" t="s">
        <v>1243</v>
      </c>
      <c r="X330" t="s">
        <v>1248</v>
      </c>
      <c r="Y330" t="s">
        <v>1240</v>
      </c>
      <c r="Z330" t="s">
        <v>41</v>
      </c>
      <c r="AA330" t="s">
        <v>926</v>
      </c>
      <c r="AB330" t="s">
        <v>72</v>
      </c>
      <c r="AC330" t="s">
        <v>49</v>
      </c>
      <c r="AD330" t="s">
        <v>50</v>
      </c>
      <c r="AE330"/>
      <c r="AF330" t="s">
        <v>51</v>
      </c>
      <c r="AG330">
        <v>0.18707</v>
      </c>
      <c r="AH330">
        <v>17.09</v>
      </c>
      <c r="AI330" t="s">
        <v>52</v>
      </c>
      <c r="AJ330">
        <v>91.356176832202</v>
      </c>
      <c r="AK330">
        <v>102.6462585034</v>
      </c>
      <c r="AL330">
        <v>-11.2900816712</v>
      </c>
      <c r="AM330">
        <v>-67.740490027197</v>
      </c>
    </row>
    <row r="331" spans="1:39">
      <c r="A331" t="s">
        <v>1252</v>
      </c>
      <c r="B331" t="s">
        <v>203</v>
      </c>
      <c r="C331" t="s">
        <v>1253</v>
      </c>
      <c r="D331" t="s">
        <v>1240</v>
      </c>
      <c r="E331" t="s">
        <v>41</v>
      </c>
      <c r="F331" t="str">
        <f>CONCATENATE(D331,$F$1,E331)</f>
        <v>0</v>
      </c>
      <c r="G331">
        <v>3</v>
      </c>
      <c r="H331">
        <v>25.15</v>
      </c>
      <c r="I331">
        <v>75.45</v>
      </c>
      <c r="J331">
        <v>0.73</v>
      </c>
      <c r="K331">
        <v>0.19</v>
      </c>
      <c r="L331" t="str">
        <f>VLOOKUP(F331,[1]Hoja1!$A$2:$E$2085,4,FALSE)</f>
        <v>0</v>
      </c>
      <c r="M331" t="str">
        <f>VLOOKUP(F331,[1]Hoja1!$A$2:$E$2085,5,FALSE)</f>
        <v>0</v>
      </c>
      <c r="N331" t="str">
        <f>L331/K331</f>
        <v>0</v>
      </c>
      <c r="O331" t="str">
        <f>I331/J331</f>
        <v>0</v>
      </c>
      <c r="P331" t="str">
        <f>N331-O331</f>
        <v>0</v>
      </c>
      <c r="Q331">
        <v>0</v>
      </c>
      <c r="R331" t="s">
        <v>1254</v>
      </c>
      <c r="S331" t="s">
        <v>43</v>
      </c>
      <c r="T331"/>
      <c r="U331" t="s">
        <v>1255</v>
      </c>
      <c r="V331" t="s">
        <v>639</v>
      </c>
      <c r="W331" t="s">
        <v>1243</v>
      </c>
      <c r="X331" t="s">
        <v>1252</v>
      </c>
      <c r="Y331" t="s">
        <v>1240</v>
      </c>
      <c r="Z331" t="s">
        <v>41</v>
      </c>
      <c r="AA331" t="s">
        <v>926</v>
      </c>
      <c r="AB331" t="s">
        <v>137</v>
      </c>
      <c r="AC331" t="s">
        <v>49</v>
      </c>
      <c r="AD331" t="s">
        <v>50</v>
      </c>
      <c r="AE331"/>
      <c r="AF331" t="s">
        <v>51</v>
      </c>
      <c r="AG331">
        <v>0.18707</v>
      </c>
      <c r="AH331">
        <v>17.09</v>
      </c>
      <c r="AI331" t="s">
        <v>52</v>
      </c>
      <c r="AJ331">
        <v>91.356176832202</v>
      </c>
      <c r="AK331">
        <v>103.35616438356</v>
      </c>
      <c r="AL331">
        <v>-11.99998755136</v>
      </c>
      <c r="AM331">
        <v>-35.999962654079</v>
      </c>
    </row>
    <row r="332" spans="1:39">
      <c r="A332" t="s">
        <v>1256</v>
      </c>
      <c r="B332" t="s">
        <v>398</v>
      </c>
      <c r="C332" t="s">
        <v>1257</v>
      </c>
      <c r="D332" t="s">
        <v>551</v>
      </c>
      <c r="E332" t="s">
        <v>41</v>
      </c>
      <c r="F332" t="str">
        <f>CONCATENATE(D332,$F$1,E332)</f>
        <v>0</v>
      </c>
      <c r="G332">
        <v>3</v>
      </c>
      <c r="H332">
        <v>11.52</v>
      </c>
      <c r="I332">
        <v>34.56</v>
      </c>
      <c r="J332">
        <v>0.5</v>
      </c>
      <c r="K332">
        <v>0.19</v>
      </c>
      <c r="L332" t="str">
        <f>VLOOKUP(F332,[1]Hoja1!$A$2:$E$2085,4,FALSE)</f>
        <v>0</v>
      </c>
      <c r="R332" t="s">
        <v>1258</v>
      </c>
      <c r="S332" t="s">
        <v>43</v>
      </c>
      <c r="T332"/>
      <c r="U332" t="s">
        <v>1259</v>
      </c>
      <c r="V332" t="s">
        <v>639</v>
      </c>
      <c r="W332" t="s">
        <v>1260</v>
      </c>
      <c r="X332" t="s">
        <v>1256</v>
      </c>
      <c r="Y332" t="s">
        <v>551</v>
      </c>
      <c r="Z332" t="s">
        <v>41</v>
      </c>
      <c r="AA332" t="s">
        <v>666</v>
      </c>
      <c r="AB332" t="s">
        <v>111</v>
      </c>
      <c r="AC332" t="s">
        <v>49</v>
      </c>
      <c r="AD332" t="s">
        <v>50</v>
      </c>
      <c r="AE332"/>
      <c r="AF332" t="s">
        <v>51</v>
      </c>
      <c r="AG332">
        <v>0.18707</v>
      </c>
      <c r="AH332">
        <v>0</v>
      </c>
      <c r="AI332" t="s">
        <v>62</v>
      </c>
      <c r="AJ332">
        <v>0</v>
      </c>
      <c r="AK332">
        <v>69.12</v>
      </c>
      <c r="AL332">
        <v>-69.12</v>
      </c>
      <c r="AM332">
        <v>-207.36</v>
      </c>
    </row>
    <row r="333" spans="1:39">
      <c r="A333" t="s">
        <v>1261</v>
      </c>
      <c r="B333" t="s">
        <v>398</v>
      </c>
      <c r="C333" t="s">
        <v>1262</v>
      </c>
      <c r="D333" t="s">
        <v>551</v>
      </c>
      <c r="E333" t="s">
        <v>41</v>
      </c>
      <c r="F333" t="str">
        <f>CONCATENATE(D333,$F$1,E333)</f>
        <v>0</v>
      </c>
      <c r="G333">
        <v>6</v>
      </c>
      <c r="H333">
        <v>11.52</v>
      </c>
      <c r="I333">
        <v>69.12</v>
      </c>
      <c r="J333">
        <v>0.99</v>
      </c>
      <c r="K333">
        <v>0.19</v>
      </c>
      <c r="L333" t="str">
        <f>VLOOKUP(F333,[1]Hoja1!$A$2:$E$2085,4,FALSE)</f>
        <v>0</v>
      </c>
      <c r="R333" t="s">
        <v>1263</v>
      </c>
      <c r="S333" t="s">
        <v>43</v>
      </c>
      <c r="T333"/>
      <c r="U333" t="s">
        <v>1264</v>
      </c>
      <c r="V333" t="s">
        <v>639</v>
      </c>
      <c r="W333" t="s">
        <v>1260</v>
      </c>
      <c r="X333" t="s">
        <v>1261</v>
      </c>
      <c r="Y333" t="s">
        <v>551</v>
      </c>
      <c r="Z333" t="s">
        <v>41</v>
      </c>
      <c r="AA333" t="s">
        <v>666</v>
      </c>
      <c r="AB333" t="s">
        <v>684</v>
      </c>
      <c r="AC333" t="s">
        <v>49</v>
      </c>
      <c r="AD333" t="s">
        <v>50</v>
      </c>
      <c r="AE333"/>
      <c r="AF333" t="s">
        <v>51</v>
      </c>
      <c r="AG333">
        <v>0.18707</v>
      </c>
      <c r="AH333">
        <v>0</v>
      </c>
      <c r="AI333" t="s">
        <v>62</v>
      </c>
      <c r="AJ333">
        <v>0</v>
      </c>
      <c r="AK333">
        <v>69.818181818182</v>
      </c>
      <c r="AL333">
        <v>-69.818181818182</v>
      </c>
      <c r="AM333">
        <v>-418.90909090909</v>
      </c>
    </row>
    <row r="334" spans="1:39">
      <c r="A334" t="s">
        <v>1265</v>
      </c>
      <c r="B334" t="s">
        <v>231</v>
      </c>
      <c r="C334" t="s">
        <v>231</v>
      </c>
      <c r="D334" t="s">
        <v>1093</v>
      </c>
      <c r="E334" t="s">
        <v>41</v>
      </c>
      <c r="F334" t="str">
        <f>CONCATENATE(D334,$F$1,E334)</f>
        <v>0</v>
      </c>
      <c r="G334">
        <v>6</v>
      </c>
      <c r="H334">
        <v>11.52</v>
      </c>
      <c r="I334">
        <v>69.12</v>
      </c>
      <c r="J334">
        <v>0.99</v>
      </c>
      <c r="K334">
        <v>0.19</v>
      </c>
      <c r="L334" t="str">
        <f>VLOOKUP(F334,[1]Hoja1!$A$2:$E$2085,4,FALSE)</f>
        <v>0</v>
      </c>
      <c r="R334" t="s">
        <v>1266</v>
      </c>
      <c r="S334" t="s">
        <v>43</v>
      </c>
      <c r="T334"/>
      <c r="U334" t="s">
        <v>1267</v>
      </c>
      <c r="V334" t="s">
        <v>235</v>
      </c>
      <c r="W334" t="s">
        <v>147</v>
      </c>
      <c r="X334" t="s">
        <v>1265</v>
      </c>
      <c r="Y334" t="s">
        <v>1093</v>
      </c>
      <c r="Z334" t="s">
        <v>41</v>
      </c>
      <c r="AA334" t="s">
        <v>575</v>
      </c>
      <c r="AB334" t="s">
        <v>141</v>
      </c>
      <c r="AC334" t="s">
        <v>49</v>
      </c>
      <c r="AD334" t="s">
        <v>50</v>
      </c>
      <c r="AE334"/>
      <c r="AF334" t="s">
        <v>51</v>
      </c>
      <c r="AG334">
        <v>0.18707</v>
      </c>
      <c r="AH334">
        <v>0</v>
      </c>
      <c r="AI334" t="s">
        <v>62</v>
      </c>
      <c r="AJ334">
        <v>0</v>
      </c>
      <c r="AK334">
        <v>69.818181818182</v>
      </c>
      <c r="AL334">
        <v>-69.818181818182</v>
      </c>
      <c r="AM334">
        <v>-418.90909090909</v>
      </c>
    </row>
    <row r="335" spans="1:39">
      <c r="A335" t="s">
        <v>1268</v>
      </c>
      <c r="B335" t="s">
        <v>231</v>
      </c>
      <c r="C335" t="s">
        <v>231</v>
      </c>
      <c r="D335" t="s">
        <v>1093</v>
      </c>
      <c r="E335" t="s">
        <v>41</v>
      </c>
      <c r="F335" t="str">
        <f>CONCATENATE(D335,$F$1,E335)</f>
        <v>0</v>
      </c>
      <c r="G335">
        <v>6</v>
      </c>
      <c r="H335">
        <v>11.52</v>
      </c>
      <c r="I335">
        <v>69.12</v>
      </c>
      <c r="J335">
        <v>0.99</v>
      </c>
      <c r="K335">
        <v>0.19</v>
      </c>
      <c r="L335" t="str">
        <f>VLOOKUP(F335,[1]Hoja1!$A$2:$E$2085,4,FALSE)</f>
        <v>0</v>
      </c>
      <c r="R335" t="s">
        <v>1269</v>
      </c>
      <c r="S335" t="s">
        <v>43</v>
      </c>
      <c r="T335"/>
      <c r="U335" t="s">
        <v>1270</v>
      </c>
      <c r="V335" t="s">
        <v>235</v>
      </c>
      <c r="W335" t="s">
        <v>147</v>
      </c>
      <c r="X335" t="s">
        <v>1268</v>
      </c>
      <c r="Y335" t="s">
        <v>1093</v>
      </c>
      <c r="Z335" t="s">
        <v>41</v>
      </c>
      <c r="AA335" t="s">
        <v>575</v>
      </c>
      <c r="AB335" t="s">
        <v>169</v>
      </c>
      <c r="AC335" t="s">
        <v>49</v>
      </c>
      <c r="AD335" t="s">
        <v>50</v>
      </c>
      <c r="AE335"/>
      <c r="AF335" t="s">
        <v>51</v>
      </c>
      <c r="AG335">
        <v>0.18707</v>
      </c>
      <c r="AH335">
        <v>0</v>
      </c>
      <c r="AI335" t="s">
        <v>62</v>
      </c>
      <c r="AJ335">
        <v>0</v>
      </c>
      <c r="AK335">
        <v>69.818181818182</v>
      </c>
      <c r="AL335">
        <v>-69.818181818182</v>
      </c>
      <c r="AM335">
        <v>-418.90909090909</v>
      </c>
    </row>
    <row r="336" spans="1:39">
      <c r="A336" t="s">
        <v>1271</v>
      </c>
      <c r="B336" t="s">
        <v>231</v>
      </c>
      <c r="C336" t="s">
        <v>231</v>
      </c>
      <c r="D336" t="s">
        <v>1093</v>
      </c>
      <c r="E336" t="s">
        <v>41</v>
      </c>
      <c r="F336" t="str">
        <f>CONCATENATE(D336,$F$1,E336)</f>
        <v>0</v>
      </c>
      <c r="G336">
        <v>9</v>
      </c>
      <c r="H336">
        <v>11.52</v>
      </c>
      <c r="I336">
        <v>103.68</v>
      </c>
      <c r="J336">
        <v>1.49</v>
      </c>
      <c r="K336">
        <v>0.19</v>
      </c>
      <c r="L336" t="str">
        <f>VLOOKUP(F336,[1]Hoja1!$A$2:$E$2085,4,FALSE)</f>
        <v>0</v>
      </c>
      <c r="R336" t="s">
        <v>1272</v>
      </c>
      <c r="S336" t="s">
        <v>43</v>
      </c>
      <c r="T336"/>
      <c r="U336" t="s">
        <v>1273</v>
      </c>
      <c r="V336" t="s">
        <v>235</v>
      </c>
      <c r="W336" t="s">
        <v>147</v>
      </c>
      <c r="X336" t="s">
        <v>1271</v>
      </c>
      <c r="Y336" t="s">
        <v>1093</v>
      </c>
      <c r="Z336" t="s">
        <v>41</v>
      </c>
      <c r="AA336" t="s">
        <v>575</v>
      </c>
      <c r="AB336" t="s">
        <v>174</v>
      </c>
      <c r="AC336" t="s">
        <v>49</v>
      </c>
      <c r="AD336" t="s">
        <v>50</v>
      </c>
      <c r="AE336"/>
      <c r="AF336" t="s">
        <v>51</v>
      </c>
      <c r="AG336">
        <v>0.18707</v>
      </c>
      <c r="AH336">
        <v>0</v>
      </c>
      <c r="AI336" t="s">
        <v>62</v>
      </c>
      <c r="AJ336">
        <v>0</v>
      </c>
      <c r="AK336">
        <v>69.58389261745</v>
      </c>
      <c r="AL336">
        <v>-69.58389261745</v>
      </c>
      <c r="AM336">
        <v>-626.25503355705</v>
      </c>
    </row>
    <row r="337" spans="1:39">
      <c r="A337" t="s">
        <v>1274</v>
      </c>
      <c r="B337" t="s">
        <v>1275</v>
      </c>
      <c r="C337" t="s">
        <v>1276</v>
      </c>
      <c r="D337" t="s">
        <v>1277</v>
      </c>
      <c r="E337" t="s">
        <v>41</v>
      </c>
      <c r="F337" t="str">
        <f>CONCATENATE(D337,$F$1,E337)</f>
        <v>0</v>
      </c>
      <c r="G337">
        <v>12</v>
      </c>
      <c r="H337">
        <v>9.08583</v>
      </c>
      <c r="I337">
        <v>109.03</v>
      </c>
      <c r="J337">
        <v>1.59</v>
      </c>
      <c r="K337">
        <v>0.19</v>
      </c>
      <c r="L337" t="str">
        <f>VLOOKUP(F337,[1]Hoja1!$A$2:$E$2085,4,FALSE)</f>
        <v>0</v>
      </c>
      <c r="M337" t="str">
        <f>VLOOKUP(F337,[1]Hoja1!$A$2:$E$2085,5,FALSE)</f>
        <v>0</v>
      </c>
      <c r="N337" t="str">
        <f>L337/K337</f>
        <v>0</v>
      </c>
      <c r="O337" t="str">
        <f>I337/G337</f>
        <v>0</v>
      </c>
      <c r="P337" t="str">
        <f>N337-O337</f>
        <v>0</v>
      </c>
      <c r="Q337" t="str">
        <f>P337*G337</f>
        <v>0</v>
      </c>
      <c r="R337" t="s">
        <v>1278</v>
      </c>
      <c r="S337" t="s">
        <v>43</v>
      </c>
      <c r="T337"/>
      <c r="U337" t="s">
        <v>1279</v>
      </c>
      <c r="V337" t="s">
        <v>126</v>
      </c>
      <c r="W337" t="s">
        <v>147</v>
      </c>
      <c r="X337" t="s">
        <v>1274</v>
      </c>
      <c r="Y337" t="s">
        <v>1277</v>
      </c>
      <c r="Z337" t="s">
        <v>41</v>
      </c>
      <c r="AA337" t="s">
        <v>997</v>
      </c>
      <c r="AB337" t="s">
        <v>61</v>
      </c>
      <c r="AC337" t="s">
        <v>49</v>
      </c>
      <c r="AD337" t="s">
        <v>50</v>
      </c>
      <c r="AE337"/>
      <c r="AF337" t="s">
        <v>51</v>
      </c>
      <c r="AG337">
        <v>0.18707</v>
      </c>
      <c r="AH337">
        <v>11.07</v>
      </c>
      <c r="AI337" t="s">
        <v>101</v>
      </c>
      <c r="AJ337">
        <v>59.175709627412</v>
      </c>
      <c r="AK337">
        <v>68.572327044025</v>
      </c>
      <c r="AL337">
        <v>-9.396617416613</v>
      </c>
      <c r="AM337">
        <v>-112.75940899936</v>
      </c>
    </row>
    <row r="338" spans="1:39">
      <c r="A338" t="s">
        <v>1280</v>
      </c>
      <c r="B338" t="s">
        <v>1275</v>
      </c>
      <c r="C338" t="s">
        <v>1257</v>
      </c>
      <c r="D338" t="s">
        <v>1277</v>
      </c>
      <c r="E338" t="s">
        <v>41</v>
      </c>
      <c r="F338" t="str">
        <f>CONCATENATE(D338,$F$1,E338)</f>
        <v>0</v>
      </c>
      <c r="G338">
        <v>12</v>
      </c>
      <c r="H338">
        <v>9.08583</v>
      </c>
      <c r="I338">
        <v>109.03</v>
      </c>
      <c r="J338">
        <v>1.59</v>
      </c>
      <c r="K338">
        <v>0.19</v>
      </c>
      <c r="L338" t="str">
        <f>VLOOKUP(F338,[1]Hoja1!$A$2:$E$2085,4,FALSE)</f>
        <v>0</v>
      </c>
      <c r="M338" t="str">
        <f>VLOOKUP(F338,[1]Hoja1!$A$2:$E$2085,5,FALSE)</f>
        <v>0</v>
      </c>
      <c r="N338" t="str">
        <f>L338/K338</f>
        <v>0</v>
      </c>
      <c r="O338" t="str">
        <f>I338/G338</f>
        <v>0</v>
      </c>
      <c r="P338" t="str">
        <f>N338-O338</f>
        <v>0</v>
      </c>
      <c r="Q338" t="str">
        <f>P338*G338</f>
        <v>0</v>
      </c>
      <c r="R338" t="s">
        <v>1281</v>
      </c>
      <c r="S338" t="s">
        <v>43</v>
      </c>
      <c r="T338"/>
      <c r="U338" t="s">
        <v>1282</v>
      </c>
      <c r="V338" t="s">
        <v>126</v>
      </c>
      <c r="W338" t="s">
        <v>147</v>
      </c>
      <c r="X338" t="s">
        <v>1280</v>
      </c>
      <c r="Y338" t="s">
        <v>1277</v>
      </c>
      <c r="Z338" t="s">
        <v>41</v>
      </c>
      <c r="AA338" t="s">
        <v>997</v>
      </c>
      <c r="AB338" t="s">
        <v>68</v>
      </c>
      <c r="AC338" t="s">
        <v>49</v>
      </c>
      <c r="AD338" t="s">
        <v>50</v>
      </c>
      <c r="AE338"/>
      <c r="AF338" t="s">
        <v>51</v>
      </c>
      <c r="AG338">
        <v>0.18707</v>
      </c>
      <c r="AH338">
        <v>11.07</v>
      </c>
      <c r="AI338" t="s">
        <v>101</v>
      </c>
      <c r="AJ338">
        <v>59.175709627412</v>
      </c>
      <c r="AK338">
        <v>68.572327044025</v>
      </c>
      <c r="AL338">
        <v>-9.396617416613</v>
      </c>
      <c r="AM338">
        <v>-112.75940899936</v>
      </c>
    </row>
    <row r="339" spans="1:39">
      <c r="A339" t="s">
        <v>1283</v>
      </c>
      <c r="B339" t="s">
        <v>1275</v>
      </c>
      <c r="C339" t="s">
        <v>1262</v>
      </c>
      <c r="D339" t="s">
        <v>1277</v>
      </c>
      <c r="E339" t="s">
        <v>41</v>
      </c>
      <c r="F339" t="str">
        <f>CONCATENATE(D339,$F$1,E339)</f>
        <v>0</v>
      </c>
      <c r="G339">
        <v>9</v>
      </c>
      <c r="H339">
        <v>9.08556</v>
      </c>
      <c r="I339">
        <v>81.77</v>
      </c>
      <c r="J339">
        <v>1.19</v>
      </c>
      <c r="K339">
        <v>0.19</v>
      </c>
      <c r="L339" t="str">
        <f>VLOOKUP(F339,[1]Hoja1!$A$2:$E$2085,4,FALSE)</f>
        <v>0</v>
      </c>
      <c r="M339" t="str">
        <f>VLOOKUP(F339,[1]Hoja1!$A$2:$E$2085,5,FALSE)</f>
        <v>0</v>
      </c>
      <c r="N339" t="str">
        <f>L339/K339</f>
        <v>0</v>
      </c>
      <c r="O339" t="str">
        <f>I339/G339</f>
        <v>0</v>
      </c>
      <c r="P339" t="str">
        <f>N339-O339</f>
        <v>0</v>
      </c>
      <c r="Q339" t="str">
        <f>P339*G339</f>
        <v>0</v>
      </c>
      <c r="R339" t="s">
        <v>1284</v>
      </c>
      <c r="S339" t="s">
        <v>43</v>
      </c>
      <c r="T339"/>
      <c r="U339" t="s">
        <v>1285</v>
      </c>
      <c r="V339" t="s">
        <v>126</v>
      </c>
      <c r="W339" t="s">
        <v>147</v>
      </c>
      <c r="X339" t="s">
        <v>1283</v>
      </c>
      <c r="Y339" t="s">
        <v>1277</v>
      </c>
      <c r="Z339" t="s">
        <v>41</v>
      </c>
      <c r="AA339" t="s">
        <v>997</v>
      </c>
      <c r="AB339" t="s">
        <v>72</v>
      </c>
      <c r="AC339" t="s">
        <v>49</v>
      </c>
      <c r="AD339" t="s">
        <v>50</v>
      </c>
      <c r="AE339"/>
      <c r="AF339" t="s">
        <v>51</v>
      </c>
      <c r="AG339">
        <v>0.18707</v>
      </c>
      <c r="AH339">
        <v>11.07</v>
      </c>
      <c r="AI339" t="s">
        <v>101</v>
      </c>
      <c r="AJ339">
        <v>59.175709627412</v>
      </c>
      <c r="AK339">
        <v>68.714285714286</v>
      </c>
      <c r="AL339">
        <v>-9.5385760868735</v>
      </c>
      <c r="AM339">
        <v>-85.847184781862</v>
      </c>
    </row>
    <row r="340" spans="1:39">
      <c r="A340" t="s">
        <v>1286</v>
      </c>
      <c r="B340" t="s">
        <v>1275</v>
      </c>
      <c r="C340" t="s">
        <v>1287</v>
      </c>
      <c r="D340" t="s">
        <v>1277</v>
      </c>
      <c r="E340" t="s">
        <v>41</v>
      </c>
      <c r="F340" t="str">
        <f>CONCATENATE(D340,$F$1,E340)</f>
        <v>0</v>
      </c>
      <c r="G340">
        <v>6</v>
      </c>
      <c r="H340">
        <v>9.08667</v>
      </c>
      <c r="I340">
        <v>54.52</v>
      </c>
      <c r="J340">
        <v>0.79</v>
      </c>
      <c r="K340">
        <v>0.19</v>
      </c>
      <c r="L340" t="str">
        <f>VLOOKUP(F340,[1]Hoja1!$A$2:$E$2085,4,FALSE)</f>
        <v>0</v>
      </c>
      <c r="M340" t="str">
        <f>VLOOKUP(F340,[1]Hoja1!$A$2:$E$2085,5,FALSE)</f>
        <v>0</v>
      </c>
      <c r="N340" t="str">
        <f>L340/K340</f>
        <v>0</v>
      </c>
      <c r="O340" t="str">
        <f>I340/G340</f>
        <v>0</v>
      </c>
      <c r="P340" t="str">
        <f>N340-O340</f>
        <v>0</v>
      </c>
      <c r="Q340" t="str">
        <f>P340*G340</f>
        <v>0</v>
      </c>
      <c r="R340" t="s">
        <v>1288</v>
      </c>
      <c r="S340" t="s">
        <v>43</v>
      </c>
      <c r="T340"/>
      <c r="U340" t="s">
        <v>1289</v>
      </c>
      <c r="V340" t="s">
        <v>126</v>
      </c>
      <c r="W340" t="s">
        <v>147</v>
      </c>
      <c r="X340" t="s">
        <v>1286</v>
      </c>
      <c r="Y340" t="s">
        <v>1277</v>
      </c>
      <c r="Z340" t="s">
        <v>41</v>
      </c>
      <c r="AA340" t="s">
        <v>997</v>
      </c>
      <c r="AB340" t="s">
        <v>137</v>
      </c>
      <c r="AC340" t="s">
        <v>49</v>
      </c>
      <c r="AD340" t="s">
        <v>50</v>
      </c>
      <c r="AE340"/>
      <c r="AF340" t="s">
        <v>51</v>
      </c>
      <c r="AG340">
        <v>0.18707</v>
      </c>
      <c r="AH340">
        <v>11.07</v>
      </c>
      <c r="AI340" t="s">
        <v>101</v>
      </c>
      <c r="AJ340">
        <v>59.175709627412</v>
      </c>
      <c r="AK340">
        <v>69.012658227848</v>
      </c>
      <c r="AL340">
        <v>-9.8369486004359</v>
      </c>
      <c r="AM340">
        <v>-59.021691602615</v>
      </c>
    </row>
    <row r="341" spans="1:39">
      <c r="A341" t="s">
        <v>1290</v>
      </c>
      <c r="B341" t="s">
        <v>1275</v>
      </c>
      <c r="C341" t="s">
        <v>1291</v>
      </c>
      <c r="D341" t="s">
        <v>1277</v>
      </c>
      <c r="E341" t="s">
        <v>41</v>
      </c>
      <c r="F341" t="str">
        <f>CONCATENATE(D341,$F$1,E341)</f>
        <v>0</v>
      </c>
      <c r="G341">
        <v>3</v>
      </c>
      <c r="H341">
        <v>9.08667</v>
      </c>
      <c r="I341">
        <v>27.26</v>
      </c>
      <c r="J341">
        <v>0.4</v>
      </c>
      <c r="K341">
        <v>0.19</v>
      </c>
      <c r="L341" t="str">
        <f>VLOOKUP(F341,[1]Hoja1!$A$2:$E$2085,4,FALSE)</f>
        <v>0</v>
      </c>
      <c r="M341" t="str">
        <f>VLOOKUP(F341,[1]Hoja1!$A$2:$E$2085,5,FALSE)</f>
        <v>0</v>
      </c>
      <c r="N341" t="str">
        <f>L341/K341</f>
        <v>0</v>
      </c>
      <c r="O341" t="str">
        <f>I341/G341</f>
        <v>0</v>
      </c>
      <c r="P341" t="str">
        <f>N341-O341</f>
        <v>0</v>
      </c>
      <c r="Q341" t="str">
        <f>P341*G341</f>
        <v>0</v>
      </c>
      <c r="R341" t="s">
        <v>1292</v>
      </c>
      <c r="S341" t="s">
        <v>43</v>
      </c>
      <c r="T341"/>
      <c r="U341" t="s">
        <v>1293</v>
      </c>
      <c r="V341" t="s">
        <v>126</v>
      </c>
      <c r="W341" t="s">
        <v>147</v>
      </c>
      <c r="X341" t="s">
        <v>1290</v>
      </c>
      <c r="Y341" t="s">
        <v>1277</v>
      </c>
      <c r="Z341" t="s">
        <v>41</v>
      </c>
      <c r="AA341" t="s">
        <v>997</v>
      </c>
      <c r="AB341" t="s">
        <v>141</v>
      </c>
      <c r="AC341" t="s">
        <v>49</v>
      </c>
      <c r="AD341" t="s">
        <v>50</v>
      </c>
      <c r="AE341"/>
      <c r="AF341" t="s">
        <v>51</v>
      </c>
      <c r="AG341">
        <v>0.18707</v>
      </c>
      <c r="AH341">
        <v>11.07</v>
      </c>
      <c r="AI341" t="s">
        <v>101</v>
      </c>
      <c r="AJ341">
        <v>59.175709627412</v>
      </c>
      <c r="AK341">
        <v>68.15</v>
      </c>
      <c r="AL341">
        <v>-8.9742903725878</v>
      </c>
      <c r="AM341">
        <v>-26.922871117763</v>
      </c>
    </row>
    <row r="342" spans="1:39">
      <c r="A342" t="s">
        <v>1294</v>
      </c>
      <c r="B342" t="s">
        <v>231</v>
      </c>
      <c r="C342" t="s">
        <v>231</v>
      </c>
      <c r="D342" t="s">
        <v>587</v>
      </c>
      <c r="E342" t="s">
        <v>41</v>
      </c>
      <c r="F342" t="str">
        <f>CONCATENATE(D342,$F$1,E342)</f>
        <v>0</v>
      </c>
      <c r="G342">
        <v>1</v>
      </c>
      <c r="H342">
        <v>32.04</v>
      </c>
      <c r="I342">
        <v>32.04</v>
      </c>
      <c r="J342">
        <v>0.19</v>
      </c>
      <c r="K342">
        <v>0.19</v>
      </c>
      <c r="L342" t="str">
        <f>VLOOKUP(F342,[1]Hoja1!$A$2:$E$2085,4,FALSE)</f>
        <v>0</v>
      </c>
      <c r="R342" t="s">
        <v>1295</v>
      </c>
      <c r="S342" t="s">
        <v>381</v>
      </c>
      <c r="T342"/>
      <c r="U342" t="s">
        <v>1296</v>
      </c>
      <c r="V342" t="s">
        <v>683</v>
      </c>
      <c r="W342" t="s">
        <v>147</v>
      </c>
      <c r="X342" t="s">
        <v>1294</v>
      </c>
      <c r="Y342" t="s">
        <v>587</v>
      </c>
      <c r="Z342" t="s">
        <v>41</v>
      </c>
      <c r="AA342" t="s">
        <v>590</v>
      </c>
      <c r="AB342" t="s">
        <v>141</v>
      </c>
      <c r="AC342" t="s">
        <v>49</v>
      </c>
      <c r="AD342" t="s">
        <v>50</v>
      </c>
      <c r="AE342"/>
      <c r="AF342" t="s">
        <v>51</v>
      </c>
      <c r="AG342">
        <v>0.18707</v>
      </c>
      <c r="AH342">
        <v>0</v>
      </c>
      <c r="AI342" t="s">
        <v>62</v>
      </c>
      <c r="AJ342">
        <v>0</v>
      </c>
      <c r="AK342">
        <v>168.63157894737</v>
      </c>
      <c r="AL342">
        <v>-168.63157894737</v>
      </c>
      <c r="AM342">
        <v>-168.63157894737</v>
      </c>
    </row>
    <row r="343" spans="1:39">
      <c r="A343" t="s">
        <v>1297</v>
      </c>
      <c r="B343" t="s">
        <v>231</v>
      </c>
      <c r="C343" t="s">
        <v>231</v>
      </c>
      <c r="D343" t="s">
        <v>587</v>
      </c>
      <c r="E343" t="s">
        <v>41</v>
      </c>
      <c r="F343" t="str">
        <f>CONCATENATE(D343,$F$1,E343)</f>
        <v>0</v>
      </c>
      <c r="G343">
        <v>3</v>
      </c>
      <c r="H343">
        <v>32.04333</v>
      </c>
      <c r="I343">
        <v>96.13</v>
      </c>
      <c r="J343">
        <v>0.58</v>
      </c>
      <c r="K343">
        <v>0.19</v>
      </c>
      <c r="L343" t="str">
        <f>VLOOKUP(F343,[1]Hoja1!$A$2:$E$2085,4,FALSE)</f>
        <v>0</v>
      </c>
      <c r="R343" t="s">
        <v>1298</v>
      </c>
      <c r="S343" t="s">
        <v>381</v>
      </c>
      <c r="T343"/>
      <c r="U343" t="s">
        <v>1299</v>
      </c>
      <c r="V343" t="s">
        <v>268</v>
      </c>
      <c r="W343" t="s">
        <v>147</v>
      </c>
      <c r="X343" t="s">
        <v>1297</v>
      </c>
      <c r="Y343" t="s">
        <v>587</v>
      </c>
      <c r="Z343" t="s">
        <v>41</v>
      </c>
      <c r="AA343" t="s">
        <v>590</v>
      </c>
      <c r="AB343" t="s">
        <v>169</v>
      </c>
      <c r="AC343" t="s">
        <v>49</v>
      </c>
      <c r="AD343" t="s">
        <v>50</v>
      </c>
      <c r="AE343"/>
      <c r="AF343" t="s">
        <v>51</v>
      </c>
      <c r="AG343">
        <v>0.18707</v>
      </c>
      <c r="AH343">
        <v>0</v>
      </c>
      <c r="AI343" t="s">
        <v>62</v>
      </c>
      <c r="AJ343">
        <v>0</v>
      </c>
      <c r="AK343">
        <v>165.74137931034</v>
      </c>
      <c r="AL343">
        <v>-165.74137931034</v>
      </c>
      <c r="AM343">
        <v>-497.22413793103</v>
      </c>
    </row>
    <row r="344" spans="1:39">
      <c r="A344" t="s">
        <v>1300</v>
      </c>
      <c r="B344" t="s">
        <v>231</v>
      </c>
      <c r="C344" t="s">
        <v>231</v>
      </c>
      <c r="D344" t="s">
        <v>587</v>
      </c>
      <c r="E344" t="s">
        <v>41</v>
      </c>
      <c r="F344" t="str">
        <f>CONCATENATE(D344,$F$1,E344)</f>
        <v>0</v>
      </c>
      <c r="G344">
        <v>3</v>
      </c>
      <c r="H344">
        <v>32.04333</v>
      </c>
      <c r="I344">
        <v>96.13</v>
      </c>
      <c r="J344">
        <v>0.58</v>
      </c>
      <c r="K344">
        <v>0.19</v>
      </c>
      <c r="L344" t="str">
        <f>VLOOKUP(F344,[1]Hoja1!$A$2:$E$2085,4,FALSE)</f>
        <v>0</v>
      </c>
      <c r="R344" t="s">
        <v>1301</v>
      </c>
      <c r="S344" t="s">
        <v>381</v>
      </c>
      <c r="T344"/>
      <c r="U344" t="s">
        <v>1302</v>
      </c>
      <c r="V344" t="s">
        <v>268</v>
      </c>
      <c r="W344" t="s">
        <v>147</v>
      </c>
      <c r="X344" t="s">
        <v>1300</v>
      </c>
      <c r="Y344" t="s">
        <v>587</v>
      </c>
      <c r="Z344" t="s">
        <v>41</v>
      </c>
      <c r="AA344" t="s">
        <v>590</v>
      </c>
      <c r="AB344" t="s">
        <v>174</v>
      </c>
      <c r="AC344" t="s">
        <v>49</v>
      </c>
      <c r="AD344" t="s">
        <v>50</v>
      </c>
      <c r="AE344"/>
      <c r="AF344" t="s">
        <v>51</v>
      </c>
      <c r="AG344">
        <v>0.18707</v>
      </c>
      <c r="AH344">
        <v>0</v>
      </c>
      <c r="AI344" t="s">
        <v>62</v>
      </c>
      <c r="AJ344">
        <v>0</v>
      </c>
      <c r="AK344">
        <v>165.74137931034</v>
      </c>
      <c r="AL344">
        <v>-165.74137931034</v>
      </c>
      <c r="AM344">
        <v>-497.22413793103</v>
      </c>
    </row>
    <row r="345" spans="1:39">
      <c r="A345" t="s">
        <v>1303</v>
      </c>
      <c r="B345" t="s">
        <v>231</v>
      </c>
      <c r="C345" t="s">
        <v>231</v>
      </c>
      <c r="D345" t="s">
        <v>587</v>
      </c>
      <c r="E345" t="s">
        <v>41</v>
      </c>
      <c r="F345" t="str">
        <f>CONCATENATE(D345,$F$1,E345)</f>
        <v>0</v>
      </c>
      <c r="G345">
        <v>2</v>
      </c>
      <c r="H345">
        <v>32.045</v>
      </c>
      <c r="I345">
        <v>64.09</v>
      </c>
      <c r="J345">
        <v>0.39</v>
      </c>
      <c r="K345">
        <v>0.19</v>
      </c>
      <c r="L345" t="str">
        <f>VLOOKUP(F345,[1]Hoja1!$A$2:$E$2085,4,FALSE)</f>
        <v>0</v>
      </c>
      <c r="R345" t="s">
        <v>1304</v>
      </c>
      <c r="S345" t="s">
        <v>381</v>
      </c>
      <c r="T345"/>
      <c r="U345" t="s">
        <v>1305</v>
      </c>
      <c r="V345" t="s">
        <v>268</v>
      </c>
      <c r="W345" t="s">
        <v>147</v>
      </c>
      <c r="X345" t="s">
        <v>1303</v>
      </c>
      <c r="Y345" t="s">
        <v>587</v>
      </c>
      <c r="Z345" t="s">
        <v>41</v>
      </c>
      <c r="AA345" t="s">
        <v>590</v>
      </c>
      <c r="AB345" t="s">
        <v>322</v>
      </c>
      <c r="AC345" t="s">
        <v>49</v>
      </c>
      <c r="AD345" t="s">
        <v>50</v>
      </c>
      <c r="AE345"/>
      <c r="AF345" t="s">
        <v>51</v>
      </c>
      <c r="AG345">
        <v>0.18707</v>
      </c>
      <c r="AH345">
        <v>0</v>
      </c>
      <c r="AI345" t="s">
        <v>62</v>
      </c>
      <c r="AJ345">
        <v>0</v>
      </c>
      <c r="AK345">
        <v>164.33333333333</v>
      </c>
      <c r="AL345">
        <v>-164.33333333333</v>
      </c>
      <c r="AM345">
        <v>-328.66666666667</v>
      </c>
    </row>
    <row r="346" spans="1:39">
      <c r="A346" t="s">
        <v>1306</v>
      </c>
      <c r="B346" t="s">
        <v>231</v>
      </c>
      <c r="C346" t="s">
        <v>231</v>
      </c>
      <c r="D346" t="s">
        <v>587</v>
      </c>
      <c r="E346" t="s">
        <v>41</v>
      </c>
      <c r="F346" t="str">
        <f>CONCATENATE(D346,$F$1,E346)</f>
        <v>0</v>
      </c>
      <c r="G346">
        <v>1</v>
      </c>
      <c r="H346">
        <v>32.04</v>
      </c>
      <c r="I346">
        <v>32.04</v>
      </c>
      <c r="J346">
        <v>0.19</v>
      </c>
      <c r="K346">
        <v>0.19</v>
      </c>
      <c r="L346" t="str">
        <f>VLOOKUP(F346,[1]Hoja1!$A$2:$E$2085,4,FALSE)</f>
        <v>0</v>
      </c>
      <c r="R346" t="s">
        <v>1307</v>
      </c>
      <c r="S346" t="s">
        <v>381</v>
      </c>
      <c r="T346"/>
      <c r="U346" t="s">
        <v>1308</v>
      </c>
      <c r="V346" t="s">
        <v>268</v>
      </c>
      <c r="W346" t="s">
        <v>147</v>
      </c>
      <c r="X346" t="s">
        <v>1306</v>
      </c>
      <c r="Y346" t="s">
        <v>587</v>
      </c>
      <c r="Z346" t="s">
        <v>41</v>
      </c>
      <c r="AA346" t="s">
        <v>590</v>
      </c>
      <c r="AB346" t="s">
        <v>326</v>
      </c>
      <c r="AC346" t="s">
        <v>49</v>
      </c>
      <c r="AD346" t="s">
        <v>50</v>
      </c>
      <c r="AE346"/>
      <c r="AF346" t="s">
        <v>51</v>
      </c>
      <c r="AG346">
        <v>0.18707</v>
      </c>
      <c r="AH346">
        <v>0</v>
      </c>
      <c r="AI346" t="s">
        <v>62</v>
      </c>
      <c r="AJ346">
        <v>0</v>
      </c>
      <c r="AK346">
        <v>168.63157894737</v>
      </c>
      <c r="AL346">
        <v>-168.63157894737</v>
      </c>
      <c r="AM346">
        <v>-168.63157894737</v>
      </c>
    </row>
    <row r="347" spans="1:39">
      <c r="A347" t="s">
        <v>1309</v>
      </c>
      <c r="B347" t="s">
        <v>176</v>
      </c>
      <c r="C347" t="s">
        <v>176</v>
      </c>
      <c r="D347" t="s">
        <v>1310</v>
      </c>
      <c r="E347" t="s">
        <v>41</v>
      </c>
      <c r="F347" t="str">
        <f>CONCATENATE(D347,$F$1,E347)</f>
        <v>0</v>
      </c>
      <c r="G347">
        <v>5</v>
      </c>
      <c r="H347">
        <v>14.198</v>
      </c>
      <c r="I347">
        <v>70.99</v>
      </c>
      <c r="J347">
        <v>0.42</v>
      </c>
      <c r="K347">
        <v>0.19</v>
      </c>
      <c r="L347" t="str">
        <f>VLOOKUP(F347,[1]Hoja1!$A$2:$E$2085,4,FALSE)</f>
        <v>0</v>
      </c>
      <c r="R347" t="s">
        <v>1311</v>
      </c>
      <c r="S347" t="s">
        <v>43</v>
      </c>
      <c r="T347"/>
      <c r="U347" t="s">
        <v>1312</v>
      </c>
      <c r="V347" t="s">
        <v>683</v>
      </c>
      <c r="W347" t="s">
        <v>110</v>
      </c>
      <c r="X347" t="s">
        <v>1309</v>
      </c>
      <c r="Y347" t="s">
        <v>1310</v>
      </c>
      <c r="Z347" t="s">
        <v>41</v>
      </c>
      <c r="AA347" t="s">
        <v>1313</v>
      </c>
      <c r="AB347" t="s">
        <v>61</v>
      </c>
      <c r="AC347" t="s">
        <v>49</v>
      </c>
      <c r="AD347" t="s">
        <v>50</v>
      </c>
      <c r="AE347"/>
      <c r="AF347" t="s">
        <v>51</v>
      </c>
      <c r="AG347">
        <v>0.18707</v>
      </c>
      <c r="AH347">
        <v>0</v>
      </c>
      <c r="AI347" t="s">
        <v>62</v>
      </c>
      <c r="AJ347">
        <v>0</v>
      </c>
      <c r="AK347">
        <v>169.02380952381</v>
      </c>
      <c r="AL347">
        <v>-169.02380952381</v>
      </c>
      <c r="AM347">
        <v>-845.11904761905</v>
      </c>
    </row>
    <row r="348" spans="1:39">
      <c r="A348" t="s">
        <v>1314</v>
      </c>
      <c r="B348" t="s">
        <v>176</v>
      </c>
      <c r="C348" t="s">
        <v>176</v>
      </c>
      <c r="D348" t="s">
        <v>1310</v>
      </c>
      <c r="E348" t="s">
        <v>41</v>
      </c>
      <c r="F348" t="str">
        <f>CONCATENATE(D348,$F$1,E348)</f>
        <v>0</v>
      </c>
      <c r="G348">
        <v>10</v>
      </c>
      <c r="H348">
        <v>14.196</v>
      </c>
      <c r="I348">
        <v>141.96</v>
      </c>
      <c r="J348">
        <v>0.83</v>
      </c>
      <c r="K348">
        <v>0.19</v>
      </c>
      <c r="L348" t="str">
        <f>VLOOKUP(F348,[1]Hoja1!$A$2:$E$2085,4,FALSE)</f>
        <v>0</v>
      </c>
      <c r="R348" t="s">
        <v>1315</v>
      </c>
      <c r="S348" t="s">
        <v>43</v>
      </c>
      <c r="T348"/>
      <c r="U348" t="s">
        <v>1316</v>
      </c>
      <c r="V348" t="s">
        <v>683</v>
      </c>
      <c r="W348" t="s">
        <v>110</v>
      </c>
      <c r="X348" t="s">
        <v>1314</v>
      </c>
      <c r="Y348" t="s">
        <v>1310</v>
      </c>
      <c r="Z348" t="s">
        <v>41</v>
      </c>
      <c r="AA348" t="s">
        <v>1313</v>
      </c>
      <c r="AB348" t="s">
        <v>68</v>
      </c>
      <c r="AC348" t="s">
        <v>49</v>
      </c>
      <c r="AD348" t="s">
        <v>50</v>
      </c>
      <c r="AE348"/>
      <c r="AF348" t="s">
        <v>51</v>
      </c>
      <c r="AG348">
        <v>0.18707</v>
      </c>
      <c r="AH348">
        <v>0</v>
      </c>
      <c r="AI348" t="s">
        <v>62</v>
      </c>
      <c r="AJ348">
        <v>0</v>
      </c>
      <c r="AK348">
        <v>171.03614457831</v>
      </c>
      <c r="AL348">
        <v>-171.03614457831</v>
      </c>
      <c r="AM348">
        <v>-1710.3614457831</v>
      </c>
    </row>
    <row r="349" spans="1:39">
      <c r="A349" t="s">
        <v>1317</v>
      </c>
      <c r="B349" t="s">
        <v>176</v>
      </c>
      <c r="C349" t="s">
        <v>176</v>
      </c>
      <c r="D349" t="s">
        <v>1310</v>
      </c>
      <c r="E349" t="s">
        <v>41</v>
      </c>
      <c r="F349" t="str">
        <f>CONCATENATE(D349,$F$1,E349)</f>
        <v>0</v>
      </c>
      <c r="G349">
        <v>10</v>
      </c>
      <c r="H349">
        <v>14.196</v>
      </c>
      <c r="I349">
        <v>141.96</v>
      </c>
      <c r="J349">
        <v>0.83</v>
      </c>
      <c r="K349">
        <v>0.19</v>
      </c>
      <c r="L349" t="str">
        <f>VLOOKUP(F349,[1]Hoja1!$A$2:$E$2085,4,FALSE)</f>
        <v>0</v>
      </c>
      <c r="R349" t="s">
        <v>1318</v>
      </c>
      <c r="S349" t="s">
        <v>43</v>
      </c>
      <c r="T349"/>
      <c r="U349" t="s">
        <v>1319</v>
      </c>
      <c r="V349" t="s">
        <v>683</v>
      </c>
      <c r="W349" t="s">
        <v>110</v>
      </c>
      <c r="X349" t="s">
        <v>1317</v>
      </c>
      <c r="Y349" t="s">
        <v>1310</v>
      </c>
      <c r="Z349" t="s">
        <v>41</v>
      </c>
      <c r="AA349" t="s">
        <v>1313</v>
      </c>
      <c r="AB349" t="s">
        <v>72</v>
      </c>
      <c r="AC349" t="s">
        <v>49</v>
      </c>
      <c r="AD349" t="s">
        <v>50</v>
      </c>
      <c r="AE349"/>
      <c r="AF349" t="s">
        <v>51</v>
      </c>
      <c r="AG349">
        <v>0.18707</v>
      </c>
      <c r="AH349">
        <v>0</v>
      </c>
      <c r="AI349" t="s">
        <v>62</v>
      </c>
      <c r="AJ349">
        <v>0</v>
      </c>
      <c r="AK349">
        <v>171.03614457831</v>
      </c>
      <c r="AL349">
        <v>-171.03614457831</v>
      </c>
      <c r="AM349">
        <v>-1710.3614457831</v>
      </c>
    </row>
    <row r="350" spans="1:39">
      <c r="A350" t="s">
        <v>1320</v>
      </c>
      <c r="B350" t="s">
        <v>176</v>
      </c>
      <c r="C350" t="s">
        <v>176</v>
      </c>
      <c r="D350" t="s">
        <v>1310</v>
      </c>
      <c r="E350" t="s">
        <v>41</v>
      </c>
      <c r="F350" t="str">
        <f>CONCATENATE(D350,$F$1,E350)</f>
        <v>0</v>
      </c>
      <c r="G350">
        <v>10</v>
      </c>
      <c r="H350">
        <v>14.196</v>
      </c>
      <c r="I350">
        <v>141.96</v>
      </c>
      <c r="J350">
        <v>0.83</v>
      </c>
      <c r="K350">
        <v>0.19</v>
      </c>
      <c r="L350" t="str">
        <f>VLOOKUP(F350,[1]Hoja1!$A$2:$E$2085,4,FALSE)</f>
        <v>0</v>
      </c>
      <c r="R350" t="s">
        <v>1321</v>
      </c>
      <c r="S350" t="s">
        <v>43</v>
      </c>
      <c r="T350"/>
      <c r="U350" t="s">
        <v>1322</v>
      </c>
      <c r="V350" t="s">
        <v>683</v>
      </c>
      <c r="W350" t="s">
        <v>110</v>
      </c>
      <c r="X350" t="s">
        <v>1320</v>
      </c>
      <c r="Y350" t="s">
        <v>1310</v>
      </c>
      <c r="Z350" t="s">
        <v>41</v>
      </c>
      <c r="AA350" t="s">
        <v>1313</v>
      </c>
      <c r="AB350" t="s">
        <v>137</v>
      </c>
      <c r="AC350" t="s">
        <v>49</v>
      </c>
      <c r="AD350" t="s">
        <v>50</v>
      </c>
      <c r="AE350"/>
      <c r="AF350" t="s">
        <v>51</v>
      </c>
      <c r="AG350">
        <v>0.18707</v>
      </c>
      <c r="AH350">
        <v>0</v>
      </c>
      <c r="AI350" t="s">
        <v>62</v>
      </c>
      <c r="AJ350">
        <v>0</v>
      </c>
      <c r="AK350">
        <v>171.03614457831</v>
      </c>
      <c r="AL350">
        <v>-171.03614457831</v>
      </c>
      <c r="AM350">
        <v>-1710.3614457831</v>
      </c>
    </row>
    <row r="351" spans="1:39">
      <c r="A351" t="s">
        <v>1323</v>
      </c>
      <c r="B351" t="s">
        <v>176</v>
      </c>
      <c r="C351" t="s">
        <v>176</v>
      </c>
      <c r="D351" t="s">
        <v>1310</v>
      </c>
      <c r="E351" t="s">
        <v>41</v>
      </c>
      <c r="F351" t="str">
        <f>CONCATENATE(D351,$F$1,E351)</f>
        <v>0</v>
      </c>
      <c r="G351">
        <v>15</v>
      </c>
      <c r="H351">
        <v>14.19667</v>
      </c>
      <c r="I351">
        <v>212.95</v>
      </c>
      <c r="J351">
        <v>1.25</v>
      </c>
      <c r="K351">
        <v>0.19</v>
      </c>
      <c r="L351" t="str">
        <f>VLOOKUP(F351,[1]Hoja1!$A$2:$E$2085,4,FALSE)</f>
        <v>0</v>
      </c>
      <c r="R351" t="s">
        <v>1324</v>
      </c>
      <c r="S351" t="s">
        <v>43</v>
      </c>
      <c r="T351"/>
      <c r="U351" t="s">
        <v>1325</v>
      </c>
      <c r="V351" t="s">
        <v>683</v>
      </c>
      <c r="W351" t="s">
        <v>110</v>
      </c>
      <c r="X351" t="s">
        <v>1323</v>
      </c>
      <c r="Y351" t="s">
        <v>1310</v>
      </c>
      <c r="Z351" t="s">
        <v>41</v>
      </c>
      <c r="AA351" t="s">
        <v>1313</v>
      </c>
      <c r="AB351" t="s">
        <v>141</v>
      </c>
      <c r="AC351" t="s">
        <v>49</v>
      </c>
      <c r="AD351" t="s">
        <v>50</v>
      </c>
      <c r="AE351"/>
      <c r="AF351" t="s">
        <v>51</v>
      </c>
      <c r="AG351">
        <v>0.18707</v>
      </c>
      <c r="AH351">
        <v>0</v>
      </c>
      <c r="AI351" t="s">
        <v>62</v>
      </c>
      <c r="AJ351">
        <v>0</v>
      </c>
      <c r="AK351">
        <v>170.36</v>
      </c>
      <c r="AL351">
        <v>-170.36</v>
      </c>
      <c r="AM351">
        <v>-2555.4</v>
      </c>
    </row>
    <row r="352" spans="1:39">
      <c r="A352" t="s">
        <v>1326</v>
      </c>
      <c r="B352" t="s">
        <v>231</v>
      </c>
      <c r="C352" t="s">
        <v>231</v>
      </c>
      <c r="D352" t="s">
        <v>749</v>
      </c>
      <c r="E352" t="s">
        <v>41</v>
      </c>
      <c r="F352" t="str">
        <f>CONCATENATE(D352,$F$1,E352)</f>
        <v>0</v>
      </c>
      <c r="G352">
        <v>4</v>
      </c>
      <c r="H352">
        <v>17.0375</v>
      </c>
      <c r="I352">
        <v>68.15</v>
      </c>
      <c r="J352">
        <v>0.36</v>
      </c>
      <c r="K352">
        <v>0.19</v>
      </c>
      <c r="L352" t="str">
        <f>VLOOKUP(F352,[1]Hoja1!$A$2:$E$2085,4,FALSE)</f>
        <v>0</v>
      </c>
      <c r="M352" t="str">
        <f>VLOOKUP(F352,[1]Hoja1!$A$2:$E$2085,5,FALSE)</f>
        <v>0</v>
      </c>
      <c r="N352" t="str">
        <f>L352/K352</f>
        <v>0</v>
      </c>
      <c r="O352" t="str">
        <f>I352/J352</f>
        <v>0</v>
      </c>
      <c r="P352" t="str">
        <f>N352-O352</f>
        <v>0</v>
      </c>
      <c r="Q352">
        <v>0</v>
      </c>
      <c r="R352" t="s">
        <v>1327</v>
      </c>
      <c r="S352" t="s">
        <v>43</v>
      </c>
      <c r="T352"/>
      <c r="U352" t="s">
        <v>1328</v>
      </c>
      <c r="V352" t="s">
        <v>228</v>
      </c>
      <c r="W352" t="s">
        <v>59</v>
      </c>
      <c r="X352" t="s">
        <v>1326</v>
      </c>
      <c r="Y352" t="s">
        <v>749</v>
      </c>
      <c r="Z352" t="s">
        <v>41</v>
      </c>
      <c r="AA352" t="s">
        <v>571</v>
      </c>
      <c r="AB352" t="s">
        <v>575</v>
      </c>
      <c r="AC352" t="s">
        <v>49</v>
      </c>
      <c r="AD352" t="s">
        <v>50</v>
      </c>
      <c r="AE352"/>
      <c r="AF352" t="s">
        <v>51</v>
      </c>
      <c r="AG352">
        <v>0.18707</v>
      </c>
      <c r="AH352">
        <v>18</v>
      </c>
      <c r="AI352" t="s">
        <v>52</v>
      </c>
      <c r="AJ352">
        <v>96.220666060833</v>
      </c>
      <c r="AK352">
        <v>189.30555555556</v>
      </c>
      <c r="AL352">
        <v>-93.084889494723</v>
      </c>
      <c r="AM352">
        <v>-372.33955797889</v>
      </c>
    </row>
    <row r="353" spans="1:39">
      <c r="A353" t="s">
        <v>1329</v>
      </c>
      <c r="B353" t="s">
        <v>231</v>
      </c>
      <c r="C353" t="s">
        <v>231</v>
      </c>
      <c r="D353" t="s">
        <v>749</v>
      </c>
      <c r="E353" t="s">
        <v>41</v>
      </c>
      <c r="F353" t="str">
        <f>CONCATENATE(D353,$F$1,E353)</f>
        <v>0</v>
      </c>
      <c r="G353">
        <v>8</v>
      </c>
      <c r="H353">
        <v>17.03625</v>
      </c>
      <c r="I353">
        <v>136.29</v>
      </c>
      <c r="J353">
        <v>0.71</v>
      </c>
      <c r="K353">
        <v>0.19</v>
      </c>
      <c r="L353" t="str">
        <f>VLOOKUP(F353,[1]Hoja1!$A$2:$E$2085,4,FALSE)</f>
        <v>0</v>
      </c>
      <c r="M353" t="str">
        <f>VLOOKUP(F353,[1]Hoja1!$A$2:$E$2085,5,FALSE)</f>
        <v>0</v>
      </c>
      <c r="N353" t="str">
        <f>L353/K353</f>
        <v>0</v>
      </c>
      <c r="O353" t="str">
        <f>I353/J353</f>
        <v>0</v>
      </c>
      <c r="P353" t="str">
        <f>N353-O353</f>
        <v>0</v>
      </c>
      <c r="Q353">
        <v>0</v>
      </c>
      <c r="R353" t="s">
        <v>1330</v>
      </c>
      <c r="S353" t="s">
        <v>43</v>
      </c>
      <c r="T353"/>
      <c r="U353" t="s">
        <v>1331</v>
      </c>
      <c r="V353" t="s">
        <v>228</v>
      </c>
      <c r="W353" t="s">
        <v>59</v>
      </c>
      <c r="X353" t="s">
        <v>1329</v>
      </c>
      <c r="Y353" t="s">
        <v>749</v>
      </c>
      <c r="Z353" t="s">
        <v>41</v>
      </c>
      <c r="AA353" t="s">
        <v>571</v>
      </c>
      <c r="AB353" t="s">
        <v>579</v>
      </c>
      <c r="AC353" t="s">
        <v>49</v>
      </c>
      <c r="AD353" t="s">
        <v>50</v>
      </c>
      <c r="AE353"/>
      <c r="AF353" t="s">
        <v>51</v>
      </c>
      <c r="AG353">
        <v>0.18707</v>
      </c>
      <c r="AH353">
        <v>18</v>
      </c>
      <c r="AI353" t="s">
        <v>52</v>
      </c>
      <c r="AJ353">
        <v>96.220666060833</v>
      </c>
      <c r="AK353">
        <v>191.95774647887</v>
      </c>
      <c r="AL353">
        <v>-95.73708041804</v>
      </c>
      <c r="AM353">
        <v>-765.89664334432</v>
      </c>
    </row>
    <row r="354" spans="1:39">
      <c r="A354" t="s">
        <v>1332</v>
      </c>
      <c r="B354" t="s">
        <v>231</v>
      </c>
      <c r="C354" t="s">
        <v>231</v>
      </c>
      <c r="D354" t="s">
        <v>749</v>
      </c>
      <c r="E354" t="s">
        <v>41</v>
      </c>
      <c r="F354" t="str">
        <f>CONCATENATE(D354,$F$1,E354)</f>
        <v>0</v>
      </c>
      <c r="G354">
        <v>12</v>
      </c>
      <c r="H354">
        <v>17.03667</v>
      </c>
      <c r="I354">
        <v>204.44</v>
      </c>
      <c r="J354">
        <v>1.07</v>
      </c>
      <c r="K354">
        <v>0.19</v>
      </c>
      <c r="L354" t="str">
        <f>VLOOKUP(F354,[1]Hoja1!$A$2:$E$2085,4,FALSE)</f>
        <v>0</v>
      </c>
      <c r="M354" t="str">
        <f>VLOOKUP(F354,[1]Hoja1!$A$2:$E$2085,5,FALSE)</f>
        <v>0</v>
      </c>
      <c r="N354" t="str">
        <f>L354/K354</f>
        <v>0</v>
      </c>
      <c r="O354" t="str">
        <f>I354/J354</f>
        <v>0</v>
      </c>
      <c r="P354" t="str">
        <f>N354-O354</f>
        <v>0</v>
      </c>
      <c r="Q354">
        <v>0</v>
      </c>
      <c r="R354" t="s">
        <v>1333</v>
      </c>
      <c r="S354" t="s">
        <v>43</v>
      </c>
      <c r="T354"/>
      <c r="U354" t="s">
        <v>1334</v>
      </c>
      <c r="V354" t="s">
        <v>228</v>
      </c>
      <c r="W354" t="s">
        <v>59</v>
      </c>
      <c r="X354" t="s">
        <v>1332</v>
      </c>
      <c r="Y354" t="s">
        <v>749</v>
      </c>
      <c r="Z354" t="s">
        <v>41</v>
      </c>
      <c r="AA354" t="s">
        <v>571</v>
      </c>
      <c r="AB354" t="s">
        <v>236</v>
      </c>
      <c r="AC354" t="s">
        <v>49</v>
      </c>
      <c r="AD354" t="s">
        <v>50</v>
      </c>
      <c r="AE354"/>
      <c r="AF354" t="s">
        <v>51</v>
      </c>
      <c r="AG354">
        <v>0.18707</v>
      </c>
      <c r="AH354">
        <v>18</v>
      </c>
      <c r="AI354" t="s">
        <v>52</v>
      </c>
      <c r="AJ354">
        <v>96.220666060833</v>
      </c>
      <c r="AK354">
        <v>191.06542056075</v>
      </c>
      <c r="AL354">
        <v>-94.844754499915</v>
      </c>
      <c r="AM354">
        <v>-1138.137053999</v>
      </c>
    </row>
    <row r="355" spans="1:39">
      <c r="A355" t="s">
        <v>1335</v>
      </c>
      <c r="B355" t="s">
        <v>231</v>
      </c>
      <c r="C355" t="s">
        <v>231</v>
      </c>
      <c r="D355" t="s">
        <v>749</v>
      </c>
      <c r="E355" t="s">
        <v>41</v>
      </c>
      <c r="F355" t="str">
        <f>CONCATENATE(D355,$F$1,E355)</f>
        <v>0</v>
      </c>
      <c r="G355">
        <v>12</v>
      </c>
      <c r="H355">
        <v>17.03667</v>
      </c>
      <c r="I355">
        <v>204.44</v>
      </c>
      <c r="J355">
        <v>1.07</v>
      </c>
      <c r="K355">
        <v>0.19</v>
      </c>
      <c r="L355" t="str">
        <f>VLOOKUP(F355,[1]Hoja1!$A$2:$E$2085,4,FALSE)</f>
        <v>0</v>
      </c>
      <c r="M355" t="str">
        <f>VLOOKUP(F355,[1]Hoja1!$A$2:$E$2085,5,FALSE)</f>
        <v>0</v>
      </c>
      <c r="N355" t="str">
        <f>L355/K355</f>
        <v>0</v>
      </c>
      <c r="O355" t="str">
        <f>I355/J355</f>
        <v>0</v>
      </c>
      <c r="P355" t="str">
        <f>N355-O355</f>
        <v>0</v>
      </c>
      <c r="Q355">
        <v>0</v>
      </c>
      <c r="R355" t="s">
        <v>1336</v>
      </c>
      <c r="S355" t="s">
        <v>43</v>
      </c>
      <c r="T355"/>
      <c r="U355" t="s">
        <v>1337</v>
      </c>
      <c r="V355" t="s">
        <v>228</v>
      </c>
      <c r="W355" t="s">
        <v>59</v>
      </c>
      <c r="X355" t="s">
        <v>1335</v>
      </c>
      <c r="Y355" t="s">
        <v>749</v>
      </c>
      <c r="Z355" t="s">
        <v>41</v>
      </c>
      <c r="AA355" t="s">
        <v>571</v>
      </c>
      <c r="AB355" t="s">
        <v>100</v>
      </c>
      <c r="AC355" t="s">
        <v>49</v>
      </c>
      <c r="AD355" t="s">
        <v>50</v>
      </c>
      <c r="AE355"/>
      <c r="AF355" t="s">
        <v>51</v>
      </c>
      <c r="AG355">
        <v>0.18707</v>
      </c>
      <c r="AH355">
        <v>18</v>
      </c>
      <c r="AI355" t="s">
        <v>52</v>
      </c>
      <c r="AJ355">
        <v>96.220666060833</v>
      </c>
      <c r="AK355">
        <v>191.06542056075</v>
      </c>
      <c r="AL355">
        <v>-94.844754499915</v>
      </c>
      <c r="AM355">
        <v>-1138.137053999</v>
      </c>
    </row>
    <row r="356" spans="1:39">
      <c r="A356" t="s">
        <v>1338</v>
      </c>
      <c r="B356" t="s">
        <v>231</v>
      </c>
      <c r="C356" t="s">
        <v>231</v>
      </c>
      <c r="D356" t="s">
        <v>749</v>
      </c>
      <c r="E356" t="s">
        <v>41</v>
      </c>
      <c r="F356" t="str">
        <f>CONCATENATE(D356,$F$1,E356)</f>
        <v>0</v>
      </c>
      <c r="G356">
        <v>8</v>
      </c>
      <c r="H356">
        <v>17.03625</v>
      </c>
      <c r="I356">
        <v>136.29</v>
      </c>
      <c r="J356">
        <v>0.71</v>
      </c>
      <c r="K356">
        <v>0.19</v>
      </c>
      <c r="L356" t="str">
        <f>VLOOKUP(F356,[1]Hoja1!$A$2:$E$2085,4,FALSE)</f>
        <v>0</v>
      </c>
      <c r="M356" t="str">
        <f>VLOOKUP(F356,[1]Hoja1!$A$2:$E$2085,5,FALSE)</f>
        <v>0</v>
      </c>
      <c r="N356" t="str">
        <f>L356/K356</f>
        <v>0</v>
      </c>
      <c r="O356" t="str">
        <f>I356/J356</f>
        <v>0</v>
      </c>
      <c r="P356" t="str">
        <f>N356-O356</f>
        <v>0</v>
      </c>
      <c r="Q356">
        <v>0</v>
      </c>
      <c r="R356" t="s">
        <v>1339</v>
      </c>
      <c r="S356" t="s">
        <v>43</v>
      </c>
      <c r="T356"/>
      <c r="U356" t="s">
        <v>1340</v>
      </c>
      <c r="V356" t="s">
        <v>228</v>
      </c>
      <c r="W356" t="s">
        <v>59</v>
      </c>
      <c r="X356" t="s">
        <v>1338</v>
      </c>
      <c r="Y356" t="s">
        <v>749</v>
      </c>
      <c r="Z356" t="s">
        <v>41</v>
      </c>
      <c r="AA356" t="s">
        <v>571</v>
      </c>
      <c r="AB356" t="s">
        <v>47</v>
      </c>
      <c r="AC356" t="s">
        <v>49</v>
      </c>
      <c r="AD356" t="s">
        <v>50</v>
      </c>
      <c r="AE356"/>
      <c r="AF356" t="s">
        <v>51</v>
      </c>
      <c r="AG356">
        <v>0.18707</v>
      </c>
      <c r="AH356">
        <v>18</v>
      </c>
      <c r="AI356" t="s">
        <v>52</v>
      </c>
      <c r="AJ356">
        <v>96.220666060833</v>
      </c>
      <c r="AK356">
        <v>191.95774647887</v>
      </c>
      <c r="AL356">
        <v>-95.73708041804</v>
      </c>
      <c r="AM356">
        <v>-765.89664334432</v>
      </c>
    </row>
    <row r="357" spans="1:39">
      <c r="A357" t="s">
        <v>1341</v>
      </c>
      <c r="B357" t="s">
        <v>54</v>
      </c>
      <c r="C357" t="s">
        <v>54</v>
      </c>
      <c r="D357" t="s">
        <v>264</v>
      </c>
      <c r="E357" t="s">
        <v>41</v>
      </c>
      <c r="F357" t="str">
        <f>CONCATENATE(D357,$F$1,E357)</f>
        <v>0</v>
      </c>
      <c r="G357">
        <v>1</v>
      </c>
      <c r="H357">
        <v>9.65</v>
      </c>
      <c r="I357">
        <v>9.65</v>
      </c>
      <c r="J357">
        <v>0.15</v>
      </c>
      <c r="K357">
        <v>0.19</v>
      </c>
      <c r="L357" t="str">
        <f>VLOOKUP(F357,[1]Hoja1!$A$2:$E$2085,4,FALSE)</f>
        <v>0</v>
      </c>
      <c r="R357" t="s">
        <v>1342</v>
      </c>
      <c r="S357" t="s">
        <v>337</v>
      </c>
      <c r="T357"/>
      <c r="U357" t="s">
        <v>1343</v>
      </c>
      <c r="V357" t="s">
        <v>235</v>
      </c>
      <c r="W357" t="s">
        <v>147</v>
      </c>
      <c r="X357" t="s">
        <v>1341</v>
      </c>
      <c r="Y357" t="s">
        <v>264</v>
      </c>
      <c r="Z357" t="s">
        <v>41</v>
      </c>
      <c r="AA357" t="s">
        <v>1344</v>
      </c>
      <c r="AB357" t="s">
        <v>61</v>
      </c>
      <c r="AC357" t="s">
        <v>49</v>
      </c>
      <c r="AD357" t="s">
        <v>50</v>
      </c>
      <c r="AE357"/>
      <c r="AF357" t="s">
        <v>51</v>
      </c>
      <c r="AG357">
        <v>0.18707</v>
      </c>
      <c r="AH357">
        <v>0</v>
      </c>
      <c r="AI357" t="s">
        <v>62</v>
      </c>
      <c r="AJ357">
        <v>0</v>
      </c>
      <c r="AK357">
        <v>64.333333333333</v>
      </c>
      <c r="AL357">
        <v>-64.333333333333</v>
      </c>
      <c r="AM357">
        <v>-64.333333333333</v>
      </c>
    </row>
    <row r="358" spans="1:39">
      <c r="A358" t="s">
        <v>1345</v>
      </c>
      <c r="B358" t="s">
        <v>54</v>
      </c>
      <c r="C358" t="s">
        <v>54</v>
      </c>
      <c r="D358" t="s">
        <v>264</v>
      </c>
      <c r="E358" t="s">
        <v>41</v>
      </c>
      <c r="F358" t="str">
        <f>CONCATENATE(D358,$F$1,E358)</f>
        <v>0</v>
      </c>
      <c r="G358">
        <v>2</v>
      </c>
      <c r="H358">
        <v>9.655</v>
      </c>
      <c r="I358">
        <v>19.31</v>
      </c>
      <c r="J358">
        <v>0.3</v>
      </c>
      <c r="K358">
        <v>0.19</v>
      </c>
      <c r="L358" t="str">
        <f>VLOOKUP(F358,[1]Hoja1!$A$2:$E$2085,4,FALSE)</f>
        <v>0</v>
      </c>
      <c r="R358" t="s">
        <v>1346</v>
      </c>
      <c r="S358" t="s">
        <v>337</v>
      </c>
      <c r="T358"/>
      <c r="U358" t="s">
        <v>1347</v>
      </c>
      <c r="V358" t="s">
        <v>235</v>
      </c>
      <c r="W358" t="s">
        <v>147</v>
      </c>
      <c r="X358" t="s">
        <v>1345</v>
      </c>
      <c r="Y358" t="s">
        <v>264</v>
      </c>
      <c r="Z358" t="s">
        <v>41</v>
      </c>
      <c r="AA358" t="s">
        <v>1344</v>
      </c>
      <c r="AB358" t="s">
        <v>68</v>
      </c>
      <c r="AC358" t="s">
        <v>49</v>
      </c>
      <c r="AD358" t="s">
        <v>50</v>
      </c>
      <c r="AE358"/>
      <c r="AF358" t="s">
        <v>51</v>
      </c>
      <c r="AG358">
        <v>0.18707</v>
      </c>
      <c r="AH358">
        <v>0</v>
      </c>
      <c r="AI358" t="s">
        <v>62</v>
      </c>
      <c r="AJ358">
        <v>0</v>
      </c>
      <c r="AK358">
        <v>64.366666666667</v>
      </c>
      <c r="AL358">
        <v>-64.366666666667</v>
      </c>
      <c r="AM358">
        <v>-128.73333333333</v>
      </c>
    </row>
    <row r="359" spans="1:39">
      <c r="A359" t="s">
        <v>1348</v>
      </c>
      <c r="B359" t="s">
        <v>398</v>
      </c>
      <c r="C359" t="s">
        <v>398</v>
      </c>
      <c r="D359" t="s">
        <v>1349</v>
      </c>
      <c r="E359" t="s">
        <v>41</v>
      </c>
      <c r="F359" t="str">
        <f>CONCATENATE(D359,$F$1,E359)</f>
        <v>0</v>
      </c>
      <c r="G359">
        <v>2</v>
      </c>
      <c r="H359">
        <v>9.655</v>
      </c>
      <c r="I359">
        <v>19.31</v>
      </c>
      <c r="J359">
        <v>0.3</v>
      </c>
      <c r="K359">
        <v>0.19</v>
      </c>
      <c r="L359" t="str">
        <f>VLOOKUP(F359,[1]Hoja1!$A$2:$E$2085,4,FALSE)</f>
        <v>0</v>
      </c>
      <c r="R359" t="s">
        <v>1350</v>
      </c>
      <c r="S359" t="s">
        <v>337</v>
      </c>
      <c r="T359"/>
      <c r="U359" t="s">
        <v>1351</v>
      </c>
      <c r="V359" t="s">
        <v>355</v>
      </c>
      <c r="W359" t="s">
        <v>1352</v>
      </c>
      <c r="X359" t="s">
        <v>1348</v>
      </c>
      <c r="Y359" t="s">
        <v>1349</v>
      </c>
      <c r="Z359" t="s">
        <v>41</v>
      </c>
      <c r="AA359" t="s">
        <v>986</v>
      </c>
      <c r="AB359" t="s">
        <v>61</v>
      </c>
      <c r="AC359" t="s">
        <v>49</v>
      </c>
      <c r="AD359" t="s">
        <v>50</v>
      </c>
      <c r="AE359"/>
      <c r="AF359" t="s">
        <v>51</v>
      </c>
      <c r="AG359">
        <v>0.18707</v>
      </c>
      <c r="AH359">
        <v>0</v>
      </c>
      <c r="AI359" t="s">
        <v>62</v>
      </c>
      <c r="AJ359">
        <v>0</v>
      </c>
      <c r="AK359">
        <v>64.366666666667</v>
      </c>
      <c r="AL359">
        <v>-64.366666666667</v>
      </c>
      <c r="AM359">
        <v>-128.73333333333</v>
      </c>
    </row>
    <row r="360" spans="1:39">
      <c r="A360" t="s">
        <v>1353</v>
      </c>
      <c r="B360" t="s">
        <v>398</v>
      </c>
      <c r="C360" t="s">
        <v>398</v>
      </c>
      <c r="D360" t="s">
        <v>1349</v>
      </c>
      <c r="E360" t="s">
        <v>41</v>
      </c>
      <c r="F360" t="str">
        <f>CONCATENATE(D360,$F$1,E360)</f>
        <v>0</v>
      </c>
      <c r="G360">
        <v>2</v>
      </c>
      <c r="H360">
        <v>9.655</v>
      </c>
      <c r="I360">
        <v>19.31</v>
      </c>
      <c r="J360">
        <v>0.3</v>
      </c>
      <c r="K360">
        <v>0.19</v>
      </c>
      <c r="L360" t="str">
        <f>VLOOKUP(F360,[1]Hoja1!$A$2:$E$2085,4,FALSE)</f>
        <v>0</v>
      </c>
      <c r="R360" t="s">
        <v>1354</v>
      </c>
      <c r="S360" t="s">
        <v>337</v>
      </c>
      <c r="T360"/>
      <c r="U360" t="s">
        <v>1355</v>
      </c>
      <c r="V360" t="s">
        <v>355</v>
      </c>
      <c r="W360" t="s">
        <v>1352</v>
      </c>
      <c r="X360" t="s">
        <v>1353</v>
      </c>
      <c r="Y360" t="s">
        <v>1349</v>
      </c>
      <c r="Z360" t="s">
        <v>41</v>
      </c>
      <c r="AA360" t="s">
        <v>986</v>
      </c>
      <c r="AB360" t="s">
        <v>68</v>
      </c>
      <c r="AC360" t="s">
        <v>49</v>
      </c>
      <c r="AD360" t="s">
        <v>50</v>
      </c>
      <c r="AE360"/>
      <c r="AF360" t="s">
        <v>51</v>
      </c>
      <c r="AG360">
        <v>0.18707</v>
      </c>
      <c r="AH360">
        <v>0</v>
      </c>
      <c r="AI360" t="s">
        <v>62</v>
      </c>
      <c r="AJ360">
        <v>0</v>
      </c>
      <c r="AK360">
        <v>64.366666666667</v>
      </c>
      <c r="AL360">
        <v>-64.366666666667</v>
      </c>
      <c r="AM360">
        <v>-128.73333333333</v>
      </c>
    </row>
    <row r="361" spans="1:39">
      <c r="A361" t="s">
        <v>1356</v>
      </c>
      <c r="B361" t="s">
        <v>398</v>
      </c>
      <c r="C361" t="s">
        <v>398</v>
      </c>
      <c r="D361" t="s">
        <v>1349</v>
      </c>
      <c r="E361" t="s">
        <v>41</v>
      </c>
      <c r="F361" t="str">
        <f>CONCATENATE(D361,$F$1,E361)</f>
        <v>0</v>
      </c>
      <c r="G361">
        <v>2</v>
      </c>
      <c r="H361">
        <v>9.655</v>
      </c>
      <c r="I361">
        <v>19.31</v>
      </c>
      <c r="J361">
        <v>0.3</v>
      </c>
      <c r="K361">
        <v>0.19</v>
      </c>
      <c r="L361" t="str">
        <f>VLOOKUP(F361,[1]Hoja1!$A$2:$E$2085,4,FALSE)</f>
        <v>0</v>
      </c>
      <c r="R361" t="s">
        <v>1357</v>
      </c>
      <c r="S361" t="s">
        <v>337</v>
      </c>
      <c r="T361"/>
      <c r="U361" t="s">
        <v>1358</v>
      </c>
      <c r="V361" t="s">
        <v>355</v>
      </c>
      <c r="W361" t="s">
        <v>1352</v>
      </c>
      <c r="X361" t="s">
        <v>1356</v>
      </c>
      <c r="Y361" t="s">
        <v>1349</v>
      </c>
      <c r="Z361" t="s">
        <v>41</v>
      </c>
      <c r="AA361" t="s">
        <v>986</v>
      </c>
      <c r="AB361" t="s">
        <v>72</v>
      </c>
      <c r="AC361" t="s">
        <v>49</v>
      </c>
      <c r="AD361" t="s">
        <v>50</v>
      </c>
      <c r="AE361"/>
      <c r="AF361" t="s">
        <v>51</v>
      </c>
      <c r="AG361">
        <v>0.18707</v>
      </c>
      <c r="AH361">
        <v>0</v>
      </c>
      <c r="AI361" t="s">
        <v>62</v>
      </c>
      <c r="AJ361">
        <v>0</v>
      </c>
      <c r="AK361">
        <v>64.366666666667</v>
      </c>
      <c r="AL361">
        <v>-64.366666666667</v>
      </c>
      <c r="AM361">
        <v>-128.73333333333</v>
      </c>
    </row>
    <row r="362" spans="1:39">
      <c r="A362" t="s">
        <v>1359</v>
      </c>
      <c r="B362" t="s">
        <v>398</v>
      </c>
      <c r="C362" t="s">
        <v>1360</v>
      </c>
      <c r="D362" t="s">
        <v>1349</v>
      </c>
      <c r="E362" t="s">
        <v>41</v>
      </c>
      <c r="F362" t="str">
        <f>CONCATENATE(D362,$F$1,E362)</f>
        <v>0</v>
      </c>
      <c r="G362">
        <v>1</v>
      </c>
      <c r="H362">
        <v>9.65</v>
      </c>
      <c r="I362">
        <v>9.65</v>
      </c>
      <c r="J362">
        <v>0.15</v>
      </c>
      <c r="K362">
        <v>0.19</v>
      </c>
      <c r="L362" t="str">
        <f>VLOOKUP(F362,[1]Hoja1!$A$2:$E$2085,4,FALSE)</f>
        <v>0</v>
      </c>
      <c r="R362" t="s">
        <v>1361</v>
      </c>
      <c r="S362" t="s">
        <v>337</v>
      </c>
      <c r="T362"/>
      <c r="U362" t="s">
        <v>1362</v>
      </c>
      <c r="V362" t="s">
        <v>639</v>
      </c>
      <c r="W362" t="s">
        <v>1352</v>
      </c>
      <c r="X362" t="s">
        <v>1359</v>
      </c>
      <c r="Y362" t="s">
        <v>1349</v>
      </c>
      <c r="Z362" t="s">
        <v>41</v>
      </c>
      <c r="AA362" t="s">
        <v>986</v>
      </c>
      <c r="AB362" t="s">
        <v>137</v>
      </c>
      <c r="AC362" t="s">
        <v>49</v>
      </c>
      <c r="AD362" t="s">
        <v>50</v>
      </c>
      <c r="AE362"/>
      <c r="AF362" t="s">
        <v>51</v>
      </c>
      <c r="AG362">
        <v>0.18707</v>
      </c>
      <c r="AH362">
        <v>0</v>
      </c>
      <c r="AI362" t="s">
        <v>62</v>
      </c>
      <c r="AJ362">
        <v>0</v>
      </c>
      <c r="AK362">
        <v>64.333333333333</v>
      </c>
      <c r="AL362">
        <v>-64.333333333333</v>
      </c>
      <c r="AM362">
        <v>-64.333333333333</v>
      </c>
    </row>
    <row r="363" spans="1:39">
      <c r="A363" t="s">
        <v>1363</v>
      </c>
      <c r="B363" t="s">
        <v>398</v>
      </c>
      <c r="C363" t="s">
        <v>1364</v>
      </c>
      <c r="D363" t="s">
        <v>1349</v>
      </c>
      <c r="E363" t="s">
        <v>41</v>
      </c>
      <c r="F363" t="str">
        <f>CONCATENATE(D363,$F$1,E363)</f>
        <v>0</v>
      </c>
      <c r="G363">
        <v>1</v>
      </c>
      <c r="H363">
        <v>9.65</v>
      </c>
      <c r="I363">
        <v>9.65</v>
      </c>
      <c r="J363">
        <v>0.15</v>
      </c>
      <c r="K363">
        <v>0.19</v>
      </c>
      <c r="L363" t="str">
        <f>VLOOKUP(F363,[1]Hoja1!$A$2:$E$2085,4,FALSE)</f>
        <v>0</v>
      </c>
      <c r="R363" t="s">
        <v>1365</v>
      </c>
      <c r="S363" t="s">
        <v>337</v>
      </c>
      <c r="T363"/>
      <c r="U363" t="s">
        <v>1366</v>
      </c>
      <c r="V363" t="s">
        <v>639</v>
      </c>
      <c r="W363" t="s">
        <v>1352</v>
      </c>
      <c r="X363" t="s">
        <v>1363</v>
      </c>
      <c r="Y363" t="s">
        <v>1349</v>
      </c>
      <c r="Z363" t="s">
        <v>41</v>
      </c>
      <c r="AA363" t="s">
        <v>986</v>
      </c>
      <c r="AB363" t="s">
        <v>141</v>
      </c>
      <c r="AC363" t="s">
        <v>49</v>
      </c>
      <c r="AD363" t="s">
        <v>50</v>
      </c>
      <c r="AE363"/>
      <c r="AF363" t="s">
        <v>51</v>
      </c>
      <c r="AG363">
        <v>0.18707</v>
      </c>
      <c r="AH363">
        <v>0</v>
      </c>
      <c r="AI363" t="s">
        <v>62</v>
      </c>
      <c r="AJ363">
        <v>0</v>
      </c>
      <c r="AK363">
        <v>64.333333333333</v>
      </c>
      <c r="AL363">
        <v>-64.333333333333</v>
      </c>
      <c r="AM363">
        <v>-64.333333333333</v>
      </c>
    </row>
    <row r="364" spans="1:39">
      <c r="A364" t="s">
        <v>1367</v>
      </c>
      <c r="B364" t="s">
        <v>398</v>
      </c>
      <c r="C364" t="s">
        <v>1368</v>
      </c>
      <c r="D364" t="s">
        <v>1349</v>
      </c>
      <c r="E364" t="s">
        <v>41</v>
      </c>
      <c r="F364" t="str">
        <f>CONCATENATE(D364,$F$1,E364)</f>
        <v>0</v>
      </c>
      <c r="G364">
        <v>1</v>
      </c>
      <c r="H364">
        <v>9.65</v>
      </c>
      <c r="I364">
        <v>9.65</v>
      </c>
      <c r="J364">
        <v>0.15</v>
      </c>
      <c r="K364">
        <v>0.19</v>
      </c>
      <c r="L364" t="str">
        <f>VLOOKUP(F364,[1]Hoja1!$A$2:$E$2085,4,FALSE)</f>
        <v>0</v>
      </c>
      <c r="R364" t="s">
        <v>1369</v>
      </c>
      <c r="S364" t="s">
        <v>337</v>
      </c>
      <c r="T364"/>
      <c r="U364" t="s">
        <v>1370</v>
      </c>
      <c r="V364" t="s">
        <v>639</v>
      </c>
      <c r="W364" t="s">
        <v>1352</v>
      </c>
      <c r="X364" t="s">
        <v>1367</v>
      </c>
      <c r="Y364" t="s">
        <v>1349</v>
      </c>
      <c r="Z364" t="s">
        <v>41</v>
      </c>
      <c r="AA364" t="s">
        <v>986</v>
      </c>
      <c r="AB364" t="s">
        <v>169</v>
      </c>
      <c r="AC364" t="s">
        <v>49</v>
      </c>
      <c r="AD364" t="s">
        <v>50</v>
      </c>
      <c r="AE364"/>
      <c r="AF364" t="s">
        <v>51</v>
      </c>
      <c r="AG364">
        <v>0.18707</v>
      </c>
      <c r="AH364">
        <v>0</v>
      </c>
      <c r="AI364" t="s">
        <v>62</v>
      </c>
      <c r="AJ364">
        <v>0</v>
      </c>
      <c r="AK364">
        <v>64.333333333333</v>
      </c>
      <c r="AL364">
        <v>-64.333333333333</v>
      </c>
      <c r="AM364">
        <v>-64.333333333333</v>
      </c>
    </row>
    <row r="365" spans="1:39">
      <c r="A365" t="s">
        <v>1371</v>
      </c>
      <c r="B365" t="s">
        <v>843</v>
      </c>
      <c r="C365" t="s">
        <v>843</v>
      </c>
      <c r="D365" t="s">
        <v>177</v>
      </c>
      <c r="E365" t="s">
        <v>41</v>
      </c>
      <c r="F365" t="str">
        <f>CONCATENATE(D365,$F$1,E365)</f>
        <v>0</v>
      </c>
      <c r="G365">
        <v>9</v>
      </c>
      <c r="H365">
        <v>10.46556</v>
      </c>
      <c r="I365">
        <v>94.19</v>
      </c>
      <c r="J365">
        <v>1.54</v>
      </c>
      <c r="K365">
        <v>0.19</v>
      </c>
      <c r="L365" t="str">
        <f>VLOOKUP(F365,[1]Hoja1!$A$2:$E$2085,4,FALSE)</f>
        <v>0</v>
      </c>
      <c r="R365" t="s">
        <v>1372</v>
      </c>
      <c r="S365" t="s">
        <v>43</v>
      </c>
      <c r="T365"/>
      <c r="U365" t="s">
        <v>1373</v>
      </c>
      <c r="V365" t="s">
        <v>235</v>
      </c>
      <c r="W365" t="s">
        <v>1260</v>
      </c>
      <c r="X365" t="s">
        <v>1371</v>
      </c>
      <c r="Y365" t="s">
        <v>177</v>
      </c>
      <c r="Z365" t="s">
        <v>41</v>
      </c>
      <c r="AA365" t="s">
        <v>498</v>
      </c>
      <c r="AB365" t="s">
        <v>47</v>
      </c>
      <c r="AC365" t="s">
        <v>49</v>
      </c>
      <c r="AD365" t="s">
        <v>50</v>
      </c>
      <c r="AE365"/>
      <c r="AF365" t="s">
        <v>51</v>
      </c>
      <c r="AG365">
        <v>0.18707</v>
      </c>
      <c r="AH365">
        <v>0</v>
      </c>
      <c r="AI365" t="s">
        <v>62</v>
      </c>
      <c r="AJ365">
        <v>0</v>
      </c>
      <c r="AK365">
        <v>61.162337662338</v>
      </c>
      <c r="AL365">
        <v>-61.162337662338</v>
      </c>
      <c r="AM365">
        <v>-550.46103896104</v>
      </c>
    </row>
    <row r="366" spans="1:39">
      <c r="A366" t="s">
        <v>1374</v>
      </c>
      <c r="B366" t="s">
        <v>843</v>
      </c>
      <c r="C366" t="s">
        <v>843</v>
      </c>
      <c r="D366" t="s">
        <v>177</v>
      </c>
      <c r="E366" t="s">
        <v>41</v>
      </c>
      <c r="F366" t="str">
        <f>CONCATENATE(D366,$F$1,E366)</f>
        <v>0</v>
      </c>
      <c r="G366">
        <v>3</v>
      </c>
      <c r="H366">
        <v>10.46667</v>
      </c>
      <c r="I366">
        <v>31.4</v>
      </c>
      <c r="J366">
        <v>0.51</v>
      </c>
      <c r="K366">
        <v>0.19</v>
      </c>
      <c r="L366" t="str">
        <f>VLOOKUP(F366,[1]Hoja1!$A$2:$E$2085,4,FALSE)</f>
        <v>0</v>
      </c>
      <c r="R366" t="s">
        <v>1375</v>
      </c>
      <c r="S366" t="s">
        <v>43</v>
      </c>
      <c r="T366"/>
      <c r="U366" t="s">
        <v>1376</v>
      </c>
      <c r="V366" t="s">
        <v>235</v>
      </c>
      <c r="W366" t="s">
        <v>1260</v>
      </c>
      <c r="X366" t="s">
        <v>1374</v>
      </c>
      <c r="Y366" t="s">
        <v>177</v>
      </c>
      <c r="Z366" t="s">
        <v>41</v>
      </c>
      <c r="AA366" t="s">
        <v>498</v>
      </c>
      <c r="AB366" t="s">
        <v>604</v>
      </c>
      <c r="AC366" t="s">
        <v>49</v>
      </c>
      <c r="AD366" t="s">
        <v>50</v>
      </c>
      <c r="AE366"/>
      <c r="AF366" t="s">
        <v>51</v>
      </c>
      <c r="AG366">
        <v>0.18707</v>
      </c>
      <c r="AH366">
        <v>0</v>
      </c>
      <c r="AI366" t="s">
        <v>62</v>
      </c>
      <c r="AJ366">
        <v>0</v>
      </c>
      <c r="AK366">
        <v>61.56862745098</v>
      </c>
      <c r="AL366">
        <v>-61.56862745098</v>
      </c>
      <c r="AM366">
        <v>-184.70588235294</v>
      </c>
    </row>
    <row r="367" spans="1:39">
      <c r="A367" t="s">
        <v>1377</v>
      </c>
      <c r="B367" t="s">
        <v>843</v>
      </c>
      <c r="C367" t="s">
        <v>843</v>
      </c>
      <c r="D367" t="s">
        <v>177</v>
      </c>
      <c r="E367" t="s">
        <v>41</v>
      </c>
      <c r="F367" t="str">
        <f>CONCATENATE(D367,$F$1,E367)</f>
        <v>0</v>
      </c>
      <c r="G367">
        <v>6</v>
      </c>
      <c r="H367">
        <v>10.465</v>
      </c>
      <c r="I367">
        <v>62.79</v>
      </c>
      <c r="J367">
        <v>1.03</v>
      </c>
      <c r="K367">
        <v>0.19</v>
      </c>
      <c r="L367" t="str">
        <f>VLOOKUP(F367,[1]Hoja1!$A$2:$E$2085,4,FALSE)</f>
        <v>0</v>
      </c>
      <c r="R367" t="s">
        <v>1378</v>
      </c>
      <c r="S367" t="s">
        <v>43</v>
      </c>
      <c r="T367"/>
      <c r="U367" t="s">
        <v>1379</v>
      </c>
      <c r="V367" t="s">
        <v>235</v>
      </c>
      <c r="W367" t="s">
        <v>1260</v>
      </c>
      <c r="X367" t="s">
        <v>1377</v>
      </c>
      <c r="Y367" t="s">
        <v>177</v>
      </c>
      <c r="Z367" t="s">
        <v>41</v>
      </c>
      <c r="AA367" t="s">
        <v>498</v>
      </c>
      <c r="AB367" t="s">
        <v>340</v>
      </c>
      <c r="AC367" t="s">
        <v>49</v>
      </c>
      <c r="AD367" t="s">
        <v>50</v>
      </c>
      <c r="AE367"/>
      <c r="AF367" t="s">
        <v>51</v>
      </c>
      <c r="AG367">
        <v>0.18707</v>
      </c>
      <c r="AH367">
        <v>0</v>
      </c>
      <c r="AI367" t="s">
        <v>62</v>
      </c>
      <c r="AJ367">
        <v>0</v>
      </c>
      <c r="AK367">
        <v>60.961165048544</v>
      </c>
      <c r="AL367">
        <v>-60.961165048544</v>
      </c>
      <c r="AM367">
        <v>-365.76699029126</v>
      </c>
    </row>
    <row r="368" spans="1:39">
      <c r="A368" t="s">
        <v>1380</v>
      </c>
      <c r="B368" t="s">
        <v>843</v>
      </c>
      <c r="C368" t="s">
        <v>843</v>
      </c>
      <c r="D368" t="s">
        <v>177</v>
      </c>
      <c r="E368" t="s">
        <v>41</v>
      </c>
      <c r="F368" t="str">
        <f>CONCATENATE(D368,$F$1,E368)</f>
        <v>0</v>
      </c>
      <c r="G368">
        <v>9</v>
      </c>
      <c r="H368">
        <v>10.46556</v>
      </c>
      <c r="I368">
        <v>94.19</v>
      </c>
      <c r="J368">
        <v>1.54</v>
      </c>
      <c r="K368">
        <v>0.19</v>
      </c>
      <c r="L368" t="str">
        <f>VLOOKUP(F368,[1]Hoja1!$A$2:$E$2085,4,FALSE)</f>
        <v>0</v>
      </c>
      <c r="R368" t="s">
        <v>1381</v>
      </c>
      <c r="S368" t="s">
        <v>43</v>
      </c>
      <c r="T368"/>
      <c r="U368" t="s">
        <v>1382</v>
      </c>
      <c r="V368" t="s">
        <v>235</v>
      </c>
      <c r="W368" t="s">
        <v>1260</v>
      </c>
      <c r="X368" t="s">
        <v>1380</v>
      </c>
      <c r="Y368" t="s">
        <v>177</v>
      </c>
      <c r="Z368" t="s">
        <v>41</v>
      </c>
      <c r="AA368" t="s">
        <v>498</v>
      </c>
      <c r="AB368" t="s">
        <v>926</v>
      </c>
      <c r="AC368" t="s">
        <v>49</v>
      </c>
      <c r="AD368" t="s">
        <v>50</v>
      </c>
      <c r="AE368"/>
      <c r="AF368" t="s">
        <v>51</v>
      </c>
      <c r="AG368">
        <v>0.18707</v>
      </c>
      <c r="AH368">
        <v>0</v>
      </c>
      <c r="AI368" t="s">
        <v>62</v>
      </c>
      <c r="AJ368">
        <v>0</v>
      </c>
      <c r="AK368">
        <v>61.162337662338</v>
      </c>
      <c r="AL368">
        <v>-61.162337662338</v>
      </c>
      <c r="AM368">
        <v>-550.46103896104</v>
      </c>
    </row>
    <row r="369" spans="1:39">
      <c r="A369" t="s">
        <v>1383</v>
      </c>
      <c r="B369" t="s">
        <v>398</v>
      </c>
      <c r="C369" t="s">
        <v>398</v>
      </c>
      <c r="D369" t="s">
        <v>177</v>
      </c>
      <c r="E369" t="s">
        <v>41</v>
      </c>
      <c r="F369" t="str">
        <f>CONCATENATE(D369,$F$1,E369)</f>
        <v>0</v>
      </c>
      <c r="G369">
        <v>9</v>
      </c>
      <c r="H369">
        <v>10.46556</v>
      </c>
      <c r="I369">
        <v>94.19</v>
      </c>
      <c r="J369">
        <v>1.54</v>
      </c>
      <c r="K369">
        <v>0.19</v>
      </c>
      <c r="L369" t="str">
        <f>VLOOKUP(F369,[1]Hoja1!$A$2:$E$2085,4,FALSE)</f>
        <v>0</v>
      </c>
      <c r="R369" t="s">
        <v>1384</v>
      </c>
      <c r="S369" t="s">
        <v>43</v>
      </c>
      <c r="T369"/>
      <c r="U369" t="s">
        <v>1385</v>
      </c>
      <c r="V369" t="s">
        <v>235</v>
      </c>
      <c r="W369" t="s">
        <v>1260</v>
      </c>
      <c r="X369" t="s">
        <v>1383</v>
      </c>
      <c r="Y369" t="s">
        <v>177</v>
      </c>
      <c r="Z369" t="s">
        <v>41</v>
      </c>
      <c r="AA369" t="s">
        <v>498</v>
      </c>
      <c r="AB369" t="s">
        <v>207</v>
      </c>
      <c r="AC369" t="s">
        <v>49</v>
      </c>
      <c r="AD369" t="s">
        <v>50</v>
      </c>
      <c r="AE369"/>
      <c r="AF369" t="s">
        <v>51</v>
      </c>
      <c r="AG369">
        <v>0.18707</v>
      </c>
      <c r="AH369">
        <v>0</v>
      </c>
      <c r="AI369" t="s">
        <v>62</v>
      </c>
      <c r="AJ369">
        <v>0</v>
      </c>
      <c r="AK369">
        <v>61.162337662338</v>
      </c>
      <c r="AL369">
        <v>-61.162337662338</v>
      </c>
      <c r="AM369">
        <v>-550.46103896104</v>
      </c>
    </row>
    <row r="370" spans="1:39">
      <c r="A370" t="s">
        <v>1386</v>
      </c>
      <c r="B370" t="s">
        <v>398</v>
      </c>
      <c r="C370" t="s">
        <v>398</v>
      </c>
      <c r="D370" t="s">
        <v>551</v>
      </c>
      <c r="E370" t="s">
        <v>41</v>
      </c>
      <c r="F370" t="str">
        <f>CONCATENATE(D370,$F$1,E370)</f>
        <v>0</v>
      </c>
      <c r="G370">
        <v>3</v>
      </c>
      <c r="H370">
        <v>9.65333</v>
      </c>
      <c r="I370">
        <v>28.96</v>
      </c>
      <c r="J370">
        <v>0.44</v>
      </c>
      <c r="K370">
        <v>0.19</v>
      </c>
      <c r="L370" t="str">
        <f>VLOOKUP(F370,[1]Hoja1!$A$2:$E$2085,4,FALSE)</f>
        <v>0</v>
      </c>
      <c r="R370" t="s">
        <v>1387</v>
      </c>
      <c r="S370" t="s">
        <v>43</v>
      </c>
      <c r="T370"/>
      <c r="U370" t="s">
        <v>1388</v>
      </c>
      <c r="V370" t="s">
        <v>639</v>
      </c>
      <c r="W370" t="s">
        <v>1186</v>
      </c>
      <c r="X370" t="s">
        <v>1386</v>
      </c>
      <c r="Y370" t="s">
        <v>551</v>
      </c>
      <c r="Z370" t="s">
        <v>41</v>
      </c>
      <c r="AA370" t="s">
        <v>666</v>
      </c>
      <c r="AB370" t="s">
        <v>1313</v>
      </c>
      <c r="AC370" t="s">
        <v>49</v>
      </c>
      <c r="AD370" t="s">
        <v>50</v>
      </c>
      <c r="AE370"/>
      <c r="AF370" t="s">
        <v>51</v>
      </c>
      <c r="AG370">
        <v>0.18707</v>
      </c>
      <c r="AH370">
        <v>0</v>
      </c>
      <c r="AI370" t="s">
        <v>62</v>
      </c>
      <c r="AJ370">
        <v>0</v>
      </c>
      <c r="AK370">
        <v>65.818181818182</v>
      </c>
      <c r="AL370">
        <v>-65.818181818182</v>
      </c>
      <c r="AM370">
        <v>-197.45454545455</v>
      </c>
    </row>
    <row r="371" spans="1:39">
      <c r="A371" t="s">
        <v>1389</v>
      </c>
      <c r="B371" t="s">
        <v>398</v>
      </c>
      <c r="C371" t="s">
        <v>398</v>
      </c>
      <c r="D371" t="s">
        <v>551</v>
      </c>
      <c r="E371" t="s">
        <v>41</v>
      </c>
      <c r="F371" t="str">
        <f>CONCATENATE(D371,$F$1,E371)</f>
        <v>0</v>
      </c>
      <c r="G371">
        <v>6</v>
      </c>
      <c r="H371">
        <v>9.65333</v>
      </c>
      <c r="I371">
        <v>57.92</v>
      </c>
      <c r="J371">
        <v>0.89</v>
      </c>
      <c r="K371">
        <v>0.19</v>
      </c>
      <c r="L371" t="str">
        <f>VLOOKUP(F371,[1]Hoja1!$A$2:$E$2085,4,FALSE)</f>
        <v>0</v>
      </c>
      <c r="R371" t="s">
        <v>1390</v>
      </c>
      <c r="S371" t="s">
        <v>43</v>
      </c>
      <c r="T371"/>
      <c r="U371" t="s">
        <v>1391</v>
      </c>
      <c r="V371" t="s">
        <v>639</v>
      </c>
      <c r="W371" t="s">
        <v>1186</v>
      </c>
      <c r="X371" t="s">
        <v>1389</v>
      </c>
      <c r="Y371" t="s">
        <v>551</v>
      </c>
      <c r="Z371" t="s">
        <v>41</v>
      </c>
      <c r="AA371" t="s">
        <v>666</v>
      </c>
      <c r="AB371" t="s">
        <v>1392</v>
      </c>
      <c r="AC371" t="s">
        <v>49</v>
      </c>
      <c r="AD371" t="s">
        <v>50</v>
      </c>
      <c r="AE371"/>
      <c r="AF371" t="s">
        <v>51</v>
      </c>
      <c r="AG371">
        <v>0.18707</v>
      </c>
      <c r="AH371">
        <v>0</v>
      </c>
      <c r="AI371" t="s">
        <v>62</v>
      </c>
      <c r="AJ371">
        <v>0</v>
      </c>
      <c r="AK371">
        <v>65.078651685393</v>
      </c>
      <c r="AL371">
        <v>-65.078651685393</v>
      </c>
      <c r="AM371">
        <v>-390.47191011236</v>
      </c>
    </row>
    <row r="372" spans="1:39">
      <c r="A372" t="s">
        <v>1393</v>
      </c>
      <c r="B372" t="s">
        <v>398</v>
      </c>
      <c r="C372" t="s">
        <v>398</v>
      </c>
      <c r="D372" t="s">
        <v>551</v>
      </c>
      <c r="E372" t="s">
        <v>41</v>
      </c>
      <c r="F372" t="str">
        <f>CONCATENATE(D372,$F$1,E372)</f>
        <v>0</v>
      </c>
      <c r="G372">
        <v>9</v>
      </c>
      <c r="H372">
        <v>9.65333</v>
      </c>
      <c r="I372">
        <v>86.88</v>
      </c>
      <c r="J372">
        <v>1.33</v>
      </c>
      <c r="K372">
        <v>0.19</v>
      </c>
      <c r="L372" t="str">
        <f>VLOOKUP(F372,[1]Hoja1!$A$2:$E$2085,4,FALSE)</f>
        <v>0</v>
      </c>
      <c r="R372" t="s">
        <v>1394</v>
      </c>
      <c r="S372" t="s">
        <v>43</v>
      </c>
      <c r="T372"/>
      <c r="U372" t="s">
        <v>1395</v>
      </c>
      <c r="V372" t="s">
        <v>639</v>
      </c>
      <c r="W372" t="s">
        <v>1186</v>
      </c>
      <c r="X372" t="s">
        <v>1393</v>
      </c>
      <c r="Y372" t="s">
        <v>551</v>
      </c>
      <c r="Z372" t="s">
        <v>41</v>
      </c>
      <c r="AA372" t="s">
        <v>666</v>
      </c>
      <c r="AB372" t="s">
        <v>254</v>
      </c>
      <c r="AC372" t="s">
        <v>49</v>
      </c>
      <c r="AD372" t="s">
        <v>50</v>
      </c>
      <c r="AE372"/>
      <c r="AF372" t="s">
        <v>51</v>
      </c>
      <c r="AG372">
        <v>0.18707</v>
      </c>
      <c r="AH372">
        <v>0</v>
      </c>
      <c r="AI372" t="s">
        <v>62</v>
      </c>
      <c r="AJ372">
        <v>0</v>
      </c>
      <c r="AK372">
        <v>65.323308270677</v>
      </c>
      <c r="AL372">
        <v>-65.323308270677</v>
      </c>
      <c r="AM372">
        <v>-587.90977443609</v>
      </c>
    </row>
    <row r="373" spans="1:39">
      <c r="A373" t="s">
        <v>1396</v>
      </c>
      <c r="B373" t="s">
        <v>398</v>
      </c>
      <c r="C373" t="s">
        <v>398</v>
      </c>
      <c r="D373" t="s">
        <v>551</v>
      </c>
      <c r="E373" t="s">
        <v>41</v>
      </c>
      <c r="F373" t="str">
        <f>CONCATENATE(D373,$F$1,E373)</f>
        <v>0</v>
      </c>
      <c r="G373">
        <v>6</v>
      </c>
      <c r="H373">
        <v>9.65333</v>
      </c>
      <c r="I373">
        <v>57.92</v>
      </c>
      <c r="J373">
        <v>0.89</v>
      </c>
      <c r="K373">
        <v>0.19</v>
      </c>
      <c r="L373" t="str">
        <f>VLOOKUP(F373,[1]Hoja1!$A$2:$E$2085,4,FALSE)</f>
        <v>0</v>
      </c>
      <c r="R373" t="s">
        <v>1397</v>
      </c>
      <c r="S373" t="s">
        <v>43</v>
      </c>
      <c r="T373"/>
      <c r="U373" t="s">
        <v>1398</v>
      </c>
      <c r="V373" t="s">
        <v>639</v>
      </c>
      <c r="W373" t="s">
        <v>1186</v>
      </c>
      <c r="X373" t="s">
        <v>1396</v>
      </c>
      <c r="Y373" t="s">
        <v>551</v>
      </c>
      <c r="Z373" t="s">
        <v>41</v>
      </c>
      <c r="AA373" t="s">
        <v>666</v>
      </c>
      <c r="AB373" t="s">
        <v>229</v>
      </c>
      <c r="AC373" t="s">
        <v>49</v>
      </c>
      <c r="AD373" t="s">
        <v>50</v>
      </c>
      <c r="AE373"/>
      <c r="AF373" t="s">
        <v>51</v>
      </c>
      <c r="AG373">
        <v>0.18707</v>
      </c>
      <c r="AH373">
        <v>0</v>
      </c>
      <c r="AI373" t="s">
        <v>62</v>
      </c>
      <c r="AJ373">
        <v>0</v>
      </c>
      <c r="AK373">
        <v>65.078651685393</v>
      </c>
      <c r="AL373">
        <v>-65.078651685393</v>
      </c>
      <c r="AM373">
        <v>-390.47191011236</v>
      </c>
    </row>
    <row r="374" spans="1:39">
      <c r="A374" t="s">
        <v>1399</v>
      </c>
      <c r="B374" t="s">
        <v>398</v>
      </c>
      <c r="C374" t="s">
        <v>398</v>
      </c>
      <c r="D374" t="s">
        <v>551</v>
      </c>
      <c r="E374" t="s">
        <v>41</v>
      </c>
      <c r="F374" t="str">
        <f>CONCATENATE(D374,$F$1,E374)</f>
        <v>0</v>
      </c>
      <c r="G374">
        <v>6</v>
      </c>
      <c r="H374">
        <v>9.65333</v>
      </c>
      <c r="I374">
        <v>57.92</v>
      </c>
      <c r="J374">
        <v>0.89</v>
      </c>
      <c r="K374">
        <v>0.19</v>
      </c>
      <c r="L374" t="str">
        <f>VLOOKUP(F374,[1]Hoja1!$A$2:$E$2085,4,FALSE)</f>
        <v>0</v>
      </c>
      <c r="R374" t="s">
        <v>1400</v>
      </c>
      <c r="S374" t="s">
        <v>43</v>
      </c>
      <c r="T374"/>
      <c r="U374" t="s">
        <v>1401</v>
      </c>
      <c r="V374" t="s">
        <v>639</v>
      </c>
      <c r="W374" t="s">
        <v>1186</v>
      </c>
      <c r="X374" t="s">
        <v>1399</v>
      </c>
      <c r="Y374" t="s">
        <v>551</v>
      </c>
      <c r="Z374" t="s">
        <v>41</v>
      </c>
      <c r="AA374" t="s">
        <v>666</v>
      </c>
      <c r="AB374" t="s">
        <v>85</v>
      </c>
      <c r="AC374" t="s">
        <v>49</v>
      </c>
      <c r="AD374" t="s">
        <v>50</v>
      </c>
      <c r="AE374"/>
      <c r="AF374" t="s">
        <v>51</v>
      </c>
      <c r="AG374">
        <v>0.18707</v>
      </c>
      <c r="AH374">
        <v>0</v>
      </c>
      <c r="AI374" t="s">
        <v>62</v>
      </c>
      <c r="AJ374">
        <v>0</v>
      </c>
      <c r="AK374">
        <v>65.078651685393</v>
      </c>
      <c r="AL374">
        <v>-65.078651685393</v>
      </c>
      <c r="AM374">
        <v>-390.47191011236</v>
      </c>
    </row>
    <row r="375" spans="1:39">
      <c r="A375" t="s">
        <v>1402</v>
      </c>
      <c r="B375" t="s">
        <v>398</v>
      </c>
      <c r="C375" t="s">
        <v>398</v>
      </c>
      <c r="D375" t="s">
        <v>551</v>
      </c>
      <c r="E375" t="s">
        <v>41</v>
      </c>
      <c r="F375" t="str">
        <f>CONCATENATE(D375,$F$1,E375)</f>
        <v>0</v>
      </c>
      <c r="G375">
        <v>6</v>
      </c>
      <c r="H375">
        <v>9.65333</v>
      </c>
      <c r="I375">
        <v>57.92</v>
      </c>
      <c r="J375">
        <v>0.89</v>
      </c>
      <c r="K375">
        <v>0.19</v>
      </c>
      <c r="L375" t="str">
        <f>VLOOKUP(F375,[1]Hoja1!$A$2:$E$2085,4,FALSE)</f>
        <v>0</v>
      </c>
      <c r="R375" t="s">
        <v>1403</v>
      </c>
      <c r="S375" t="s">
        <v>43</v>
      </c>
      <c r="T375"/>
      <c r="U375" t="s">
        <v>1404</v>
      </c>
      <c r="V375" t="s">
        <v>639</v>
      </c>
      <c r="W375" t="s">
        <v>1186</v>
      </c>
      <c r="X375" t="s">
        <v>1402</v>
      </c>
      <c r="Y375" t="s">
        <v>551</v>
      </c>
      <c r="Z375" t="s">
        <v>41</v>
      </c>
      <c r="AA375" t="s">
        <v>666</v>
      </c>
      <c r="AB375" t="s">
        <v>80</v>
      </c>
      <c r="AC375" t="s">
        <v>49</v>
      </c>
      <c r="AD375" t="s">
        <v>50</v>
      </c>
      <c r="AE375"/>
      <c r="AF375" t="s">
        <v>51</v>
      </c>
      <c r="AG375">
        <v>0.18707</v>
      </c>
      <c r="AH375">
        <v>0</v>
      </c>
      <c r="AI375" t="s">
        <v>62</v>
      </c>
      <c r="AJ375">
        <v>0</v>
      </c>
      <c r="AK375">
        <v>65.078651685393</v>
      </c>
      <c r="AL375">
        <v>-65.078651685393</v>
      </c>
      <c r="AM375">
        <v>-390.47191011236</v>
      </c>
    </row>
    <row r="376" spans="1:39">
      <c r="A376" t="s">
        <v>1405</v>
      </c>
      <c r="B376" t="s">
        <v>231</v>
      </c>
      <c r="C376" t="s">
        <v>231</v>
      </c>
      <c r="D376" t="s">
        <v>379</v>
      </c>
      <c r="E376" t="s">
        <v>41</v>
      </c>
      <c r="F376" t="str">
        <f>CONCATENATE(D376,$F$1,E376)</f>
        <v>0</v>
      </c>
      <c r="G376">
        <v>3</v>
      </c>
      <c r="H376">
        <v>32.45</v>
      </c>
      <c r="I376">
        <v>97.35</v>
      </c>
      <c r="J376">
        <v>0.45</v>
      </c>
      <c r="K376">
        <v>0.19</v>
      </c>
      <c r="L376" t="str">
        <f>VLOOKUP(F376,[1]Hoja1!$A$2:$E$2085,4,FALSE)</f>
        <v>0</v>
      </c>
      <c r="R376" t="s">
        <v>1406</v>
      </c>
      <c r="S376" t="s">
        <v>381</v>
      </c>
      <c r="T376"/>
      <c r="U376" t="s">
        <v>1407</v>
      </c>
      <c r="V376" t="s">
        <v>683</v>
      </c>
      <c r="W376" t="s">
        <v>147</v>
      </c>
      <c r="X376" t="s">
        <v>1405</v>
      </c>
      <c r="Y376" t="s">
        <v>379</v>
      </c>
      <c r="Z376" t="s">
        <v>41</v>
      </c>
      <c r="AA376" t="s">
        <v>384</v>
      </c>
      <c r="AB376" t="s">
        <v>169</v>
      </c>
      <c r="AC376" t="s">
        <v>49</v>
      </c>
      <c r="AD376" t="s">
        <v>50</v>
      </c>
      <c r="AE376"/>
      <c r="AF376" t="s">
        <v>51</v>
      </c>
      <c r="AG376">
        <v>0.18707</v>
      </c>
      <c r="AH376">
        <v>0</v>
      </c>
      <c r="AI376" t="s">
        <v>62</v>
      </c>
      <c r="AJ376">
        <v>0</v>
      </c>
      <c r="AK376">
        <v>216.33333333333</v>
      </c>
      <c r="AL376">
        <v>-216.33333333333</v>
      </c>
      <c r="AM376">
        <v>-649</v>
      </c>
    </row>
    <row r="377" spans="1:39">
      <c r="A377" t="s">
        <v>1408</v>
      </c>
      <c r="B377" t="s">
        <v>231</v>
      </c>
      <c r="C377" t="s">
        <v>231</v>
      </c>
      <c r="D377" t="s">
        <v>379</v>
      </c>
      <c r="E377" t="s">
        <v>41</v>
      </c>
      <c r="F377" t="str">
        <f>CONCATENATE(D377,$F$1,E377)</f>
        <v>0</v>
      </c>
      <c r="G377">
        <v>3</v>
      </c>
      <c r="H377">
        <v>32.45</v>
      </c>
      <c r="I377">
        <v>97.35</v>
      </c>
      <c r="J377">
        <v>0.45</v>
      </c>
      <c r="K377">
        <v>0.19</v>
      </c>
      <c r="L377" t="str">
        <f>VLOOKUP(F377,[1]Hoja1!$A$2:$E$2085,4,FALSE)</f>
        <v>0</v>
      </c>
      <c r="R377" t="s">
        <v>1409</v>
      </c>
      <c r="S377" t="s">
        <v>381</v>
      </c>
      <c r="T377"/>
      <c r="U377" t="s">
        <v>1410</v>
      </c>
      <c r="V377" t="s">
        <v>683</v>
      </c>
      <c r="W377" t="s">
        <v>147</v>
      </c>
      <c r="X377" t="s">
        <v>1408</v>
      </c>
      <c r="Y377" t="s">
        <v>379</v>
      </c>
      <c r="Z377" t="s">
        <v>41</v>
      </c>
      <c r="AA377" t="s">
        <v>384</v>
      </c>
      <c r="AB377" t="s">
        <v>174</v>
      </c>
      <c r="AC377" t="s">
        <v>49</v>
      </c>
      <c r="AD377" t="s">
        <v>50</v>
      </c>
      <c r="AE377"/>
      <c r="AF377" t="s">
        <v>51</v>
      </c>
      <c r="AG377">
        <v>0.18707</v>
      </c>
      <c r="AH377">
        <v>0</v>
      </c>
      <c r="AI377" t="s">
        <v>62</v>
      </c>
      <c r="AJ377">
        <v>0</v>
      </c>
      <c r="AK377">
        <v>216.33333333333</v>
      </c>
      <c r="AL377">
        <v>-216.33333333333</v>
      </c>
      <c r="AM377">
        <v>-649</v>
      </c>
    </row>
    <row r="378" spans="1:39">
      <c r="A378" t="s">
        <v>1411</v>
      </c>
      <c r="B378" t="s">
        <v>231</v>
      </c>
      <c r="C378" t="s">
        <v>231</v>
      </c>
      <c r="D378" t="s">
        <v>379</v>
      </c>
      <c r="E378" t="s">
        <v>41</v>
      </c>
      <c r="F378" t="str">
        <f>CONCATENATE(D378,$F$1,E378)</f>
        <v>0</v>
      </c>
      <c r="G378">
        <v>2</v>
      </c>
      <c r="H378">
        <v>32.45</v>
      </c>
      <c r="I378">
        <v>64.9</v>
      </c>
      <c r="J378">
        <v>0.3</v>
      </c>
      <c r="K378">
        <v>0.19</v>
      </c>
      <c r="L378" t="str">
        <f>VLOOKUP(F378,[1]Hoja1!$A$2:$E$2085,4,FALSE)</f>
        <v>0</v>
      </c>
      <c r="R378" t="s">
        <v>1412</v>
      </c>
      <c r="S378" t="s">
        <v>381</v>
      </c>
      <c r="T378"/>
      <c r="U378" t="s">
        <v>1413</v>
      </c>
      <c r="V378" t="s">
        <v>683</v>
      </c>
      <c r="W378" t="s">
        <v>147</v>
      </c>
      <c r="X378" t="s">
        <v>1411</v>
      </c>
      <c r="Y378" t="s">
        <v>379</v>
      </c>
      <c r="Z378" t="s">
        <v>41</v>
      </c>
      <c r="AA378" t="s">
        <v>384</v>
      </c>
      <c r="AB378" t="s">
        <v>322</v>
      </c>
      <c r="AC378" t="s">
        <v>49</v>
      </c>
      <c r="AD378" t="s">
        <v>50</v>
      </c>
      <c r="AE378"/>
      <c r="AF378" t="s">
        <v>51</v>
      </c>
      <c r="AG378">
        <v>0.18707</v>
      </c>
      <c r="AH378">
        <v>0</v>
      </c>
      <c r="AI378" t="s">
        <v>62</v>
      </c>
      <c r="AJ378">
        <v>0</v>
      </c>
      <c r="AK378">
        <v>216.33333333333</v>
      </c>
      <c r="AL378">
        <v>-216.33333333333</v>
      </c>
      <c r="AM378">
        <v>-432.66666666667</v>
      </c>
    </row>
    <row r="379" spans="1:39">
      <c r="A379" t="s">
        <v>1414</v>
      </c>
      <c r="B379" t="s">
        <v>1415</v>
      </c>
      <c r="C379" t="s">
        <v>1416</v>
      </c>
      <c r="D379" t="s">
        <v>1093</v>
      </c>
      <c r="E379" t="s">
        <v>41</v>
      </c>
      <c r="F379" t="str">
        <f>CONCATENATE(D379,$F$1,E379)</f>
        <v>0</v>
      </c>
      <c r="G379">
        <v>9</v>
      </c>
      <c r="H379">
        <v>45.43</v>
      </c>
      <c r="I379">
        <v>408.87</v>
      </c>
      <c r="J379">
        <v>2.59</v>
      </c>
      <c r="K379">
        <v>0.19</v>
      </c>
      <c r="L379" t="str">
        <f>VLOOKUP(F379,[1]Hoja1!$A$2:$E$2085,4,FALSE)</f>
        <v>0</v>
      </c>
      <c r="R379" t="s">
        <v>1417</v>
      </c>
      <c r="S379" t="s">
        <v>118</v>
      </c>
      <c r="T379"/>
      <c r="U379" t="s">
        <v>1418</v>
      </c>
      <c r="V379" t="s">
        <v>484</v>
      </c>
      <c r="W379" t="s">
        <v>403</v>
      </c>
      <c r="X379" t="s">
        <v>1414</v>
      </c>
      <c r="Y379" t="s">
        <v>1093</v>
      </c>
      <c r="Z379" t="s">
        <v>41</v>
      </c>
      <c r="AA379" t="s">
        <v>579</v>
      </c>
      <c r="AB379" t="s">
        <v>61</v>
      </c>
      <c r="AC379" t="s">
        <v>49</v>
      </c>
      <c r="AD379" t="s">
        <v>50</v>
      </c>
      <c r="AE379"/>
      <c r="AF379" t="s">
        <v>51</v>
      </c>
      <c r="AG379">
        <v>0.18707</v>
      </c>
      <c r="AH379">
        <v>0</v>
      </c>
      <c r="AI379" t="s">
        <v>62</v>
      </c>
      <c r="AJ379">
        <v>0</v>
      </c>
      <c r="AK379">
        <v>157.86486486486</v>
      </c>
      <c r="AL379">
        <v>-157.86486486486</v>
      </c>
      <c r="AM379">
        <v>-1420.7837837838</v>
      </c>
    </row>
    <row r="380" spans="1:39">
      <c r="A380" t="s">
        <v>1419</v>
      </c>
      <c r="B380" t="s">
        <v>1415</v>
      </c>
      <c r="C380" t="s">
        <v>1420</v>
      </c>
      <c r="D380" t="s">
        <v>1093</v>
      </c>
      <c r="E380" t="s">
        <v>41</v>
      </c>
      <c r="F380" t="str">
        <f>CONCATENATE(D380,$F$1,E380)</f>
        <v>0</v>
      </c>
      <c r="G380">
        <v>6</v>
      </c>
      <c r="H380">
        <v>45.43</v>
      </c>
      <c r="I380">
        <v>272.58</v>
      </c>
      <c r="J380">
        <v>1.73</v>
      </c>
      <c r="K380">
        <v>0.19</v>
      </c>
      <c r="L380" t="str">
        <f>VLOOKUP(F380,[1]Hoja1!$A$2:$E$2085,4,FALSE)</f>
        <v>0</v>
      </c>
      <c r="R380" t="s">
        <v>1421</v>
      </c>
      <c r="S380" t="s">
        <v>118</v>
      </c>
      <c r="T380"/>
      <c r="U380" t="s">
        <v>1422</v>
      </c>
      <c r="V380" t="s">
        <v>484</v>
      </c>
      <c r="W380" t="s">
        <v>403</v>
      </c>
      <c r="X380" t="s">
        <v>1419</v>
      </c>
      <c r="Y380" t="s">
        <v>1093</v>
      </c>
      <c r="Z380" t="s">
        <v>41</v>
      </c>
      <c r="AA380" t="s">
        <v>579</v>
      </c>
      <c r="AB380" t="s">
        <v>68</v>
      </c>
      <c r="AC380" t="s">
        <v>49</v>
      </c>
      <c r="AD380" t="s">
        <v>50</v>
      </c>
      <c r="AE380"/>
      <c r="AF380" t="s">
        <v>51</v>
      </c>
      <c r="AG380">
        <v>0.18707</v>
      </c>
      <c r="AH380">
        <v>0</v>
      </c>
      <c r="AI380" t="s">
        <v>62</v>
      </c>
      <c r="AJ380">
        <v>0</v>
      </c>
      <c r="AK380">
        <v>157.56069364162</v>
      </c>
      <c r="AL380">
        <v>-157.56069364162</v>
      </c>
      <c r="AM380">
        <v>-945.36416184971</v>
      </c>
    </row>
    <row r="381" spans="1:39">
      <c r="A381" t="s">
        <v>1423</v>
      </c>
      <c r="B381" t="s">
        <v>1052</v>
      </c>
      <c r="C381" t="s">
        <v>1424</v>
      </c>
      <c r="D381" t="s">
        <v>1425</v>
      </c>
      <c r="E381" t="s">
        <v>41</v>
      </c>
      <c r="F381" t="str">
        <f>CONCATENATE(D381,$F$1,E381)</f>
        <v>0</v>
      </c>
      <c r="G381">
        <v>3</v>
      </c>
      <c r="H381">
        <v>45.43</v>
      </c>
      <c r="I381">
        <v>136.29</v>
      </c>
      <c r="J381">
        <v>0.86</v>
      </c>
      <c r="K381">
        <v>0.19</v>
      </c>
      <c r="L381" t="str">
        <f>VLOOKUP(F381,[1]Hoja1!$A$2:$E$2085,4,FALSE)</f>
        <v>0</v>
      </c>
      <c r="R381" t="s">
        <v>1426</v>
      </c>
      <c r="S381" t="s">
        <v>118</v>
      </c>
      <c r="T381"/>
      <c r="U381" t="s">
        <v>1427</v>
      </c>
      <c r="V381" t="s">
        <v>228</v>
      </c>
      <c r="W381" t="s">
        <v>147</v>
      </c>
      <c r="X381" t="s">
        <v>1423</v>
      </c>
      <c r="Y381" t="s">
        <v>1425</v>
      </c>
      <c r="Z381" t="s">
        <v>41</v>
      </c>
      <c r="AA381" t="s">
        <v>1428</v>
      </c>
      <c r="AB381" t="s">
        <v>61</v>
      </c>
      <c r="AC381" t="s">
        <v>49</v>
      </c>
      <c r="AD381" t="s">
        <v>50</v>
      </c>
      <c r="AE381"/>
      <c r="AF381" t="s">
        <v>51</v>
      </c>
      <c r="AG381">
        <v>0.18707</v>
      </c>
      <c r="AH381">
        <v>0</v>
      </c>
      <c r="AI381" t="s">
        <v>62</v>
      </c>
      <c r="AJ381">
        <v>0</v>
      </c>
      <c r="AK381">
        <v>158.47674418605</v>
      </c>
      <c r="AL381">
        <v>-158.47674418605</v>
      </c>
      <c r="AM381">
        <v>-475.43023255814</v>
      </c>
    </row>
    <row r="382" spans="1:39">
      <c r="A382" t="s">
        <v>1429</v>
      </c>
      <c r="B382" t="s">
        <v>1052</v>
      </c>
      <c r="C382" t="s">
        <v>1430</v>
      </c>
      <c r="D382" t="s">
        <v>1425</v>
      </c>
      <c r="E382" t="s">
        <v>41</v>
      </c>
      <c r="F382" t="str">
        <f>CONCATENATE(D382,$F$1,E382)</f>
        <v>0</v>
      </c>
      <c r="G382">
        <v>3</v>
      </c>
      <c r="H382">
        <v>45.43</v>
      </c>
      <c r="I382">
        <v>136.29</v>
      </c>
      <c r="J382">
        <v>0.86</v>
      </c>
      <c r="K382">
        <v>0.19</v>
      </c>
      <c r="L382" t="str">
        <f>VLOOKUP(F382,[1]Hoja1!$A$2:$E$2085,4,FALSE)</f>
        <v>0</v>
      </c>
      <c r="R382" t="s">
        <v>1431</v>
      </c>
      <c r="S382" t="s">
        <v>118</v>
      </c>
      <c r="T382"/>
      <c r="U382" t="s">
        <v>1432</v>
      </c>
      <c r="V382" t="s">
        <v>228</v>
      </c>
      <c r="W382" t="s">
        <v>147</v>
      </c>
      <c r="X382" t="s">
        <v>1429</v>
      </c>
      <c r="Y382" t="s">
        <v>1425</v>
      </c>
      <c r="Z382" t="s">
        <v>41</v>
      </c>
      <c r="AA382" t="s">
        <v>1428</v>
      </c>
      <c r="AB382" t="s">
        <v>68</v>
      </c>
      <c r="AC382" t="s">
        <v>49</v>
      </c>
      <c r="AD382" t="s">
        <v>50</v>
      </c>
      <c r="AE382"/>
      <c r="AF382" t="s">
        <v>51</v>
      </c>
      <c r="AG382">
        <v>0.18707</v>
      </c>
      <c r="AH382">
        <v>0</v>
      </c>
      <c r="AI382" t="s">
        <v>62</v>
      </c>
      <c r="AJ382">
        <v>0</v>
      </c>
      <c r="AK382">
        <v>158.47674418605</v>
      </c>
      <c r="AL382">
        <v>-158.47674418605</v>
      </c>
      <c r="AM382">
        <v>-475.43023255814</v>
      </c>
    </row>
    <row r="383" spans="1:39">
      <c r="A383" t="s">
        <v>1433</v>
      </c>
      <c r="B383" t="s">
        <v>1052</v>
      </c>
      <c r="C383" t="s">
        <v>1434</v>
      </c>
      <c r="D383" t="s">
        <v>1425</v>
      </c>
      <c r="E383" t="s">
        <v>41</v>
      </c>
      <c r="F383" t="str">
        <f>CONCATENATE(D383,$F$1,E383)</f>
        <v>0</v>
      </c>
      <c r="G383">
        <v>9</v>
      </c>
      <c r="H383">
        <v>45.43</v>
      </c>
      <c r="I383">
        <v>408.87</v>
      </c>
      <c r="J383">
        <v>2.59</v>
      </c>
      <c r="K383">
        <v>0.19</v>
      </c>
      <c r="L383" t="str">
        <f>VLOOKUP(F383,[1]Hoja1!$A$2:$E$2085,4,FALSE)</f>
        <v>0</v>
      </c>
      <c r="R383" t="s">
        <v>1435</v>
      </c>
      <c r="S383" t="s">
        <v>118</v>
      </c>
      <c r="T383"/>
      <c r="U383" t="s">
        <v>1436</v>
      </c>
      <c r="V383" t="s">
        <v>228</v>
      </c>
      <c r="W383" t="s">
        <v>147</v>
      </c>
      <c r="X383" t="s">
        <v>1433</v>
      </c>
      <c r="Y383" t="s">
        <v>1425</v>
      </c>
      <c r="Z383" t="s">
        <v>41</v>
      </c>
      <c r="AA383" t="s">
        <v>1428</v>
      </c>
      <c r="AB383" t="s">
        <v>72</v>
      </c>
      <c r="AC383" t="s">
        <v>49</v>
      </c>
      <c r="AD383" t="s">
        <v>50</v>
      </c>
      <c r="AE383"/>
      <c r="AF383" t="s">
        <v>51</v>
      </c>
      <c r="AG383">
        <v>0.18707</v>
      </c>
      <c r="AH383">
        <v>0</v>
      </c>
      <c r="AI383" t="s">
        <v>62</v>
      </c>
      <c r="AJ383">
        <v>0</v>
      </c>
      <c r="AK383">
        <v>157.86486486486</v>
      </c>
      <c r="AL383">
        <v>-157.86486486486</v>
      </c>
      <c r="AM383">
        <v>-1420.7837837838</v>
      </c>
    </row>
    <row r="384" spans="1:39">
      <c r="A384" t="s">
        <v>1437</v>
      </c>
      <c r="B384" t="s">
        <v>74</v>
      </c>
      <c r="C384" t="s">
        <v>74</v>
      </c>
      <c r="D384" t="s">
        <v>1438</v>
      </c>
      <c r="E384" t="s">
        <v>41</v>
      </c>
      <c r="F384" t="str">
        <f>CONCATENATE(D384,$F$1,E384)</f>
        <v>0</v>
      </c>
      <c r="G384">
        <v>25</v>
      </c>
      <c r="H384">
        <v>7.1032</v>
      </c>
      <c r="I384">
        <v>177.58</v>
      </c>
      <c r="J384">
        <v>0.33</v>
      </c>
      <c r="K384">
        <v>0.19</v>
      </c>
      <c r="L384" t="str">
        <f>VLOOKUP(F384,[1]Hoja1!$A$2:$E$2085,4,FALSE)</f>
        <v>0</v>
      </c>
      <c r="R384" t="s">
        <v>1439</v>
      </c>
      <c r="S384" t="s">
        <v>43</v>
      </c>
      <c r="T384"/>
      <c r="U384" t="s">
        <v>1440</v>
      </c>
      <c r="V384" t="s">
        <v>126</v>
      </c>
      <c r="W384" t="s">
        <v>110</v>
      </c>
      <c r="X384" t="s">
        <v>1437</v>
      </c>
      <c r="Y384" t="s">
        <v>1438</v>
      </c>
      <c r="Z384" t="s">
        <v>41</v>
      </c>
      <c r="AA384" t="s">
        <v>1392</v>
      </c>
      <c r="AB384" t="s">
        <v>61</v>
      </c>
      <c r="AC384" t="s">
        <v>49</v>
      </c>
      <c r="AD384" t="s">
        <v>50</v>
      </c>
      <c r="AE384"/>
      <c r="AF384" t="s">
        <v>51</v>
      </c>
      <c r="AG384">
        <v>0.18707</v>
      </c>
      <c r="AH384">
        <v>0</v>
      </c>
      <c r="AI384" t="s">
        <v>62</v>
      </c>
      <c r="AJ384">
        <v>0</v>
      </c>
      <c r="AK384">
        <v>538.12121212121</v>
      </c>
      <c r="AL384">
        <v>-538.12121212121</v>
      </c>
      <c r="AM384">
        <v>-13453.03030303</v>
      </c>
    </row>
    <row r="385" spans="1:39">
      <c r="A385" t="s">
        <v>1441</v>
      </c>
      <c r="B385" t="s">
        <v>74</v>
      </c>
      <c r="C385" t="s">
        <v>74</v>
      </c>
      <c r="D385" t="s">
        <v>1438</v>
      </c>
      <c r="E385" t="s">
        <v>41</v>
      </c>
      <c r="F385" t="str">
        <f>CONCATENATE(D385,$F$1,E385)</f>
        <v>0</v>
      </c>
      <c r="G385">
        <v>25</v>
      </c>
      <c r="H385">
        <v>7.1032</v>
      </c>
      <c r="I385">
        <v>177.58</v>
      </c>
      <c r="J385">
        <v>0.33</v>
      </c>
      <c r="K385">
        <v>0.19</v>
      </c>
      <c r="L385" t="str">
        <f>VLOOKUP(F385,[1]Hoja1!$A$2:$E$2085,4,FALSE)</f>
        <v>0</v>
      </c>
      <c r="R385" t="s">
        <v>1442</v>
      </c>
      <c r="S385" t="s">
        <v>43</v>
      </c>
      <c r="T385"/>
      <c r="U385" t="s">
        <v>1443</v>
      </c>
      <c r="V385" t="s">
        <v>126</v>
      </c>
      <c r="W385" t="s">
        <v>110</v>
      </c>
      <c r="X385" t="s">
        <v>1441</v>
      </c>
      <c r="Y385" t="s">
        <v>1438</v>
      </c>
      <c r="Z385" t="s">
        <v>41</v>
      </c>
      <c r="AA385" t="s">
        <v>1392</v>
      </c>
      <c r="AB385" t="s">
        <v>68</v>
      </c>
      <c r="AC385" t="s">
        <v>49</v>
      </c>
      <c r="AD385" t="s">
        <v>50</v>
      </c>
      <c r="AE385"/>
      <c r="AF385" t="s">
        <v>51</v>
      </c>
      <c r="AG385">
        <v>0.18707</v>
      </c>
      <c r="AH385">
        <v>0</v>
      </c>
      <c r="AI385" t="s">
        <v>62</v>
      </c>
      <c r="AJ385">
        <v>0</v>
      </c>
      <c r="AK385">
        <v>538.12121212121</v>
      </c>
      <c r="AL385">
        <v>-538.12121212121</v>
      </c>
      <c r="AM385">
        <v>-13453.03030303</v>
      </c>
    </row>
    <row r="386" spans="1:39">
      <c r="A386" t="s">
        <v>1444</v>
      </c>
      <c r="B386" t="s">
        <v>281</v>
      </c>
      <c r="C386" t="s">
        <v>1445</v>
      </c>
      <c r="D386" t="s">
        <v>1446</v>
      </c>
      <c r="E386" t="s">
        <v>41</v>
      </c>
      <c r="F386" t="str">
        <f>CONCATENATE(D386,$F$1,E386)</f>
        <v>0</v>
      </c>
      <c r="G386">
        <v>2</v>
      </c>
      <c r="H386">
        <v>47.66</v>
      </c>
      <c r="I386">
        <v>95.32</v>
      </c>
      <c r="J386">
        <v>0.65</v>
      </c>
      <c r="K386">
        <v>0.19</v>
      </c>
      <c r="L386" t="str">
        <f>VLOOKUP(F386,[1]Hoja1!$A$2:$E$2085,4,FALSE)</f>
        <v>0</v>
      </c>
      <c r="R386" t="s">
        <v>1447</v>
      </c>
      <c r="S386" t="s">
        <v>43</v>
      </c>
      <c r="T386"/>
      <c r="U386" t="s">
        <v>1448</v>
      </c>
      <c r="V386" t="s">
        <v>228</v>
      </c>
      <c r="W386" t="s">
        <v>147</v>
      </c>
      <c r="X386" t="s">
        <v>1444</v>
      </c>
      <c r="Y386" t="s">
        <v>1446</v>
      </c>
      <c r="Z386" t="s">
        <v>41</v>
      </c>
      <c r="AA386" t="s">
        <v>326</v>
      </c>
      <c r="AB386" t="s">
        <v>61</v>
      </c>
      <c r="AC386" t="s">
        <v>49</v>
      </c>
      <c r="AD386" t="s">
        <v>50</v>
      </c>
      <c r="AE386"/>
      <c r="AF386" t="s">
        <v>51</v>
      </c>
      <c r="AG386">
        <v>0.18707</v>
      </c>
      <c r="AH386">
        <v>0</v>
      </c>
      <c r="AI386" t="s">
        <v>62</v>
      </c>
      <c r="AJ386">
        <v>0</v>
      </c>
      <c r="AK386">
        <v>146.64615384615</v>
      </c>
      <c r="AL386">
        <v>-146.64615384615</v>
      </c>
      <c r="AM386">
        <v>-293.29230769231</v>
      </c>
    </row>
    <row r="387" spans="1:39">
      <c r="A387" t="s">
        <v>1449</v>
      </c>
      <c r="B387" t="s">
        <v>281</v>
      </c>
      <c r="C387" t="s">
        <v>1450</v>
      </c>
      <c r="D387" t="s">
        <v>1446</v>
      </c>
      <c r="E387" t="s">
        <v>41</v>
      </c>
      <c r="F387" t="str">
        <f>CONCATENATE(D387,$F$1,E387)</f>
        <v>0</v>
      </c>
      <c r="G387">
        <v>3</v>
      </c>
      <c r="H387">
        <v>47.66</v>
      </c>
      <c r="I387">
        <v>142.98</v>
      </c>
      <c r="J387">
        <v>0.98</v>
      </c>
      <c r="K387">
        <v>0.19</v>
      </c>
      <c r="L387" t="str">
        <f>VLOOKUP(F387,[1]Hoja1!$A$2:$E$2085,4,FALSE)</f>
        <v>0</v>
      </c>
      <c r="R387" t="s">
        <v>1451</v>
      </c>
      <c r="S387" t="s">
        <v>43</v>
      </c>
      <c r="T387"/>
      <c r="U387" t="s">
        <v>1452</v>
      </c>
      <c r="V387" t="s">
        <v>228</v>
      </c>
      <c r="W387" t="s">
        <v>147</v>
      </c>
      <c r="X387" t="s">
        <v>1449</v>
      </c>
      <c r="Y387" t="s">
        <v>1446</v>
      </c>
      <c r="Z387" t="s">
        <v>41</v>
      </c>
      <c r="AA387" t="s">
        <v>326</v>
      </c>
      <c r="AB387" t="s">
        <v>68</v>
      </c>
      <c r="AC387" t="s">
        <v>49</v>
      </c>
      <c r="AD387" t="s">
        <v>50</v>
      </c>
      <c r="AE387"/>
      <c r="AF387" t="s">
        <v>51</v>
      </c>
      <c r="AG387">
        <v>0.18707</v>
      </c>
      <c r="AH387">
        <v>0</v>
      </c>
      <c r="AI387" t="s">
        <v>62</v>
      </c>
      <c r="AJ387">
        <v>0</v>
      </c>
      <c r="AK387">
        <v>145.89795918367</v>
      </c>
      <c r="AL387">
        <v>-145.89795918367</v>
      </c>
      <c r="AM387">
        <v>-437.69387755102</v>
      </c>
    </row>
    <row r="388" spans="1:39">
      <c r="A388" t="s">
        <v>1453</v>
      </c>
      <c r="B388" t="s">
        <v>281</v>
      </c>
      <c r="C388" t="s">
        <v>1454</v>
      </c>
      <c r="D388" t="s">
        <v>1446</v>
      </c>
      <c r="E388" t="s">
        <v>41</v>
      </c>
      <c r="F388" t="str">
        <f>CONCATENATE(D388,$F$1,E388)</f>
        <v>0</v>
      </c>
      <c r="G388">
        <v>3</v>
      </c>
      <c r="H388">
        <v>47.66</v>
      </c>
      <c r="I388">
        <v>142.98</v>
      </c>
      <c r="J388">
        <v>0.98</v>
      </c>
      <c r="K388">
        <v>0.19</v>
      </c>
      <c r="L388" t="str">
        <f>VLOOKUP(F388,[1]Hoja1!$A$2:$E$2085,4,FALSE)</f>
        <v>0</v>
      </c>
      <c r="R388" t="s">
        <v>1455</v>
      </c>
      <c r="S388" t="s">
        <v>43</v>
      </c>
      <c r="T388"/>
      <c r="U388" t="s">
        <v>1456</v>
      </c>
      <c r="V388" t="s">
        <v>228</v>
      </c>
      <c r="W388" t="s">
        <v>147</v>
      </c>
      <c r="X388" t="s">
        <v>1453</v>
      </c>
      <c r="Y388" t="s">
        <v>1446</v>
      </c>
      <c r="Z388" t="s">
        <v>41</v>
      </c>
      <c r="AA388" t="s">
        <v>326</v>
      </c>
      <c r="AB388" t="s">
        <v>72</v>
      </c>
      <c r="AC388" t="s">
        <v>49</v>
      </c>
      <c r="AD388" t="s">
        <v>50</v>
      </c>
      <c r="AE388"/>
      <c r="AF388" t="s">
        <v>51</v>
      </c>
      <c r="AG388">
        <v>0.18707</v>
      </c>
      <c r="AH388">
        <v>0</v>
      </c>
      <c r="AI388" t="s">
        <v>62</v>
      </c>
      <c r="AJ388">
        <v>0</v>
      </c>
      <c r="AK388">
        <v>145.89795918367</v>
      </c>
      <c r="AL388">
        <v>-145.89795918367</v>
      </c>
      <c r="AM388">
        <v>-437.69387755102</v>
      </c>
    </row>
    <row r="389" spans="1:39">
      <c r="A389" t="s">
        <v>1457</v>
      </c>
      <c r="B389" t="s">
        <v>281</v>
      </c>
      <c r="C389" t="s">
        <v>1458</v>
      </c>
      <c r="D389" t="s">
        <v>1446</v>
      </c>
      <c r="E389" t="s">
        <v>41</v>
      </c>
      <c r="F389" t="str">
        <f>CONCATENATE(D389,$F$1,E389)</f>
        <v>0</v>
      </c>
      <c r="G389">
        <v>1</v>
      </c>
      <c r="H389">
        <v>47.66</v>
      </c>
      <c r="I389">
        <v>47.66</v>
      </c>
      <c r="J389">
        <v>0.33</v>
      </c>
      <c r="K389">
        <v>0.19</v>
      </c>
      <c r="L389" t="str">
        <f>VLOOKUP(F389,[1]Hoja1!$A$2:$E$2085,4,FALSE)</f>
        <v>0</v>
      </c>
      <c r="R389" t="s">
        <v>1459</v>
      </c>
      <c r="S389" t="s">
        <v>43</v>
      </c>
      <c r="T389"/>
      <c r="U389" t="s">
        <v>1460</v>
      </c>
      <c r="V389" t="s">
        <v>228</v>
      </c>
      <c r="W389" t="s">
        <v>147</v>
      </c>
      <c r="X389" t="s">
        <v>1457</v>
      </c>
      <c r="Y389" t="s">
        <v>1446</v>
      </c>
      <c r="Z389" t="s">
        <v>41</v>
      </c>
      <c r="AA389" t="s">
        <v>326</v>
      </c>
      <c r="AB389" t="s">
        <v>137</v>
      </c>
      <c r="AC389" t="s">
        <v>49</v>
      </c>
      <c r="AD389" t="s">
        <v>50</v>
      </c>
      <c r="AE389"/>
      <c r="AF389" t="s">
        <v>51</v>
      </c>
      <c r="AG389">
        <v>0.18707</v>
      </c>
      <c r="AH389">
        <v>0</v>
      </c>
      <c r="AI389" t="s">
        <v>62</v>
      </c>
      <c r="AJ389">
        <v>0</v>
      </c>
      <c r="AK389">
        <v>144.42424242424</v>
      </c>
      <c r="AL389">
        <v>-144.42424242424</v>
      </c>
      <c r="AM389">
        <v>-144.42424242424</v>
      </c>
    </row>
    <row r="390" spans="1:39">
      <c r="A390" t="s">
        <v>1461</v>
      </c>
      <c r="B390" t="s">
        <v>281</v>
      </c>
      <c r="C390" t="s">
        <v>1462</v>
      </c>
      <c r="D390" t="s">
        <v>1446</v>
      </c>
      <c r="E390" t="s">
        <v>41</v>
      </c>
      <c r="F390" t="str">
        <f>CONCATENATE(D390,$F$1,E390)</f>
        <v>0</v>
      </c>
      <c r="G390">
        <v>1</v>
      </c>
      <c r="H390">
        <v>47.66</v>
      </c>
      <c r="I390">
        <v>47.66</v>
      </c>
      <c r="J390">
        <v>0.33</v>
      </c>
      <c r="K390">
        <v>0.19</v>
      </c>
      <c r="L390" t="str">
        <f>VLOOKUP(F390,[1]Hoja1!$A$2:$E$2085,4,FALSE)</f>
        <v>0</v>
      </c>
      <c r="R390" t="s">
        <v>1463</v>
      </c>
      <c r="S390" t="s">
        <v>43</v>
      </c>
      <c r="T390"/>
      <c r="U390" t="s">
        <v>1464</v>
      </c>
      <c r="V390" t="s">
        <v>228</v>
      </c>
      <c r="W390" t="s">
        <v>147</v>
      </c>
      <c r="X390" t="s">
        <v>1461</v>
      </c>
      <c r="Y390" t="s">
        <v>1446</v>
      </c>
      <c r="Z390" t="s">
        <v>41</v>
      </c>
      <c r="AA390" t="s">
        <v>326</v>
      </c>
      <c r="AB390" t="s">
        <v>141</v>
      </c>
      <c r="AC390" t="s">
        <v>49</v>
      </c>
      <c r="AD390" t="s">
        <v>50</v>
      </c>
      <c r="AE390"/>
      <c r="AF390" t="s">
        <v>51</v>
      </c>
      <c r="AG390">
        <v>0.18707</v>
      </c>
      <c r="AH390">
        <v>0</v>
      </c>
      <c r="AI390" t="s">
        <v>62</v>
      </c>
      <c r="AJ390">
        <v>0</v>
      </c>
      <c r="AK390">
        <v>144.42424242424</v>
      </c>
      <c r="AL390">
        <v>-144.42424242424</v>
      </c>
      <c r="AM390">
        <v>-144.42424242424</v>
      </c>
    </row>
    <row r="391" spans="1:39">
      <c r="A391" t="s">
        <v>1465</v>
      </c>
      <c r="B391" t="s">
        <v>1052</v>
      </c>
      <c r="C391" t="s">
        <v>1052</v>
      </c>
      <c r="D391" t="s">
        <v>1425</v>
      </c>
      <c r="E391" t="s">
        <v>41</v>
      </c>
      <c r="F391" t="str">
        <f>CONCATENATE(D391,$F$1,E391)</f>
        <v>0</v>
      </c>
      <c r="G391">
        <v>1</v>
      </c>
      <c r="H391">
        <v>45.43</v>
      </c>
      <c r="I391">
        <v>45.43</v>
      </c>
      <c r="J391">
        <v>0.24</v>
      </c>
      <c r="K391">
        <v>0.19</v>
      </c>
      <c r="L391" t="str">
        <f>VLOOKUP(F391,[1]Hoja1!$A$2:$E$2085,4,FALSE)</f>
        <v>0</v>
      </c>
      <c r="R391" t="s">
        <v>1466</v>
      </c>
      <c r="S391" t="s">
        <v>118</v>
      </c>
      <c r="T391"/>
      <c r="U391" t="s">
        <v>1467</v>
      </c>
      <c r="V391" t="s">
        <v>228</v>
      </c>
      <c r="W391" t="s">
        <v>147</v>
      </c>
      <c r="X391" t="s">
        <v>1465</v>
      </c>
      <c r="Y391" t="s">
        <v>1425</v>
      </c>
      <c r="Z391" t="s">
        <v>41</v>
      </c>
      <c r="AA391" t="s">
        <v>1428</v>
      </c>
      <c r="AB391" t="s">
        <v>137</v>
      </c>
      <c r="AC391" t="s">
        <v>49</v>
      </c>
      <c r="AD391" t="s">
        <v>50</v>
      </c>
      <c r="AE391"/>
      <c r="AF391" t="s">
        <v>51</v>
      </c>
      <c r="AG391">
        <v>0.18707</v>
      </c>
      <c r="AH391">
        <v>0</v>
      </c>
      <c r="AI391" t="s">
        <v>62</v>
      </c>
      <c r="AJ391">
        <v>0</v>
      </c>
      <c r="AK391">
        <v>189.29166666667</v>
      </c>
      <c r="AL391">
        <v>-189.29166666667</v>
      </c>
      <c r="AM391">
        <v>-189.29166666667</v>
      </c>
    </row>
    <row r="392" spans="1:39">
      <c r="A392" t="s">
        <v>1468</v>
      </c>
      <c r="B392" t="s">
        <v>1052</v>
      </c>
      <c r="C392" t="s">
        <v>1052</v>
      </c>
      <c r="D392" t="s">
        <v>1425</v>
      </c>
      <c r="E392" t="s">
        <v>41</v>
      </c>
      <c r="F392" t="str">
        <f>CONCATENATE(D392,$F$1,E392)</f>
        <v>0</v>
      </c>
      <c r="G392">
        <v>3</v>
      </c>
      <c r="H392">
        <v>45.43</v>
      </c>
      <c r="I392">
        <v>136.29</v>
      </c>
      <c r="J392">
        <v>0.72</v>
      </c>
      <c r="K392">
        <v>0.19</v>
      </c>
      <c r="L392" t="str">
        <f>VLOOKUP(F392,[1]Hoja1!$A$2:$E$2085,4,FALSE)</f>
        <v>0</v>
      </c>
      <c r="R392" t="s">
        <v>1469</v>
      </c>
      <c r="S392" t="s">
        <v>118</v>
      </c>
      <c r="T392"/>
      <c r="U392" t="s">
        <v>1470</v>
      </c>
      <c r="V392" t="s">
        <v>228</v>
      </c>
      <c r="W392" t="s">
        <v>147</v>
      </c>
      <c r="X392" t="s">
        <v>1468</v>
      </c>
      <c r="Y392" t="s">
        <v>1425</v>
      </c>
      <c r="Z392" t="s">
        <v>41</v>
      </c>
      <c r="AA392" t="s">
        <v>1428</v>
      </c>
      <c r="AB392" t="s">
        <v>141</v>
      </c>
      <c r="AC392" t="s">
        <v>49</v>
      </c>
      <c r="AD392" t="s">
        <v>50</v>
      </c>
      <c r="AE392"/>
      <c r="AF392" t="s">
        <v>51</v>
      </c>
      <c r="AG392">
        <v>0.18707</v>
      </c>
      <c r="AH392">
        <v>0</v>
      </c>
      <c r="AI392" t="s">
        <v>62</v>
      </c>
      <c r="AJ392">
        <v>0</v>
      </c>
      <c r="AK392">
        <v>189.29166666667</v>
      </c>
      <c r="AL392">
        <v>-189.29166666667</v>
      </c>
      <c r="AM392">
        <v>-567.875</v>
      </c>
    </row>
    <row r="393" spans="1:39">
      <c r="A393" t="s">
        <v>1471</v>
      </c>
      <c r="B393" t="s">
        <v>1052</v>
      </c>
      <c r="C393" t="s">
        <v>1052</v>
      </c>
      <c r="D393" t="s">
        <v>1425</v>
      </c>
      <c r="E393" t="s">
        <v>41</v>
      </c>
      <c r="F393" t="str">
        <f>CONCATENATE(D393,$F$1,E393)</f>
        <v>0</v>
      </c>
      <c r="G393">
        <v>3</v>
      </c>
      <c r="H393">
        <v>45.43</v>
      </c>
      <c r="I393">
        <v>136.29</v>
      </c>
      <c r="J393">
        <v>0.72</v>
      </c>
      <c r="K393">
        <v>0.19</v>
      </c>
      <c r="L393" t="str">
        <f>VLOOKUP(F393,[1]Hoja1!$A$2:$E$2085,4,FALSE)</f>
        <v>0</v>
      </c>
      <c r="R393" t="s">
        <v>1472</v>
      </c>
      <c r="S393" t="s">
        <v>118</v>
      </c>
      <c r="T393"/>
      <c r="U393" t="s">
        <v>1473</v>
      </c>
      <c r="V393" t="s">
        <v>228</v>
      </c>
      <c r="W393" t="s">
        <v>147</v>
      </c>
      <c r="X393" t="s">
        <v>1471</v>
      </c>
      <c r="Y393" t="s">
        <v>1425</v>
      </c>
      <c r="Z393" t="s">
        <v>41</v>
      </c>
      <c r="AA393" t="s">
        <v>1428</v>
      </c>
      <c r="AB393" t="s">
        <v>169</v>
      </c>
      <c r="AC393" t="s">
        <v>49</v>
      </c>
      <c r="AD393" t="s">
        <v>50</v>
      </c>
      <c r="AE393"/>
      <c r="AF393" t="s">
        <v>51</v>
      </c>
      <c r="AG393">
        <v>0.18707</v>
      </c>
      <c r="AH393">
        <v>0</v>
      </c>
      <c r="AI393" t="s">
        <v>62</v>
      </c>
      <c r="AJ393">
        <v>0</v>
      </c>
      <c r="AK393">
        <v>189.29166666667</v>
      </c>
      <c r="AL393">
        <v>-189.29166666667</v>
      </c>
      <c r="AM393">
        <v>-567.875</v>
      </c>
    </row>
    <row r="394" spans="1:39">
      <c r="A394" t="s">
        <v>1474</v>
      </c>
      <c r="B394" t="s">
        <v>1052</v>
      </c>
      <c r="C394" t="s">
        <v>1052</v>
      </c>
      <c r="D394" t="s">
        <v>1425</v>
      </c>
      <c r="E394" t="s">
        <v>41</v>
      </c>
      <c r="F394" t="str">
        <f>CONCATENATE(D394,$F$1,E394)</f>
        <v>0</v>
      </c>
      <c r="G394">
        <v>2</v>
      </c>
      <c r="H394">
        <v>45.43</v>
      </c>
      <c r="I394">
        <v>90.86</v>
      </c>
      <c r="J394">
        <v>0.48</v>
      </c>
      <c r="K394">
        <v>0.19</v>
      </c>
      <c r="L394" t="str">
        <f>VLOOKUP(F394,[1]Hoja1!$A$2:$E$2085,4,FALSE)</f>
        <v>0</v>
      </c>
      <c r="R394" t="s">
        <v>1475</v>
      </c>
      <c r="S394" t="s">
        <v>118</v>
      </c>
      <c r="T394"/>
      <c r="U394" t="s">
        <v>1476</v>
      </c>
      <c r="V394" t="s">
        <v>228</v>
      </c>
      <c r="W394" t="s">
        <v>147</v>
      </c>
      <c r="X394" t="s">
        <v>1474</v>
      </c>
      <c r="Y394" t="s">
        <v>1425</v>
      </c>
      <c r="Z394" t="s">
        <v>41</v>
      </c>
      <c r="AA394" t="s">
        <v>1428</v>
      </c>
      <c r="AB394" t="s">
        <v>174</v>
      </c>
      <c r="AC394" t="s">
        <v>49</v>
      </c>
      <c r="AD394" t="s">
        <v>50</v>
      </c>
      <c r="AE394"/>
      <c r="AF394" t="s">
        <v>51</v>
      </c>
      <c r="AG394">
        <v>0.18707</v>
      </c>
      <c r="AH394">
        <v>0</v>
      </c>
      <c r="AI394" t="s">
        <v>62</v>
      </c>
      <c r="AJ394">
        <v>0</v>
      </c>
      <c r="AK394">
        <v>189.29166666667</v>
      </c>
      <c r="AL394">
        <v>-189.29166666667</v>
      </c>
      <c r="AM394">
        <v>-378.58333333333</v>
      </c>
    </row>
    <row r="395" spans="1:39">
      <c r="A395" t="s">
        <v>1477</v>
      </c>
      <c r="B395" t="s">
        <v>1052</v>
      </c>
      <c r="C395" t="s">
        <v>1052</v>
      </c>
      <c r="D395" t="s">
        <v>1425</v>
      </c>
      <c r="E395" t="s">
        <v>41</v>
      </c>
      <c r="F395" t="str">
        <f>CONCATENATE(D395,$F$1,E395)</f>
        <v>0</v>
      </c>
      <c r="G395">
        <v>1</v>
      </c>
      <c r="H395">
        <v>45.43</v>
      </c>
      <c r="I395">
        <v>45.43</v>
      </c>
      <c r="J395">
        <v>0.24</v>
      </c>
      <c r="K395">
        <v>0.19</v>
      </c>
      <c r="L395" t="str">
        <f>VLOOKUP(F395,[1]Hoja1!$A$2:$E$2085,4,FALSE)</f>
        <v>0</v>
      </c>
      <c r="R395" t="s">
        <v>1478</v>
      </c>
      <c r="S395" t="s">
        <v>118</v>
      </c>
      <c r="T395"/>
      <c r="U395" t="s">
        <v>1479</v>
      </c>
      <c r="V395" t="s">
        <v>228</v>
      </c>
      <c r="W395" t="s">
        <v>147</v>
      </c>
      <c r="X395" t="s">
        <v>1477</v>
      </c>
      <c r="Y395" t="s">
        <v>1425</v>
      </c>
      <c r="Z395" t="s">
        <v>41</v>
      </c>
      <c r="AA395" t="s">
        <v>1428</v>
      </c>
      <c r="AB395" t="s">
        <v>322</v>
      </c>
      <c r="AC395" t="s">
        <v>49</v>
      </c>
      <c r="AD395" t="s">
        <v>50</v>
      </c>
      <c r="AE395"/>
      <c r="AF395" t="s">
        <v>51</v>
      </c>
      <c r="AG395">
        <v>0.18707</v>
      </c>
      <c r="AH395">
        <v>0</v>
      </c>
      <c r="AI395" t="s">
        <v>62</v>
      </c>
      <c r="AJ395">
        <v>0</v>
      </c>
      <c r="AK395">
        <v>189.29166666667</v>
      </c>
      <c r="AL395">
        <v>-189.29166666667</v>
      </c>
      <c r="AM395">
        <v>-189.29166666667</v>
      </c>
    </row>
    <row r="396" spans="1:39">
      <c r="A396" t="s">
        <v>1480</v>
      </c>
      <c r="B396" t="s">
        <v>54</v>
      </c>
      <c r="C396" t="s">
        <v>1481</v>
      </c>
      <c r="D396" t="s">
        <v>55</v>
      </c>
      <c r="E396" t="s">
        <v>41</v>
      </c>
      <c r="F396" t="str">
        <f>CONCATENATE(D396,$F$1,E396)</f>
        <v>0</v>
      </c>
      <c r="G396">
        <v>2</v>
      </c>
      <c r="H396">
        <v>12.17</v>
      </c>
      <c r="I396">
        <v>24.34</v>
      </c>
      <c r="J396">
        <v>0.38</v>
      </c>
      <c r="K396">
        <v>0.19</v>
      </c>
      <c r="L396" t="str">
        <f>VLOOKUP(F396,[1]Hoja1!$A$2:$E$2085,4,FALSE)</f>
        <v>0</v>
      </c>
      <c r="R396" t="s">
        <v>1482</v>
      </c>
      <c r="S396" t="s">
        <v>43</v>
      </c>
      <c r="T396"/>
      <c r="U396" t="s">
        <v>1483</v>
      </c>
      <c r="V396" t="s">
        <v>228</v>
      </c>
      <c r="W396" t="s">
        <v>543</v>
      </c>
      <c r="X396" t="s">
        <v>1480</v>
      </c>
      <c r="Y396" t="s">
        <v>55</v>
      </c>
      <c r="Z396" t="s">
        <v>41</v>
      </c>
      <c r="AA396" t="s">
        <v>60</v>
      </c>
      <c r="AB396" t="s">
        <v>498</v>
      </c>
      <c r="AC396" t="s">
        <v>49</v>
      </c>
      <c r="AD396" t="s">
        <v>50</v>
      </c>
      <c r="AE396"/>
      <c r="AF396" t="s">
        <v>51</v>
      </c>
      <c r="AG396">
        <v>0.18707</v>
      </c>
      <c r="AH396">
        <v>0</v>
      </c>
      <c r="AI396" t="s">
        <v>62</v>
      </c>
      <c r="AJ396">
        <v>0</v>
      </c>
      <c r="AK396">
        <v>64.052631578947</v>
      </c>
      <c r="AL396">
        <v>-64.052631578947</v>
      </c>
      <c r="AM396">
        <v>-128.10526315789</v>
      </c>
    </row>
    <row r="397" spans="1:39">
      <c r="A397" t="s">
        <v>1484</v>
      </c>
      <c r="B397" t="s">
        <v>54</v>
      </c>
      <c r="C397" t="s">
        <v>1485</v>
      </c>
      <c r="D397" t="s">
        <v>55</v>
      </c>
      <c r="E397" t="s">
        <v>41</v>
      </c>
      <c r="F397" t="str">
        <f>CONCATENATE(D397,$F$1,E397)</f>
        <v>0</v>
      </c>
      <c r="G397">
        <v>6</v>
      </c>
      <c r="H397">
        <v>12.17</v>
      </c>
      <c r="I397">
        <v>73.02</v>
      </c>
      <c r="J397">
        <v>1.14</v>
      </c>
      <c r="K397">
        <v>0.19</v>
      </c>
      <c r="L397" t="str">
        <f>VLOOKUP(F397,[1]Hoja1!$A$2:$E$2085,4,FALSE)</f>
        <v>0</v>
      </c>
      <c r="R397" t="s">
        <v>1486</v>
      </c>
      <c r="S397" t="s">
        <v>43</v>
      </c>
      <c r="T397"/>
      <c r="U397" t="s">
        <v>1487</v>
      </c>
      <c r="V397" t="s">
        <v>228</v>
      </c>
      <c r="W397" t="s">
        <v>543</v>
      </c>
      <c r="X397" t="s">
        <v>1484</v>
      </c>
      <c r="Y397" t="s">
        <v>55</v>
      </c>
      <c r="Z397" t="s">
        <v>41</v>
      </c>
      <c r="AA397" t="s">
        <v>60</v>
      </c>
      <c r="AB397" t="s">
        <v>970</v>
      </c>
      <c r="AC397" t="s">
        <v>49</v>
      </c>
      <c r="AD397" t="s">
        <v>50</v>
      </c>
      <c r="AE397"/>
      <c r="AF397" t="s">
        <v>51</v>
      </c>
      <c r="AG397">
        <v>0.18707</v>
      </c>
      <c r="AH397">
        <v>0</v>
      </c>
      <c r="AI397" t="s">
        <v>62</v>
      </c>
      <c r="AJ397">
        <v>0</v>
      </c>
      <c r="AK397">
        <v>64.052631578947</v>
      </c>
      <c r="AL397">
        <v>-64.052631578947</v>
      </c>
      <c r="AM397">
        <v>-384.31578947368</v>
      </c>
    </row>
    <row r="398" spans="1:39">
      <c r="A398" t="s">
        <v>1488</v>
      </c>
      <c r="B398" t="s">
        <v>54</v>
      </c>
      <c r="C398" t="s">
        <v>1489</v>
      </c>
      <c r="D398" t="s">
        <v>55</v>
      </c>
      <c r="E398" t="s">
        <v>41</v>
      </c>
      <c r="F398" t="str">
        <f>CONCATENATE(D398,$F$1,E398)</f>
        <v>0</v>
      </c>
      <c r="G398">
        <v>6</v>
      </c>
      <c r="H398">
        <v>12.17</v>
      </c>
      <c r="I398">
        <v>73.02</v>
      </c>
      <c r="J398">
        <v>1.14</v>
      </c>
      <c r="K398">
        <v>0.19</v>
      </c>
      <c r="L398" t="str">
        <f>VLOOKUP(F398,[1]Hoja1!$A$2:$E$2085,4,FALSE)</f>
        <v>0</v>
      </c>
      <c r="R398" t="s">
        <v>1490</v>
      </c>
      <c r="S398" t="s">
        <v>43</v>
      </c>
      <c r="T398"/>
      <c r="U398" t="s">
        <v>1491</v>
      </c>
      <c r="V398" t="s">
        <v>228</v>
      </c>
      <c r="W398" t="s">
        <v>543</v>
      </c>
      <c r="X398" t="s">
        <v>1488</v>
      </c>
      <c r="Y398" t="s">
        <v>55</v>
      </c>
      <c r="Z398" t="s">
        <v>41</v>
      </c>
      <c r="AA398" t="s">
        <v>60</v>
      </c>
      <c r="AB398" t="s">
        <v>666</v>
      </c>
      <c r="AC398" t="s">
        <v>49</v>
      </c>
      <c r="AD398" t="s">
        <v>50</v>
      </c>
      <c r="AE398"/>
      <c r="AF398" t="s">
        <v>51</v>
      </c>
      <c r="AG398">
        <v>0.18707</v>
      </c>
      <c r="AH398">
        <v>0</v>
      </c>
      <c r="AI398" t="s">
        <v>62</v>
      </c>
      <c r="AJ398">
        <v>0</v>
      </c>
      <c r="AK398">
        <v>64.052631578947</v>
      </c>
      <c r="AL398">
        <v>-64.052631578947</v>
      </c>
      <c r="AM398">
        <v>-384.31578947368</v>
      </c>
    </row>
    <row r="399" spans="1:39">
      <c r="A399" t="s">
        <v>1492</v>
      </c>
      <c r="B399" t="s">
        <v>54</v>
      </c>
      <c r="C399" t="s">
        <v>1493</v>
      </c>
      <c r="D399" t="s">
        <v>55</v>
      </c>
      <c r="E399" t="s">
        <v>41</v>
      </c>
      <c r="F399" t="str">
        <f>CONCATENATE(D399,$F$1,E399)</f>
        <v>0</v>
      </c>
      <c r="G399">
        <v>6</v>
      </c>
      <c r="H399">
        <v>12.17</v>
      </c>
      <c r="I399">
        <v>73.02</v>
      </c>
      <c r="J399">
        <v>1.14</v>
      </c>
      <c r="K399">
        <v>0.19</v>
      </c>
      <c r="L399" t="str">
        <f>VLOOKUP(F399,[1]Hoja1!$A$2:$E$2085,4,FALSE)</f>
        <v>0</v>
      </c>
      <c r="R399" t="s">
        <v>1494</v>
      </c>
      <c r="S399" t="s">
        <v>43</v>
      </c>
      <c r="T399"/>
      <c r="U399" t="s">
        <v>1495</v>
      </c>
      <c r="V399" t="s">
        <v>228</v>
      </c>
      <c r="W399" t="s">
        <v>543</v>
      </c>
      <c r="X399" t="s">
        <v>1492</v>
      </c>
      <c r="Y399" t="s">
        <v>55</v>
      </c>
      <c r="Z399" t="s">
        <v>41</v>
      </c>
      <c r="AA399" t="s">
        <v>60</v>
      </c>
      <c r="AB399" t="s">
        <v>554</v>
      </c>
      <c r="AC399" t="s">
        <v>49</v>
      </c>
      <c r="AD399" t="s">
        <v>50</v>
      </c>
      <c r="AE399"/>
      <c r="AF399" t="s">
        <v>51</v>
      </c>
      <c r="AG399">
        <v>0.18707</v>
      </c>
      <c r="AH399">
        <v>0</v>
      </c>
      <c r="AI399" t="s">
        <v>62</v>
      </c>
      <c r="AJ399">
        <v>0</v>
      </c>
      <c r="AK399">
        <v>64.052631578947</v>
      </c>
      <c r="AL399">
        <v>-64.052631578947</v>
      </c>
      <c r="AM399">
        <v>-384.31578947368</v>
      </c>
    </row>
    <row r="400" spans="1:39">
      <c r="A400" t="s">
        <v>1496</v>
      </c>
      <c r="B400" t="s">
        <v>54</v>
      </c>
      <c r="C400" t="s">
        <v>1497</v>
      </c>
      <c r="D400" t="s">
        <v>55</v>
      </c>
      <c r="E400" t="s">
        <v>41</v>
      </c>
      <c r="F400" t="str">
        <f>CONCATENATE(D400,$F$1,E400)</f>
        <v>0</v>
      </c>
      <c r="G400">
        <v>4</v>
      </c>
      <c r="H400">
        <v>12.17</v>
      </c>
      <c r="I400">
        <v>48.68</v>
      </c>
      <c r="J400">
        <v>0.76</v>
      </c>
      <c r="K400">
        <v>0.19</v>
      </c>
      <c r="L400" t="str">
        <f>VLOOKUP(F400,[1]Hoja1!$A$2:$E$2085,4,FALSE)</f>
        <v>0</v>
      </c>
      <c r="R400" t="s">
        <v>1498</v>
      </c>
      <c r="S400" t="s">
        <v>43</v>
      </c>
      <c r="T400"/>
      <c r="U400" t="s">
        <v>1499</v>
      </c>
      <c r="V400" t="s">
        <v>228</v>
      </c>
      <c r="W400" t="s">
        <v>543</v>
      </c>
      <c r="X400" t="s">
        <v>1496</v>
      </c>
      <c r="Y400" t="s">
        <v>55</v>
      </c>
      <c r="Z400" t="s">
        <v>41</v>
      </c>
      <c r="AA400" t="s">
        <v>60</v>
      </c>
      <c r="AB400" t="s">
        <v>731</v>
      </c>
      <c r="AC400" t="s">
        <v>49</v>
      </c>
      <c r="AD400" t="s">
        <v>50</v>
      </c>
      <c r="AE400"/>
      <c r="AF400" t="s">
        <v>51</v>
      </c>
      <c r="AG400">
        <v>0.18707</v>
      </c>
      <c r="AH400">
        <v>0</v>
      </c>
      <c r="AI400" t="s">
        <v>62</v>
      </c>
      <c r="AJ400">
        <v>0</v>
      </c>
      <c r="AK400">
        <v>64.052631578947</v>
      </c>
      <c r="AL400">
        <v>-64.052631578947</v>
      </c>
      <c r="AM400">
        <v>-256.21052631579</v>
      </c>
    </row>
    <row r="401" spans="1:39">
      <c r="A401" t="s">
        <v>1500</v>
      </c>
      <c r="B401" t="s">
        <v>1200</v>
      </c>
      <c r="C401" t="s">
        <v>1501</v>
      </c>
      <c r="D401" t="s">
        <v>1202</v>
      </c>
      <c r="E401" t="s">
        <v>41</v>
      </c>
      <c r="F401" t="str">
        <f>CONCATENATE(D401,$F$1,E401)</f>
        <v>0</v>
      </c>
      <c r="G401">
        <v>2</v>
      </c>
      <c r="H401">
        <v>21.905</v>
      </c>
      <c r="I401">
        <v>43.81</v>
      </c>
      <c r="J401">
        <v>0.33</v>
      </c>
      <c r="K401">
        <v>0.19</v>
      </c>
      <c r="L401" t="str">
        <f>VLOOKUP(F401,[1]Hoja1!$A$2:$E$2085,4,FALSE)</f>
        <v>0</v>
      </c>
      <c r="R401" t="s">
        <v>1502</v>
      </c>
      <c r="S401" t="s">
        <v>43</v>
      </c>
      <c r="T401"/>
      <c r="U401" t="s">
        <v>1503</v>
      </c>
      <c r="V401" t="s">
        <v>228</v>
      </c>
      <c r="W401" t="s">
        <v>543</v>
      </c>
      <c r="X401" t="s">
        <v>1500</v>
      </c>
      <c r="Y401" t="s">
        <v>1202</v>
      </c>
      <c r="Z401" t="s">
        <v>41</v>
      </c>
      <c r="AA401" t="s">
        <v>72</v>
      </c>
      <c r="AB401" t="s">
        <v>169</v>
      </c>
      <c r="AC401" t="s">
        <v>49</v>
      </c>
      <c r="AD401" t="s">
        <v>50</v>
      </c>
      <c r="AE401"/>
      <c r="AF401" t="s">
        <v>51</v>
      </c>
      <c r="AG401">
        <v>0.18707</v>
      </c>
      <c r="AH401">
        <v>233</v>
      </c>
      <c r="AI401" t="s">
        <v>52</v>
      </c>
      <c r="AJ401">
        <v>1245.5230662319</v>
      </c>
      <c r="AK401">
        <v>132.75757575758</v>
      </c>
      <c r="AL401">
        <v>1112.7654904743</v>
      </c>
      <c r="AM401">
        <v>2225.5309809486</v>
      </c>
    </row>
    <row r="402" spans="1:39">
      <c r="A402" t="s">
        <v>1504</v>
      </c>
      <c r="B402" t="s">
        <v>1200</v>
      </c>
      <c r="C402" t="s">
        <v>1505</v>
      </c>
      <c r="D402" t="s">
        <v>1202</v>
      </c>
      <c r="E402" t="s">
        <v>41</v>
      </c>
      <c r="F402" t="str">
        <f>CONCATENATE(D402,$F$1,E402)</f>
        <v>0</v>
      </c>
      <c r="G402">
        <v>6</v>
      </c>
      <c r="H402">
        <v>21.90333</v>
      </c>
      <c r="I402">
        <v>131.42</v>
      </c>
      <c r="J402">
        <v>0.98</v>
      </c>
      <c r="K402">
        <v>0.19</v>
      </c>
      <c r="L402" t="str">
        <f>VLOOKUP(F402,[1]Hoja1!$A$2:$E$2085,4,FALSE)</f>
        <v>0</v>
      </c>
      <c r="R402" t="s">
        <v>1506</v>
      </c>
      <c r="S402" t="s">
        <v>43</v>
      </c>
      <c r="T402"/>
      <c r="U402" t="s">
        <v>1507</v>
      </c>
      <c r="V402" t="s">
        <v>228</v>
      </c>
      <c r="W402" t="s">
        <v>543</v>
      </c>
      <c r="X402" t="s">
        <v>1504</v>
      </c>
      <c r="Y402" t="s">
        <v>1202</v>
      </c>
      <c r="Z402" t="s">
        <v>41</v>
      </c>
      <c r="AA402" t="s">
        <v>72</v>
      </c>
      <c r="AB402" t="s">
        <v>174</v>
      </c>
      <c r="AC402" t="s">
        <v>49</v>
      </c>
      <c r="AD402" t="s">
        <v>50</v>
      </c>
      <c r="AE402"/>
      <c r="AF402" t="s">
        <v>51</v>
      </c>
      <c r="AG402">
        <v>0.18707</v>
      </c>
      <c r="AH402">
        <v>233</v>
      </c>
      <c r="AI402" t="s">
        <v>52</v>
      </c>
      <c r="AJ402">
        <v>1245.5230662319</v>
      </c>
      <c r="AK402">
        <v>134.10204081633</v>
      </c>
      <c r="AL402">
        <v>1111.4210254156</v>
      </c>
      <c r="AM402">
        <v>6668.5261524934</v>
      </c>
    </row>
    <row r="403" spans="1:39">
      <c r="A403" t="s">
        <v>1508</v>
      </c>
      <c r="B403" t="s">
        <v>1200</v>
      </c>
      <c r="C403" t="s">
        <v>1509</v>
      </c>
      <c r="D403" t="s">
        <v>1202</v>
      </c>
      <c r="E403" t="s">
        <v>41</v>
      </c>
      <c r="F403" t="str">
        <f>CONCATENATE(D403,$F$1,E403)</f>
        <v>0</v>
      </c>
      <c r="G403">
        <v>6</v>
      </c>
      <c r="H403">
        <v>21.90333</v>
      </c>
      <c r="I403">
        <v>131.42</v>
      </c>
      <c r="J403">
        <v>0.98</v>
      </c>
      <c r="K403">
        <v>0.19</v>
      </c>
      <c r="L403" t="str">
        <f>VLOOKUP(F403,[1]Hoja1!$A$2:$E$2085,4,FALSE)</f>
        <v>0</v>
      </c>
      <c r="R403" t="s">
        <v>1510</v>
      </c>
      <c r="S403" t="s">
        <v>43</v>
      </c>
      <c r="T403"/>
      <c r="U403" t="s">
        <v>1511</v>
      </c>
      <c r="V403" t="s">
        <v>126</v>
      </c>
      <c r="W403" t="s">
        <v>543</v>
      </c>
      <c r="X403" t="s">
        <v>1508</v>
      </c>
      <c r="Y403" t="s">
        <v>1202</v>
      </c>
      <c r="Z403" t="s">
        <v>41</v>
      </c>
      <c r="AA403" t="s">
        <v>72</v>
      </c>
      <c r="AB403" t="s">
        <v>322</v>
      </c>
      <c r="AC403" t="s">
        <v>49</v>
      </c>
      <c r="AD403" t="s">
        <v>50</v>
      </c>
      <c r="AE403"/>
      <c r="AF403" t="s">
        <v>51</v>
      </c>
      <c r="AG403">
        <v>0.18707</v>
      </c>
      <c r="AH403">
        <v>233</v>
      </c>
      <c r="AI403" t="s">
        <v>52</v>
      </c>
      <c r="AJ403">
        <v>1245.5230662319</v>
      </c>
      <c r="AK403">
        <v>134.10204081633</v>
      </c>
      <c r="AL403">
        <v>1111.4210254156</v>
      </c>
      <c r="AM403">
        <v>6668.5261524934</v>
      </c>
    </row>
    <row r="404" spans="1:39">
      <c r="A404" t="s">
        <v>1512</v>
      </c>
      <c r="B404" t="s">
        <v>1200</v>
      </c>
      <c r="C404" t="s">
        <v>1513</v>
      </c>
      <c r="D404" t="s">
        <v>1202</v>
      </c>
      <c r="E404" t="s">
        <v>41</v>
      </c>
      <c r="F404" t="str">
        <f>CONCATENATE(D404,$F$1,E404)</f>
        <v>0</v>
      </c>
      <c r="G404">
        <v>6</v>
      </c>
      <c r="H404">
        <v>21.90333</v>
      </c>
      <c r="I404">
        <v>131.42</v>
      </c>
      <c r="J404">
        <v>0.98</v>
      </c>
      <c r="K404">
        <v>0.19</v>
      </c>
      <c r="L404" t="str">
        <f>VLOOKUP(F404,[1]Hoja1!$A$2:$E$2085,4,FALSE)</f>
        <v>0</v>
      </c>
      <c r="R404" t="s">
        <v>1514</v>
      </c>
      <c r="S404" t="s">
        <v>43</v>
      </c>
      <c r="T404"/>
      <c r="U404" t="s">
        <v>1515</v>
      </c>
      <c r="V404" t="s">
        <v>126</v>
      </c>
      <c r="W404" t="s">
        <v>543</v>
      </c>
      <c r="X404" t="s">
        <v>1512</v>
      </c>
      <c r="Y404" t="s">
        <v>1202</v>
      </c>
      <c r="Z404" t="s">
        <v>41</v>
      </c>
      <c r="AA404" t="s">
        <v>72</v>
      </c>
      <c r="AB404" t="s">
        <v>326</v>
      </c>
      <c r="AC404" t="s">
        <v>49</v>
      </c>
      <c r="AD404" t="s">
        <v>50</v>
      </c>
      <c r="AE404"/>
      <c r="AF404" t="s">
        <v>51</v>
      </c>
      <c r="AG404">
        <v>0.18707</v>
      </c>
      <c r="AH404">
        <v>233</v>
      </c>
      <c r="AI404" t="s">
        <v>52</v>
      </c>
      <c r="AJ404">
        <v>1245.5230662319</v>
      </c>
      <c r="AK404">
        <v>134.10204081633</v>
      </c>
      <c r="AL404">
        <v>1111.4210254156</v>
      </c>
      <c r="AM404">
        <v>6668.5261524934</v>
      </c>
    </row>
    <row r="405" spans="1:39">
      <c r="A405" t="s">
        <v>1516</v>
      </c>
      <c r="B405" t="s">
        <v>1200</v>
      </c>
      <c r="C405" t="s">
        <v>1517</v>
      </c>
      <c r="D405" t="s">
        <v>1202</v>
      </c>
      <c r="E405" t="s">
        <v>41</v>
      </c>
      <c r="F405" t="str">
        <f>CONCATENATE(D405,$F$1,E405)</f>
        <v>0</v>
      </c>
      <c r="G405">
        <v>4</v>
      </c>
      <c r="H405">
        <v>21.905</v>
      </c>
      <c r="I405">
        <v>87.62</v>
      </c>
      <c r="J405">
        <v>0.65</v>
      </c>
      <c r="K405">
        <v>0.19</v>
      </c>
      <c r="L405" t="str">
        <f>VLOOKUP(F405,[1]Hoja1!$A$2:$E$2085,4,FALSE)</f>
        <v>0</v>
      </c>
      <c r="R405" t="s">
        <v>1518</v>
      </c>
      <c r="S405" t="s">
        <v>43</v>
      </c>
      <c r="T405"/>
      <c r="U405" t="s">
        <v>1519</v>
      </c>
      <c r="V405" t="s">
        <v>126</v>
      </c>
      <c r="W405" t="s">
        <v>543</v>
      </c>
      <c r="X405" t="s">
        <v>1516</v>
      </c>
      <c r="Y405" t="s">
        <v>1202</v>
      </c>
      <c r="Z405" t="s">
        <v>41</v>
      </c>
      <c r="AA405" t="s">
        <v>72</v>
      </c>
      <c r="AB405" t="s">
        <v>60</v>
      </c>
      <c r="AC405" t="s">
        <v>49</v>
      </c>
      <c r="AD405" t="s">
        <v>50</v>
      </c>
      <c r="AE405"/>
      <c r="AF405" t="s">
        <v>51</v>
      </c>
      <c r="AG405">
        <v>0.18707</v>
      </c>
      <c r="AH405">
        <v>233</v>
      </c>
      <c r="AI405" t="s">
        <v>52</v>
      </c>
      <c r="AJ405">
        <v>1245.5230662319</v>
      </c>
      <c r="AK405">
        <v>134.8</v>
      </c>
      <c r="AL405">
        <v>1110.7230662319</v>
      </c>
      <c r="AM405">
        <v>4442.8922649276</v>
      </c>
    </row>
    <row r="406" spans="1:39">
      <c r="A406" t="s">
        <v>1520</v>
      </c>
      <c r="B406" t="s">
        <v>54</v>
      </c>
      <c r="C406" t="s">
        <v>1521</v>
      </c>
      <c r="D406" t="s">
        <v>55</v>
      </c>
      <c r="E406" t="s">
        <v>41</v>
      </c>
      <c r="F406" t="str">
        <f>CONCATENATE(D406,$F$1,E406)</f>
        <v>0</v>
      </c>
      <c r="G406">
        <v>3</v>
      </c>
      <c r="H406">
        <v>13.63</v>
      </c>
      <c r="I406">
        <v>40.89</v>
      </c>
      <c r="J406">
        <v>0.2</v>
      </c>
      <c r="K406">
        <v>0.19</v>
      </c>
      <c r="L406" t="str">
        <f>VLOOKUP(F406,[1]Hoja1!$A$2:$E$2085,4,FALSE)</f>
        <v>0</v>
      </c>
      <c r="R406" t="s">
        <v>1522</v>
      </c>
      <c r="S406" t="s">
        <v>43</v>
      </c>
      <c r="T406"/>
      <c r="U406" t="s">
        <v>1523</v>
      </c>
      <c r="V406" t="s">
        <v>228</v>
      </c>
      <c r="W406" t="s">
        <v>543</v>
      </c>
      <c r="X406" t="s">
        <v>1520</v>
      </c>
      <c r="Y406" t="s">
        <v>55</v>
      </c>
      <c r="Z406" t="s">
        <v>41</v>
      </c>
      <c r="AA406" t="s">
        <v>60</v>
      </c>
      <c r="AB406" t="s">
        <v>404</v>
      </c>
      <c r="AC406" t="s">
        <v>49</v>
      </c>
      <c r="AD406" t="s">
        <v>50</v>
      </c>
      <c r="AE406"/>
      <c r="AF406" t="s">
        <v>51</v>
      </c>
      <c r="AG406">
        <v>0.18707</v>
      </c>
      <c r="AH406">
        <v>0</v>
      </c>
      <c r="AI406" t="s">
        <v>62</v>
      </c>
      <c r="AJ406">
        <v>0</v>
      </c>
      <c r="AK406">
        <v>204.45</v>
      </c>
      <c r="AL406">
        <v>-204.45</v>
      </c>
      <c r="AM406">
        <v>-613.35</v>
      </c>
    </row>
    <row r="407" spans="1:39">
      <c r="A407" t="s">
        <v>1524</v>
      </c>
      <c r="B407" t="s">
        <v>54</v>
      </c>
      <c r="C407" t="s">
        <v>1525</v>
      </c>
      <c r="D407" t="s">
        <v>55</v>
      </c>
      <c r="E407" t="s">
        <v>41</v>
      </c>
      <c r="F407" t="str">
        <f>CONCATENATE(D407,$F$1,E407)</f>
        <v>0</v>
      </c>
      <c r="G407">
        <v>3</v>
      </c>
      <c r="H407">
        <v>13.63</v>
      </c>
      <c r="I407">
        <v>40.89</v>
      </c>
      <c r="J407">
        <v>0.2</v>
      </c>
      <c r="K407">
        <v>0.19</v>
      </c>
      <c r="L407" t="str">
        <f>VLOOKUP(F407,[1]Hoja1!$A$2:$E$2085,4,FALSE)</f>
        <v>0</v>
      </c>
      <c r="R407" t="s">
        <v>1526</v>
      </c>
      <c r="S407" t="s">
        <v>43</v>
      </c>
      <c r="T407"/>
      <c r="U407" t="s">
        <v>1527</v>
      </c>
      <c r="V407" t="s">
        <v>228</v>
      </c>
      <c r="W407" t="s">
        <v>543</v>
      </c>
      <c r="X407" t="s">
        <v>1524</v>
      </c>
      <c r="Y407" t="s">
        <v>55</v>
      </c>
      <c r="Z407" t="s">
        <v>41</v>
      </c>
      <c r="AA407" t="s">
        <v>60</v>
      </c>
      <c r="AB407" t="s">
        <v>986</v>
      </c>
      <c r="AC407" t="s">
        <v>49</v>
      </c>
      <c r="AD407" t="s">
        <v>50</v>
      </c>
      <c r="AE407"/>
      <c r="AF407" t="s">
        <v>51</v>
      </c>
      <c r="AG407">
        <v>0.18707</v>
      </c>
      <c r="AH407">
        <v>0</v>
      </c>
      <c r="AI407" t="s">
        <v>62</v>
      </c>
      <c r="AJ407">
        <v>0</v>
      </c>
      <c r="AK407">
        <v>204.45</v>
      </c>
      <c r="AL407">
        <v>-204.45</v>
      </c>
      <c r="AM407">
        <v>-613.35</v>
      </c>
    </row>
    <row r="408" spans="1:39">
      <c r="A408" t="s">
        <v>1528</v>
      </c>
      <c r="B408" t="s">
        <v>54</v>
      </c>
      <c r="C408" t="s">
        <v>1529</v>
      </c>
      <c r="D408" t="s">
        <v>55</v>
      </c>
      <c r="E408" t="s">
        <v>41</v>
      </c>
      <c r="F408" t="str">
        <f>CONCATENATE(D408,$F$1,E408)</f>
        <v>0</v>
      </c>
      <c r="G408">
        <v>3</v>
      </c>
      <c r="H408">
        <v>13.63</v>
      </c>
      <c r="I408">
        <v>40.89</v>
      </c>
      <c r="J408">
        <v>0.2</v>
      </c>
      <c r="K408">
        <v>0.19</v>
      </c>
      <c r="L408" t="str">
        <f>VLOOKUP(F408,[1]Hoja1!$A$2:$E$2085,4,FALSE)</f>
        <v>0</v>
      </c>
      <c r="R408" t="s">
        <v>1530</v>
      </c>
      <c r="S408" t="s">
        <v>43</v>
      </c>
      <c r="T408"/>
      <c r="U408" t="s">
        <v>1531</v>
      </c>
      <c r="V408" t="s">
        <v>228</v>
      </c>
      <c r="W408" t="s">
        <v>543</v>
      </c>
      <c r="X408" t="s">
        <v>1528</v>
      </c>
      <c r="Y408" t="s">
        <v>55</v>
      </c>
      <c r="Z408" t="s">
        <v>41</v>
      </c>
      <c r="AA408" t="s">
        <v>60</v>
      </c>
      <c r="AB408" t="s">
        <v>641</v>
      </c>
      <c r="AC408" t="s">
        <v>49</v>
      </c>
      <c r="AD408" t="s">
        <v>50</v>
      </c>
      <c r="AE408"/>
      <c r="AF408" t="s">
        <v>51</v>
      </c>
      <c r="AG408">
        <v>0.18707</v>
      </c>
      <c r="AH408">
        <v>0</v>
      </c>
      <c r="AI408" t="s">
        <v>62</v>
      </c>
      <c r="AJ408">
        <v>0</v>
      </c>
      <c r="AK408">
        <v>204.45</v>
      </c>
      <c r="AL408">
        <v>-204.45</v>
      </c>
      <c r="AM408">
        <v>-613.35</v>
      </c>
    </row>
    <row r="409" spans="1:39">
      <c r="A409" t="s">
        <v>1532</v>
      </c>
      <c r="B409" t="s">
        <v>54</v>
      </c>
      <c r="C409" t="s">
        <v>1533</v>
      </c>
      <c r="D409" t="s">
        <v>55</v>
      </c>
      <c r="E409" t="s">
        <v>41</v>
      </c>
      <c r="F409" t="str">
        <f>CONCATENATE(D409,$F$1,E409)</f>
        <v>0</v>
      </c>
      <c r="G409">
        <v>2</v>
      </c>
      <c r="H409">
        <v>13.63</v>
      </c>
      <c r="I409">
        <v>27.26</v>
      </c>
      <c r="J409">
        <v>0.13</v>
      </c>
      <c r="K409">
        <v>0.19</v>
      </c>
      <c r="L409" t="str">
        <f>VLOOKUP(F409,[1]Hoja1!$A$2:$E$2085,4,FALSE)</f>
        <v>0</v>
      </c>
      <c r="R409" t="s">
        <v>1534</v>
      </c>
      <c r="S409" t="s">
        <v>43</v>
      </c>
      <c r="T409"/>
      <c r="U409" t="s">
        <v>1535</v>
      </c>
      <c r="V409" t="s">
        <v>228</v>
      </c>
      <c r="W409" t="s">
        <v>543</v>
      </c>
      <c r="X409" t="s">
        <v>1532</v>
      </c>
      <c r="Y409" t="s">
        <v>55</v>
      </c>
      <c r="Z409" t="s">
        <v>41</v>
      </c>
      <c r="AA409" t="s">
        <v>60</v>
      </c>
      <c r="AB409" t="s">
        <v>993</v>
      </c>
      <c r="AC409" t="s">
        <v>49</v>
      </c>
      <c r="AD409" t="s">
        <v>50</v>
      </c>
      <c r="AE409"/>
      <c r="AF409" t="s">
        <v>51</v>
      </c>
      <c r="AG409">
        <v>0.18707</v>
      </c>
      <c r="AH409">
        <v>0</v>
      </c>
      <c r="AI409" t="s">
        <v>62</v>
      </c>
      <c r="AJ409">
        <v>0</v>
      </c>
      <c r="AK409">
        <v>209.69230769231</v>
      </c>
      <c r="AL409">
        <v>-209.69230769231</v>
      </c>
      <c r="AM409">
        <v>-419.38461538462</v>
      </c>
    </row>
    <row r="410" spans="1:39">
      <c r="A410" t="s">
        <v>1536</v>
      </c>
      <c r="B410" t="s">
        <v>54</v>
      </c>
      <c r="C410" t="s">
        <v>1537</v>
      </c>
      <c r="D410" t="s">
        <v>55</v>
      </c>
      <c r="E410" t="s">
        <v>41</v>
      </c>
      <c r="F410" t="str">
        <f>CONCATENATE(D410,$F$1,E410)</f>
        <v>0</v>
      </c>
      <c r="G410">
        <v>1</v>
      </c>
      <c r="H410">
        <v>13.63</v>
      </c>
      <c r="I410">
        <v>13.63</v>
      </c>
      <c r="J410">
        <v>0.07</v>
      </c>
      <c r="K410">
        <v>0.19</v>
      </c>
      <c r="L410" t="str">
        <f>VLOOKUP(F410,[1]Hoja1!$A$2:$E$2085,4,FALSE)</f>
        <v>0</v>
      </c>
      <c r="R410" t="s">
        <v>1538</v>
      </c>
      <c r="S410" t="s">
        <v>43</v>
      </c>
      <c r="T410"/>
      <c r="U410" t="s">
        <v>1539</v>
      </c>
      <c r="V410" t="s">
        <v>228</v>
      </c>
      <c r="W410" t="s">
        <v>543</v>
      </c>
      <c r="X410" t="s">
        <v>1536</v>
      </c>
      <c r="Y410" t="s">
        <v>55</v>
      </c>
      <c r="Z410" t="s">
        <v>41</v>
      </c>
      <c r="AA410" t="s">
        <v>60</v>
      </c>
      <c r="AB410" t="s">
        <v>997</v>
      </c>
      <c r="AC410" t="s">
        <v>49</v>
      </c>
      <c r="AD410" t="s">
        <v>50</v>
      </c>
      <c r="AE410"/>
      <c r="AF410" t="s">
        <v>51</v>
      </c>
      <c r="AG410">
        <v>0.18707</v>
      </c>
      <c r="AH410">
        <v>0</v>
      </c>
      <c r="AI410" t="s">
        <v>62</v>
      </c>
      <c r="AJ410">
        <v>0</v>
      </c>
      <c r="AK410">
        <v>194.71428571429</v>
      </c>
      <c r="AL410">
        <v>-194.71428571429</v>
      </c>
      <c r="AM410">
        <v>-194.71428571429</v>
      </c>
    </row>
    <row r="411" spans="1:39">
      <c r="A411" t="s">
        <v>1540</v>
      </c>
      <c r="B411" t="s">
        <v>398</v>
      </c>
      <c r="C411" t="s">
        <v>398</v>
      </c>
      <c r="D411" t="s">
        <v>551</v>
      </c>
      <c r="E411" t="s">
        <v>41</v>
      </c>
      <c r="F411" t="str">
        <f>CONCATENATE(D411,$F$1,E411)</f>
        <v>0</v>
      </c>
      <c r="G411">
        <v>15</v>
      </c>
      <c r="H411">
        <v>6.60067</v>
      </c>
      <c r="I411">
        <v>99.01</v>
      </c>
      <c r="J411">
        <v>1.27</v>
      </c>
      <c r="K411">
        <v>0.19</v>
      </c>
      <c r="L411" t="str">
        <f>VLOOKUP(F411,[1]Hoja1!$A$2:$E$2085,4,FALSE)</f>
        <v>0</v>
      </c>
      <c r="R411" t="s">
        <v>1541</v>
      </c>
      <c r="S411"/>
      <c r="T411"/>
      <c r="U411" t="s">
        <v>1542</v>
      </c>
      <c r="V411" t="s">
        <v>1543</v>
      </c>
      <c r="W411" t="s">
        <v>814</v>
      </c>
      <c r="X411" t="s">
        <v>1540</v>
      </c>
      <c r="Y411" t="s">
        <v>551</v>
      </c>
      <c r="Z411" t="s">
        <v>41</v>
      </c>
      <c r="AA411" t="s">
        <v>970</v>
      </c>
      <c r="AB411" t="s">
        <v>61</v>
      </c>
      <c r="AC411" t="s">
        <v>49</v>
      </c>
      <c r="AD411" t="s">
        <v>50</v>
      </c>
      <c r="AE411"/>
      <c r="AF411" t="s">
        <v>51</v>
      </c>
      <c r="AG411">
        <v>0.18707</v>
      </c>
      <c r="AH411">
        <v>0</v>
      </c>
      <c r="AI411" t="s">
        <v>62</v>
      </c>
      <c r="AJ411">
        <v>0</v>
      </c>
      <c r="AK411">
        <v>77.96062992126</v>
      </c>
      <c r="AL411">
        <v>-77.96062992126</v>
      </c>
      <c r="AM411">
        <v>-1169.4094488189</v>
      </c>
    </row>
    <row r="412" spans="1:39">
      <c r="A412" t="s">
        <v>1544</v>
      </c>
      <c r="B412" t="s">
        <v>447</v>
      </c>
      <c r="C412" t="s">
        <v>447</v>
      </c>
      <c r="D412" t="s">
        <v>1545</v>
      </c>
      <c r="E412" t="s">
        <v>41</v>
      </c>
      <c r="F412" t="str">
        <f>CONCATENATE(D412,$F$1,E412)</f>
        <v>0</v>
      </c>
      <c r="G412">
        <v>15</v>
      </c>
      <c r="H412">
        <v>9.90067</v>
      </c>
      <c r="I412">
        <v>148.51</v>
      </c>
      <c r="J412">
        <v>1.9</v>
      </c>
      <c r="K412">
        <v>0.19</v>
      </c>
      <c r="L412" t="str">
        <f>VLOOKUP(F412,[1]Hoja1!$A$2:$E$2085,4,FALSE)</f>
        <v>0</v>
      </c>
      <c r="R412" t="s">
        <v>1546</v>
      </c>
      <c r="S412"/>
      <c r="T412"/>
      <c r="U412" t="s">
        <v>1547</v>
      </c>
      <c r="V412" t="s">
        <v>1543</v>
      </c>
      <c r="W412" t="s">
        <v>814</v>
      </c>
      <c r="X412" t="s">
        <v>1544</v>
      </c>
      <c r="Y412" t="s">
        <v>1545</v>
      </c>
      <c r="Z412" t="s">
        <v>41</v>
      </c>
      <c r="AA412" t="s">
        <v>333</v>
      </c>
      <c r="AB412" t="s">
        <v>61</v>
      </c>
      <c r="AC412" t="s">
        <v>49</v>
      </c>
      <c r="AD412" t="s">
        <v>50</v>
      </c>
      <c r="AE412"/>
      <c r="AF412" t="s">
        <v>51</v>
      </c>
      <c r="AG412">
        <v>0.18707</v>
      </c>
      <c r="AH412">
        <v>0</v>
      </c>
      <c r="AI412" t="s">
        <v>62</v>
      </c>
      <c r="AJ412">
        <v>0</v>
      </c>
      <c r="AK412">
        <v>78.163157894737</v>
      </c>
      <c r="AL412">
        <v>-78.163157894737</v>
      </c>
      <c r="AM412">
        <v>-1172.4473684211</v>
      </c>
    </row>
    <row r="413" spans="1:39">
      <c r="A413" t="s">
        <v>1548</v>
      </c>
      <c r="B413" t="s">
        <v>398</v>
      </c>
      <c r="C413" t="s">
        <v>398</v>
      </c>
      <c r="D413" t="s">
        <v>551</v>
      </c>
      <c r="E413" t="s">
        <v>41</v>
      </c>
      <c r="F413" t="str">
        <f>CONCATENATE(D413,$F$1,E413)</f>
        <v>0</v>
      </c>
      <c r="G413">
        <v>15</v>
      </c>
      <c r="H413">
        <v>6.60067</v>
      </c>
      <c r="I413">
        <v>99.01</v>
      </c>
      <c r="J413">
        <v>1.27</v>
      </c>
      <c r="K413">
        <v>0.19</v>
      </c>
      <c r="L413" t="str">
        <f>VLOOKUP(F413,[1]Hoja1!$A$2:$E$2085,4,FALSE)</f>
        <v>0</v>
      </c>
      <c r="R413" t="s">
        <v>1549</v>
      </c>
      <c r="S413"/>
      <c r="T413"/>
      <c r="U413" t="s">
        <v>1550</v>
      </c>
      <c r="V413" t="s">
        <v>1543</v>
      </c>
      <c r="W413" t="s">
        <v>814</v>
      </c>
      <c r="X413" t="s">
        <v>1548</v>
      </c>
      <c r="Y413" t="s">
        <v>551</v>
      </c>
      <c r="Z413" t="s">
        <v>41</v>
      </c>
      <c r="AA413" t="s">
        <v>970</v>
      </c>
      <c r="AB413" t="s">
        <v>68</v>
      </c>
      <c r="AC413" t="s">
        <v>49</v>
      </c>
      <c r="AD413" t="s">
        <v>50</v>
      </c>
      <c r="AE413"/>
      <c r="AF413" t="s">
        <v>51</v>
      </c>
      <c r="AG413">
        <v>0.18707</v>
      </c>
      <c r="AH413">
        <v>0</v>
      </c>
      <c r="AI413" t="s">
        <v>62</v>
      </c>
      <c r="AJ413">
        <v>0</v>
      </c>
      <c r="AK413">
        <v>77.96062992126</v>
      </c>
      <c r="AL413">
        <v>-77.96062992126</v>
      </c>
      <c r="AM413">
        <v>-1169.4094488189</v>
      </c>
    </row>
    <row r="414" spans="1:39">
      <c r="A414" t="s">
        <v>1551</v>
      </c>
      <c r="B414" t="s">
        <v>447</v>
      </c>
      <c r="C414" t="s">
        <v>447</v>
      </c>
      <c r="D414" t="s">
        <v>1545</v>
      </c>
      <c r="E414" t="s">
        <v>41</v>
      </c>
      <c r="F414" t="str">
        <f>CONCATENATE(D414,$F$1,E414)</f>
        <v>0</v>
      </c>
      <c r="G414">
        <v>15</v>
      </c>
      <c r="H414">
        <v>9.90067</v>
      </c>
      <c r="I414">
        <v>148.51</v>
      </c>
      <c r="J414">
        <v>1.9</v>
      </c>
      <c r="K414">
        <v>0.19</v>
      </c>
      <c r="L414" t="str">
        <f>VLOOKUP(F414,[1]Hoja1!$A$2:$E$2085,4,FALSE)</f>
        <v>0</v>
      </c>
      <c r="R414" t="s">
        <v>1552</v>
      </c>
      <c r="S414"/>
      <c r="T414"/>
      <c r="U414" t="s">
        <v>1553</v>
      </c>
      <c r="V414" t="s">
        <v>1543</v>
      </c>
      <c r="W414" t="s">
        <v>814</v>
      </c>
      <c r="X414" t="s">
        <v>1551</v>
      </c>
      <c r="Y414" t="s">
        <v>1545</v>
      </c>
      <c r="Z414" t="s">
        <v>41</v>
      </c>
      <c r="AA414" t="s">
        <v>333</v>
      </c>
      <c r="AB414" t="s">
        <v>68</v>
      </c>
      <c r="AC414" t="s">
        <v>49</v>
      </c>
      <c r="AD414" t="s">
        <v>50</v>
      </c>
      <c r="AE414"/>
      <c r="AF414" t="s">
        <v>51</v>
      </c>
      <c r="AG414">
        <v>0.18707</v>
      </c>
      <c r="AH414">
        <v>0</v>
      </c>
      <c r="AI414" t="s">
        <v>62</v>
      </c>
      <c r="AJ414">
        <v>0</v>
      </c>
      <c r="AK414">
        <v>78.163157894737</v>
      </c>
      <c r="AL414">
        <v>-78.163157894737</v>
      </c>
      <c r="AM414">
        <v>-1172.4473684211</v>
      </c>
    </row>
    <row r="415" spans="1:39">
      <c r="A415" t="s">
        <v>1554</v>
      </c>
      <c r="B415" t="s">
        <v>398</v>
      </c>
      <c r="C415" t="s">
        <v>398</v>
      </c>
      <c r="D415" t="s">
        <v>551</v>
      </c>
      <c r="E415" t="s">
        <v>41</v>
      </c>
      <c r="F415" t="str">
        <f>CONCATENATE(D415,$F$1,E415)</f>
        <v>0</v>
      </c>
      <c r="G415">
        <v>15</v>
      </c>
      <c r="H415">
        <v>6.60067</v>
      </c>
      <c r="I415">
        <v>99.01</v>
      </c>
      <c r="J415">
        <v>1.27</v>
      </c>
      <c r="K415">
        <v>0.19</v>
      </c>
      <c r="L415" t="str">
        <f>VLOOKUP(F415,[1]Hoja1!$A$2:$E$2085,4,FALSE)</f>
        <v>0</v>
      </c>
      <c r="R415" t="s">
        <v>1555</v>
      </c>
      <c r="S415"/>
      <c r="T415"/>
      <c r="U415" t="s">
        <v>1556</v>
      </c>
      <c r="V415" t="s">
        <v>1543</v>
      </c>
      <c r="W415" t="s">
        <v>814</v>
      </c>
      <c r="X415" t="s">
        <v>1554</v>
      </c>
      <c r="Y415" t="s">
        <v>551</v>
      </c>
      <c r="Z415" t="s">
        <v>41</v>
      </c>
      <c r="AA415" t="s">
        <v>970</v>
      </c>
      <c r="AB415" t="s">
        <v>72</v>
      </c>
      <c r="AC415" t="s">
        <v>49</v>
      </c>
      <c r="AD415" t="s">
        <v>50</v>
      </c>
      <c r="AE415"/>
      <c r="AF415" t="s">
        <v>51</v>
      </c>
      <c r="AG415">
        <v>0.18707</v>
      </c>
      <c r="AH415">
        <v>0</v>
      </c>
      <c r="AI415" t="s">
        <v>62</v>
      </c>
      <c r="AJ415">
        <v>0</v>
      </c>
      <c r="AK415">
        <v>77.96062992126</v>
      </c>
      <c r="AL415">
        <v>-77.96062992126</v>
      </c>
      <c r="AM415">
        <v>-1169.4094488189</v>
      </c>
    </row>
    <row r="416" spans="1:39">
      <c r="A416" t="s">
        <v>1557</v>
      </c>
      <c r="B416" t="s">
        <v>447</v>
      </c>
      <c r="C416" t="s">
        <v>447</v>
      </c>
      <c r="D416" t="s">
        <v>1545</v>
      </c>
      <c r="E416" t="s">
        <v>41</v>
      </c>
      <c r="F416" t="str">
        <f>CONCATENATE(D416,$F$1,E416)</f>
        <v>0</v>
      </c>
      <c r="G416">
        <v>15</v>
      </c>
      <c r="H416">
        <v>9.90067</v>
      </c>
      <c r="I416">
        <v>148.51</v>
      </c>
      <c r="J416">
        <v>1.9</v>
      </c>
      <c r="K416">
        <v>0.19</v>
      </c>
      <c r="L416" t="str">
        <f>VLOOKUP(F416,[1]Hoja1!$A$2:$E$2085,4,FALSE)</f>
        <v>0</v>
      </c>
      <c r="R416" t="s">
        <v>1558</v>
      </c>
      <c r="S416"/>
      <c r="T416"/>
      <c r="U416" t="s">
        <v>1559</v>
      </c>
      <c r="V416" t="s">
        <v>1543</v>
      </c>
      <c r="W416" t="s">
        <v>814</v>
      </c>
      <c r="X416" t="s">
        <v>1557</v>
      </c>
      <c r="Y416" t="s">
        <v>1545</v>
      </c>
      <c r="Z416" t="s">
        <v>41</v>
      </c>
      <c r="AA416" t="s">
        <v>333</v>
      </c>
      <c r="AB416" t="s">
        <v>72</v>
      </c>
      <c r="AC416" t="s">
        <v>49</v>
      </c>
      <c r="AD416" t="s">
        <v>50</v>
      </c>
      <c r="AE416"/>
      <c r="AF416" t="s">
        <v>51</v>
      </c>
      <c r="AG416">
        <v>0.18707</v>
      </c>
      <c r="AH416">
        <v>0</v>
      </c>
      <c r="AI416" t="s">
        <v>62</v>
      </c>
      <c r="AJ416">
        <v>0</v>
      </c>
      <c r="AK416">
        <v>78.163157894737</v>
      </c>
      <c r="AL416">
        <v>-78.163157894737</v>
      </c>
      <c r="AM416">
        <v>-1172.4473684211</v>
      </c>
    </row>
    <row r="417" spans="1:39">
      <c r="A417" t="s">
        <v>1560</v>
      </c>
      <c r="B417" t="s">
        <v>398</v>
      </c>
      <c r="C417" t="s">
        <v>398</v>
      </c>
      <c r="D417" t="s">
        <v>551</v>
      </c>
      <c r="E417" t="s">
        <v>41</v>
      </c>
      <c r="F417" t="str">
        <f>CONCATENATE(D417,$F$1,E417)</f>
        <v>0</v>
      </c>
      <c r="G417">
        <v>10</v>
      </c>
      <c r="H417">
        <v>6.6</v>
      </c>
      <c r="I417">
        <v>66</v>
      </c>
      <c r="J417">
        <v>0.85</v>
      </c>
      <c r="K417">
        <v>0.19</v>
      </c>
      <c r="L417" t="str">
        <f>VLOOKUP(F417,[1]Hoja1!$A$2:$E$2085,4,FALSE)</f>
        <v>0</v>
      </c>
      <c r="R417" t="s">
        <v>1561</v>
      </c>
      <c r="S417"/>
      <c r="T417"/>
      <c r="U417" t="s">
        <v>1562</v>
      </c>
      <c r="V417" t="s">
        <v>1543</v>
      </c>
      <c r="W417" t="s">
        <v>814</v>
      </c>
      <c r="X417" t="s">
        <v>1560</v>
      </c>
      <c r="Y417" t="s">
        <v>551</v>
      </c>
      <c r="Z417" t="s">
        <v>41</v>
      </c>
      <c r="AA417" t="s">
        <v>970</v>
      </c>
      <c r="AB417" t="s">
        <v>137</v>
      </c>
      <c r="AC417" t="s">
        <v>49</v>
      </c>
      <c r="AD417" t="s">
        <v>50</v>
      </c>
      <c r="AE417"/>
      <c r="AF417" t="s">
        <v>51</v>
      </c>
      <c r="AG417">
        <v>0.18707</v>
      </c>
      <c r="AH417">
        <v>0</v>
      </c>
      <c r="AI417" t="s">
        <v>62</v>
      </c>
      <c r="AJ417">
        <v>0</v>
      </c>
      <c r="AK417">
        <v>77.647058823529</v>
      </c>
      <c r="AL417">
        <v>-77.647058823529</v>
      </c>
      <c r="AM417">
        <v>-776.47058823529</v>
      </c>
    </row>
    <row r="418" spans="1:39">
      <c r="A418" t="s">
        <v>1563</v>
      </c>
      <c r="B418" t="s">
        <v>447</v>
      </c>
      <c r="C418" t="s">
        <v>447</v>
      </c>
      <c r="D418" t="s">
        <v>1545</v>
      </c>
      <c r="E418" t="s">
        <v>41</v>
      </c>
      <c r="F418" t="str">
        <f>CONCATENATE(D418,$F$1,E418)</f>
        <v>0</v>
      </c>
      <c r="G418">
        <v>10</v>
      </c>
      <c r="H418">
        <v>9.901</v>
      </c>
      <c r="I418">
        <v>99.01</v>
      </c>
      <c r="J418">
        <v>1.27</v>
      </c>
      <c r="K418">
        <v>0.19</v>
      </c>
      <c r="L418" t="str">
        <f>VLOOKUP(F418,[1]Hoja1!$A$2:$E$2085,4,FALSE)</f>
        <v>0</v>
      </c>
      <c r="R418" t="s">
        <v>1564</v>
      </c>
      <c r="S418"/>
      <c r="T418"/>
      <c r="U418" t="s">
        <v>1565</v>
      </c>
      <c r="V418" t="s">
        <v>1543</v>
      </c>
      <c r="W418" t="s">
        <v>814</v>
      </c>
      <c r="X418" t="s">
        <v>1563</v>
      </c>
      <c r="Y418" t="s">
        <v>1545</v>
      </c>
      <c r="Z418" t="s">
        <v>41</v>
      </c>
      <c r="AA418" t="s">
        <v>333</v>
      </c>
      <c r="AB418" t="s">
        <v>137</v>
      </c>
      <c r="AC418" t="s">
        <v>49</v>
      </c>
      <c r="AD418" t="s">
        <v>50</v>
      </c>
      <c r="AE418"/>
      <c r="AF418" t="s">
        <v>51</v>
      </c>
      <c r="AG418">
        <v>0.18707</v>
      </c>
      <c r="AH418">
        <v>0</v>
      </c>
      <c r="AI418" t="s">
        <v>62</v>
      </c>
      <c r="AJ418">
        <v>0</v>
      </c>
      <c r="AK418">
        <v>77.96062992126</v>
      </c>
      <c r="AL418">
        <v>-77.96062992126</v>
      </c>
      <c r="AM418">
        <v>-779.6062992126</v>
      </c>
    </row>
    <row r="419" spans="1:39">
      <c r="A419" t="s">
        <v>1566</v>
      </c>
      <c r="B419" t="s">
        <v>398</v>
      </c>
      <c r="C419" t="s">
        <v>398</v>
      </c>
      <c r="D419" t="s">
        <v>551</v>
      </c>
      <c r="E419" t="s">
        <v>41</v>
      </c>
      <c r="F419" t="str">
        <f>CONCATENATE(D419,$F$1,E419)</f>
        <v>0</v>
      </c>
      <c r="G419">
        <v>5</v>
      </c>
      <c r="H419">
        <v>6.6</v>
      </c>
      <c r="I419">
        <v>33</v>
      </c>
      <c r="J419">
        <v>0.42</v>
      </c>
      <c r="K419">
        <v>0.19</v>
      </c>
      <c r="L419" t="str">
        <f>VLOOKUP(F419,[1]Hoja1!$A$2:$E$2085,4,FALSE)</f>
        <v>0</v>
      </c>
      <c r="R419" t="s">
        <v>1567</v>
      </c>
      <c r="S419"/>
      <c r="T419"/>
      <c r="U419" t="s">
        <v>1568</v>
      </c>
      <c r="V419" t="s">
        <v>1543</v>
      </c>
      <c r="W419" t="s">
        <v>814</v>
      </c>
      <c r="X419" t="s">
        <v>1566</v>
      </c>
      <c r="Y419" t="s">
        <v>551</v>
      </c>
      <c r="Z419" t="s">
        <v>41</v>
      </c>
      <c r="AA419" t="s">
        <v>970</v>
      </c>
      <c r="AB419" t="s">
        <v>141</v>
      </c>
      <c r="AC419" t="s">
        <v>49</v>
      </c>
      <c r="AD419" t="s">
        <v>50</v>
      </c>
      <c r="AE419"/>
      <c r="AF419" t="s">
        <v>51</v>
      </c>
      <c r="AG419">
        <v>0.18707</v>
      </c>
      <c r="AH419">
        <v>0</v>
      </c>
      <c r="AI419" t="s">
        <v>62</v>
      </c>
      <c r="AJ419">
        <v>0</v>
      </c>
      <c r="AK419">
        <v>78.571428571429</v>
      </c>
      <c r="AL419">
        <v>-78.571428571429</v>
      </c>
      <c r="AM419">
        <v>-392.85714285714</v>
      </c>
    </row>
    <row r="420" spans="1:39">
      <c r="A420" t="s">
        <v>1569</v>
      </c>
      <c r="B420" t="s">
        <v>447</v>
      </c>
      <c r="C420" t="s">
        <v>447</v>
      </c>
      <c r="D420" t="s">
        <v>1545</v>
      </c>
      <c r="E420" t="s">
        <v>41</v>
      </c>
      <c r="F420" t="str">
        <f>CONCATENATE(D420,$F$1,E420)</f>
        <v>0</v>
      </c>
      <c r="G420">
        <v>5</v>
      </c>
      <c r="H420">
        <v>9.9</v>
      </c>
      <c r="I420">
        <v>49.5</v>
      </c>
      <c r="J420">
        <v>0.63</v>
      </c>
      <c r="K420">
        <v>0.19</v>
      </c>
      <c r="L420" t="str">
        <f>VLOOKUP(F420,[1]Hoja1!$A$2:$E$2085,4,FALSE)</f>
        <v>0</v>
      </c>
      <c r="R420" t="s">
        <v>1570</v>
      </c>
      <c r="S420"/>
      <c r="T420"/>
      <c r="U420" t="s">
        <v>1571</v>
      </c>
      <c r="V420" t="s">
        <v>1543</v>
      </c>
      <c r="W420" t="s">
        <v>814</v>
      </c>
      <c r="X420" t="s">
        <v>1569</v>
      </c>
      <c r="Y420" t="s">
        <v>1545</v>
      </c>
      <c r="Z420" t="s">
        <v>41</v>
      </c>
      <c r="AA420" t="s">
        <v>333</v>
      </c>
      <c r="AB420" t="s">
        <v>141</v>
      </c>
      <c r="AC420" t="s">
        <v>49</v>
      </c>
      <c r="AD420" t="s">
        <v>50</v>
      </c>
      <c r="AE420"/>
      <c r="AF420" t="s">
        <v>51</v>
      </c>
      <c r="AG420">
        <v>0.18707</v>
      </c>
      <c r="AH420">
        <v>0</v>
      </c>
      <c r="AI420" t="s">
        <v>62</v>
      </c>
      <c r="AJ420">
        <v>0</v>
      </c>
      <c r="AK420">
        <v>78.571428571429</v>
      </c>
      <c r="AL420">
        <v>-78.571428571429</v>
      </c>
      <c r="AM420">
        <v>-392.85714285714</v>
      </c>
    </row>
    <row r="421" spans="1:39">
      <c r="A421" t="s">
        <v>1572</v>
      </c>
      <c r="B421" t="s">
        <v>843</v>
      </c>
      <c r="C421" t="s">
        <v>843</v>
      </c>
      <c r="D421" t="s">
        <v>551</v>
      </c>
      <c r="E421" t="s">
        <v>41</v>
      </c>
      <c r="F421" t="str">
        <f>CONCATENATE(D421,$F$1,E421)</f>
        <v>0</v>
      </c>
      <c r="G421">
        <v>4</v>
      </c>
      <c r="H421">
        <v>10.7075</v>
      </c>
      <c r="I421">
        <v>42.83</v>
      </c>
      <c r="J421">
        <v>0.32</v>
      </c>
      <c r="K421">
        <v>0.19</v>
      </c>
      <c r="L421" t="str">
        <f>VLOOKUP(F421,[1]Hoja1!$A$2:$E$2085,4,FALSE)</f>
        <v>0</v>
      </c>
      <c r="R421" t="s">
        <v>1573</v>
      </c>
      <c r="S421" t="s">
        <v>43</v>
      </c>
      <c r="T421"/>
      <c r="U421" t="s">
        <v>1574</v>
      </c>
      <c r="V421" t="s">
        <v>639</v>
      </c>
      <c r="W421" t="s">
        <v>543</v>
      </c>
      <c r="X421" t="s">
        <v>1572</v>
      </c>
      <c r="Y421" t="s">
        <v>551</v>
      </c>
      <c r="Z421" t="s">
        <v>41</v>
      </c>
      <c r="AA421" t="s">
        <v>666</v>
      </c>
      <c r="AB421" t="s">
        <v>95</v>
      </c>
      <c r="AC421" t="s">
        <v>49</v>
      </c>
      <c r="AD421" t="s">
        <v>50</v>
      </c>
      <c r="AE421"/>
      <c r="AF421" t="s">
        <v>51</v>
      </c>
      <c r="AG421">
        <v>0.18707</v>
      </c>
      <c r="AH421">
        <v>0</v>
      </c>
      <c r="AI421" t="s">
        <v>62</v>
      </c>
      <c r="AJ421">
        <v>0</v>
      </c>
      <c r="AK421">
        <v>133.84375</v>
      </c>
      <c r="AL421">
        <v>-133.84375</v>
      </c>
      <c r="AM421">
        <v>-535.375</v>
      </c>
    </row>
    <row r="422" spans="1:39">
      <c r="A422" t="s">
        <v>1575</v>
      </c>
      <c r="B422" t="s">
        <v>54</v>
      </c>
      <c r="C422" t="s">
        <v>54</v>
      </c>
      <c r="D422" t="s">
        <v>1576</v>
      </c>
      <c r="E422" t="s">
        <v>41</v>
      </c>
      <c r="F422" t="str">
        <f>CONCATENATE(D422,$F$1,E422)</f>
        <v>0</v>
      </c>
      <c r="G422">
        <v>4</v>
      </c>
      <c r="H422">
        <v>16.0625</v>
      </c>
      <c r="I422">
        <v>64.25</v>
      </c>
      <c r="J422">
        <v>0.48</v>
      </c>
      <c r="K422">
        <v>0.19</v>
      </c>
      <c r="L422" t="str">
        <f>VLOOKUP(F422,[1]Hoja1!$A$2:$E$2085,4,FALSE)</f>
        <v>0</v>
      </c>
      <c r="R422" t="s">
        <v>1577</v>
      </c>
      <c r="S422" t="s">
        <v>43</v>
      </c>
      <c r="T422"/>
      <c r="U422" t="s">
        <v>1578</v>
      </c>
      <c r="V422" t="s">
        <v>228</v>
      </c>
      <c r="W422" t="s">
        <v>543</v>
      </c>
      <c r="X422" t="s">
        <v>1575</v>
      </c>
      <c r="Y422" t="s">
        <v>1576</v>
      </c>
      <c r="Z422" t="s">
        <v>41</v>
      </c>
      <c r="AA422" t="s">
        <v>141</v>
      </c>
      <c r="AB422" t="s">
        <v>61</v>
      </c>
      <c r="AC422" t="s">
        <v>49</v>
      </c>
      <c r="AD422" t="s">
        <v>50</v>
      </c>
      <c r="AE422"/>
      <c r="AF422" t="s">
        <v>51</v>
      </c>
      <c r="AG422">
        <v>0.18707</v>
      </c>
      <c r="AH422">
        <v>31</v>
      </c>
      <c r="AI422" t="s">
        <v>52</v>
      </c>
      <c r="AJ422">
        <v>165.71336932699</v>
      </c>
      <c r="AK422">
        <v>133.85416666667</v>
      </c>
      <c r="AL422">
        <v>31.859202660323</v>
      </c>
      <c r="AM422">
        <v>127.43681064129</v>
      </c>
    </row>
    <row r="423" spans="1:39">
      <c r="A423" t="s">
        <v>1579</v>
      </c>
      <c r="B423" t="s">
        <v>843</v>
      </c>
      <c r="C423" t="s">
        <v>843</v>
      </c>
      <c r="D423" t="s">
        <v>551</v>
      </c>
      <c r="E423" t="s">
        <v>41</v>
      </c>
      <c r="F423" t="str">
        <f>CONCATENATE(D423,$F$1,E423)</f>
        <v>0</v>
      </c>
      <c r="G423">
        <v>8</v>
      </c>
      <c r="H423">
        <v>10.70875</v>
      </c>
      <c r="I423">
        <v>85.67</v>
      </c>
      <c r="J423">
        <v>0.63</v>
      </c>
      <c r="K423">
        <v>0.19</v>
      </c>
      <c r="L423" t="str">
        <f>VLOOKUP(F423,[1]Hoja1!$A$2:$E$2085,4,FALSE)</f>
        <v>0</v>
      </c>
      <c r="R423" t="s">
        <v>1580</v>
      </c>
      <c r="S423" t="s">
        <v>43</v>
      </c>
      <c r="T423"/>
      <c r="U423" t="s">
        <v>1581</v>
      </c>
      <c r="V423" t="s">
        <v>639</v>
      </c>
      <c r="W423" t="s">
        <v>543</v>
      </c>
      <c r="X423" t="s">
        <v>1579</v>
      </c>
      <c r="Y423" t="s">
        <v>551</v>
      </c>
      <c r="Z423" t="s">
        <v>41</v>
      </c>
      <c r="AA423" t="s">
        <v>666</v>
      </c>
      <c r="AB423" t="s">
        <v>465</v>
      </c>
      <c r="AC423" t="s">
        <v>49</v>
      </c>
      <c r="AD423" t="s">
        <v>50</v>
      </c>
      <c r="AE423"/>
      <c r="AF423" t="s">
        <v>51</v>
      </c>
      <c r="AG423">
        <v>0.18707</v>
      </c>
      <c r="AH423">
        <v>0</v>
      </c>
      <c r="AI423" t="s">
        <v>62</v>
      </c>
      <c r="AJ423">
        <v>0</v>
      </c>
      <c r="AK423">
        <v>135.98412698413</v>
      </c>
      <c r="AL423">
        <v>-135.98412698413</v>
      </c>
      <c r="AM423">
        <v>-1087.873015873</v>
      </c>
    </row>
    <row r="424" spans="1:39">
      <c r="A424" t="s">
        <v>1582</v>
      </c>
      <c r="B424" t="s">
        <v>54</v>
      </c>
      <c r="C424" t="s">
        <v>54</v>
      </c>
      <c r="D424" t="s">
        <v>1576</v>
      </c>
      <c r="E424" t="s">
        <v>41</v>
      </c>
      <c r="F424" t="str">
        <f>CONCATENATE(D424,$F$1,E424)</f>
        <v>0</v>
      </c>
      <c r="G424">
        <v>8</v>
      </c>
      <c r="H424">
        <v>16.0625</v>
      </c>
      <c r="I424">
        <v>128.5</v>
      </c>
      <c r="J424">
        <v>0.95</v>
      </c>
      <c r="K424">
        <v>0.19</v>
      </c>
      <c r="L424" t="str">
        <f>VLOOKUP(F424,[1]Hoja1!$A$2:$E$2085,4,FALSE)</f>
        <v>0</v>
      </c>
      <c r="R424" t="s">
        <v>1583</v>
      </c>
      <c r="S424" t="s">
        <v>43</v>
      </c>
      <c r="T424"/>
      <c r="U424" t="s">
        <v>1584</v>
      </c>
      <c r="V424" t="s">
        <v>228</v>
      </c>
      <c r="W424" t="s">
        <v>543</v>
      </c>
      <c r="X424" t="s">
        <v>1582</v>
      </c>
      <c r="Y424" t="s">
        <v>1576</v>
      </c>
      <c r="Z424" t="s">
        <v>41</v>
      </c>
      <c r="AA424" t="s">
        <v>141</v>
      </c>
      <c r="AB424" t="s">
        <v>68</v>
      </c>
      <c r="AC424" t="s">
        <v>49</v>
      </c>
      <c r="AD424" t="s">
        <v>50</v>
      </c>
      <c r="AE424"/>
      <c r="AF424" t="s">
        <v>51</v>
      </c>
      <c r="AG424">
        <v>0.18707</v>
      </c>
      <c r="AH424">
        <v>31</v>
      </c>
      <c r="AI424" t="s">
        <v>52</v>
      </c>
      <c r="AJ424">
        <v>165.71336932699</v>
      </c>
      <c r="AK424">
        <v>135.26315789474</v>
      </c>
      <c r="AL424">
        <v>30.450211432253</v>
      </c>
      <c r="AM424">
        <v>243.60169145802</v>
      </c>
    </row>
    <row r="425" spans="1:39">
      <c r="A425" t="s">
        <v>1585</v>
      </c>
      <c r="B425" t="s">
        <v>843</v>
      </c>
      <c r="C425" t="s">
        <v>843</v>
      </c>
      <c r="D425" t="s">
        <v>551</v>
      </c>
      <c r="E425" t="s">
        <v>41</v>
      </c>
      <c r="F425" t="str">
        <f>CONCATENATE(D425,$F$1,E425)</f>
        <v>0</v>
      </c>
      <c r="G425">
        <v>8</v>
      </c>
      <c r="H425">
        <v>10.70875</v>
      </c>
      <c r="I425">
        <v>85.67</v>
      </c>
      <c r="J425">
        <v>0.63</v>
      </c>
      <c r="K425">
        <v>0.19</v>
      </c>
      <c r="L425" t="str">
        <f>VLOOKUP(F425,[1]Hoja1!$A$2:$E$2085,4,FALSE)</f>
        <v>0</v>
      </c>
      <c r="R425" t="s">
        <v>1586</v>
      </c>
      <c r="S425" t="s">
        <v>43</v>
      </c>
      <c r="T425"/>
      <c r="U425" t="s">
        <v>1587</v>
      </c>
      <c r="V425" t="s">
        <v>639</v>
      </c>
      <c r="W425" t="s">
        <v>543</v>
      </c>
      <c r="X425" t="s">
        <v>1585</v>
      </c>
      <c r="Y425" t="s">
        <v>551</v>
      </c>
      <c r="Z425" t="s">
        <v>41</v>
      </c>
      <c r="AA425" t="s">
        <v>666</v>
      </c>
      <c r="AB425" t="s">
        <v>127</v>
      </c>
      <c r="AC425" t="s">
        <v>49</v>
      </c>
      <c r="AD425" t="s">
        <v>50</v>
      </c>
      <c r="AE425"/>
      <c r="AF425" t="s">
        <v>51</v>
      </c>
      <c r="AG425">
        <v>0.18707</v>
      </c>
      <c r="AH425">
        <v>0</v>
      </c>
      <c r="AI425" t="s">
        <v>62</v>
      </c>
      <c r="AJ425">
        <v>0</v>
      </c>
      <c r="AK425">
        <v>135.98412698413</v>
      </c>
      <c r="AL425">
        <v>-135.98412698413</v>
      </c>
      <c r="AM425">
        <v>-1087.873015873</v>
      </c>
    </row>
    <row r="426" spans="1:39">
      <c r="A426" t="s">
        <v>1588</v>
      </c>
      <c r="B426" t="s">
        <v>54</v>
      </c>
      <c r="C426" t="s">
        <v>54</v>
      </c>
      <c r="D426" t="s">
        <v>1576</v>
      </c>
      <c r="E426" t="s">
        <v>41</v>
      </c>
      <c r="F426" t="str">
        <f>CONCATENATE(D426,$F$1,E426)</f>
        <v>0</v>
      </c>
      <c r="G426">
        <v>8</v>
      </c>
      <c r="H426">
        <v>16.0625</v>
      </c>
      <c r="I426">
        <v>128.5</v>
      </c>
      <c r="J426">
        <v>0.95</v>
      </c>
      <c r="K426">
        <v>0.19</v>
      </c>
      <c r="L426" t="str">
        <f>VLOOKUP(F426,[1]Hoja1!$A$2:$E$2085,4,FALSE)</f>
        <v>0</v>
      </c>
      <c r="R426" t="s">
        <v>1589</v>
      </c>
      <c r="S426" t="s">
        <v>43</v>
      </c>
      <c r="T426"/>
      <c r="U426" t="s">
        <v>1590</v>
      </c>
      <c r="V426" t="s">
        <v>228</v>
      </c>
      <c r="W426" t="s">
        <v>543</v>
      </c>
      <c r="X426" t="s">
        <v>1588</v>
      </c>
      <c r="Y426" t="s">
        <v>1576</v>
      </c>
      <c r="Z426" t="s">
        <v>41</v>
      </c>
      <c r="AA426" t="s">
        <v>141</v>
      </c>
      <c r="AB426" t="s">
        <v>72</v>
      </c>
      <c r="AC426" t="s">
        <v>49</v>
      </c>
      <c r="AD426" t="s">
        <v>50</v>
      </c>
      <c r="AE426"/>
      <c r="AF426" t="s">
        <v>51</v>
      </c>
      <c r="AG426">
        <v>0.18707</v>
      </c>
      <c r="AH426">
        <v>31</v>
      </c>
      <c r="AI426" t="s">
        <v>52</v>
      </c>
      <c r="AJ426">
        <v>165.71336932699</v>
      </c>
      <c r="AK426">
        <v>135.26315789474</v>
      </c>
      <c r="AL426">
        <v>30.450211432253</v>
      </c>
      <c r="AM426">
        <v>243.60169145802</v>
      </c>
    </row>
    <row r="427" spans="1:39">
      <c r="A427" t="s">
        <v>1591</v>
      </c>
      <c r="B427" t="s">
        <v>843</v>
      </c>
      <c r="C427" t="s">
        <v>843</v>
      </c>
      <c r="D427" t="s">
        <v>551</v>
      </c>
      <c r="E427" t="s">
        <v>41</v>
      </c>
      <c r="F427" t="str">
        <f>CONCATENATE(D427,$F$1,E427)</f>
        <v>0</v>
      </c>
      <c r="G427">
        <v>8</v>
      </c>
      <c r="H427">
        <v>10.70875</v>
      </c>
      <c r="I427">
        <v>85.67</v>
      </c>
      <c r="J427">
        <v>0.63</v>
      </c>
      <c r="K427">
        <v>0.19</v>
      </c>
      <c r="L427" t="str">
        <f>VLOOKUP(F427,[1]Hoja1!$A$2:$E$2085,4,FALSE)</f>
        <v>0</v>
      </c>
      <c r="R427" t="s">
        <v>1592</v>
      </c>
      <c r="S427" t="s">
        <v>43</v>
      </c>
      <c r="T427"/>
      <c r="U427" t="s">
        <v>1593</v>
      </c>
      <c r="V427" t="s">
        <v>639</v>
      </c>
      <c r="W427" t="s">
        <v>543</v>
      </c>
      <c r="X427" t="s">
        <v>1591</v>
      </c>
      <c r="Y427" t="s">
        <v>551</v>
      </c>
      <c r="Z427" t="s">
        <v>41</v>
      </c>
      <c r="AA427" t="s">
        <v>666</v>
      </c>
      <c r="AB427" t="s">
        <v>287</v>
      </c>
      <c r="AC427" t="s">
        <v>49</v>
      </c>
      <c r="AD427" t="s">
        <v>50</v>
      </c>
      <c r="AE427"/>
      <c r="AF427" t="s">
        <v>51</v>
      </c>
      <c r="AG427">
        <v>0.18707</v>
      </c>
      <c r="AH427">
        <v>0</v>
      </c>
      <c r="AI427" t="s">
        <v>62</v>
      </c>
      <c r="AJ427">
        <v>0</v>
      </c>
      <c r="AK427">
        <v>135.98412698413</v>
      </c>
      <c r="AL427">
        <v>-135.98412698413</v>
      </c>
      <c r="AM427">
        <v>-1087.873015873</v>
      </c>
    </row>
    <row r="428" spans="1:39">
      <c r="A428" t="s">
        <v>1594</v>
      </c>
      <c r="B428" t="s">
        <v>54</v>
      </c>
      <c r="C428" t="s">
        <v>54</v>
      </c>
      <c r="D428" t="s">
        <v>1576</v>
      </c>
      <c r="E428" t="s">
        <v>41</v>
      </c>
      <c r="F428" t="str">
        <f>CONCATENATE(D428,$F$1,E428)</f>
        <v>0</v>
      </c>
      <c r="G428">
        <v>8</v>
      </c>
      <c r="H428">
        <v>16.0625</v>
      </c>
      <c r="I428">
        <v>128.5</v>
      </c>
      <c r="J428">
        <v>0.95</v>
      </c>
      <c r="K428">
        <v>0.19</v>
      </c>
      <c r="L428" t="str">
        <f>VLOOKUP(F428,[1]Hoja1!$A$2:$E$2085,4,FALSE)</f>
        <v>0</v>
      </c>
      <c r="R428" t="s">
        <v>1595</v>
      </c>
      <c r="S428" t="s">
        <v>43</v>
      </c>
      <c r="T428"/>
      <c r="U428" t="s">
        <v>1596</v>
      </c>
      <c r="V428" t="s">
        <v>228</v>
      </c>
      <c r="W428" t="s">
        <v>543</v>
      </c>
      <c r="X428" t="s">
        <v>1594</v>
      </c>
      <c r="Y428" t="s">
        <v>1576</v>
      </c>
      <c r="Z428" t="s">
        <v>41</v>
      </c>
      <c r="AA428" t="s">
        <v>141</v>
      </c>
      <c r="AB428" t="s">
        <v>137</v>
      </c>
      <c r="AC428" t="s">
        <v>49</v>
      </c>
      <c r="AD428" t="s">
        <v>50</v>
      </c>
      <c r="AE428"/>
      <c r="AF428" t="s">
        <v>51</v>
      </c>
      <c r="AG428">
        <v>0.18707</v>
      </c>
      <c r="AH428">
        <v>31</v>
      </c>
      <c r="AI428" t="s">
        <v>52</v>
      </c>
      <c r="AJ428">
        <v>165.71336932699</v>
      </c>
      <c r="AK428">
        <v>135.26315789474</v>
      </c>
      <c r="AL428">
        <v>30.450211432253</v>
      </c>
      <c r="AM428">
        <v>243.60169145802</v>
      </c>
    </row>
    <row r="429" spans="1:39">
      <c r="A429" t="s">
        <v>1597</v>
      </c>
      <c r="B429" t="s">
        <v>843</v>
      </c>
      <c r="C429" t="s">
        <v>843</v>
      </c>
      <c r="D429" t="s">
        <v>551</v>
      </c>
      <c r="E429" t="s">
        <v>41</v>
      </c>
      <c r="F429" t="str">
        <f>CONCATENATE(D429,$F$1,E429)</f>
        <v>0</v>
      </c>
      <c r="G429">
        <v>4</v>
      </c>
      <c r="H429">
        <v>10.7075</v>
      </c>
      <c r="I429">
        <v>42.83</v>
      </c>
      <c r="J429">
        <v>0.32</v>
      </c>
      <c r="K429">
        <v>0.19</v>
      </c>
      <c r="L429" t="str">
        <f>VLOOKUP(F429,[1]Hoja1!$A$2:$E$2085,4,FALSE)</f>
        <v>0</v>
      </c>
      <c r="R429" t="s">
        <v>1598</v>
      </c>
      <c r="S429" t="s">
        <v>43</v>
      </c>
      <c r="T429"/>
      <c r="U429" t="s">
        <v>1599</v>
      </c>
      <c r="V429" t="s">
        <v>639</v>
      </c>
      <c r="W429" t="s">
        <v>543</v>
      </c>
      <c r="X429" t="s">
        <v>1597</v>
      </c>
      <c r="Y429" t="s">
        <v>551</v>
      </c>
      <c r="Z429" t="s">
        <v>41</v>
      </c>
      <c r="AA429" t="s">
        <v>666</v>
      </c>
      <c r="AB429" t="s">
        <v>1056</v>
      </c>
      <c r="AC429" t="s">
        <v>49</v>
      </c>
      <c r="AD429" t="s">
        <v>50</v>
      </c>
      <c r="AE429"/>
      <c r="AF429" t="s">
        <v>51</v>
      </c>
      <c r="AG429">
        <v>0.18707</v>
      </c>
      <c r="AH429">
        <v>0</v>
      </c>
      <c r="AI429" t="s">
        <v>62</v>
      </c>
      <c r="AJ429">
        <v>0</v>
      </c>
      <c r="AK429">
        <v>133.84375</v>
      </c>
      <c r="AL429">
        <v>-133.84375</v>
      </c>
      <c r="AM429">
        <v>-535.375</v>
      </c>
    </row>
    <row r="430" spans="1:39">
      <c r="A430" t="s">
        <v>1600</v>
      </c>
      <c r="B430" t="s">
        <v>54</v>
      </c>
      <c r="C430" t="s">
        <v>54</v>
      </c>
      <c r="D430" t="s">
        <v>1576</v>
      </c>
      <c r="E430" t="s">
        <v>41</v>
      </c>
      <c r="F430" t="str">
        <f>CONCATENATE(D430,$F$1,E430)</f>
        <v>0</v>
      </c>
      <c r="G430">
        <v>4</v>
      </c>
      <c r="H430">
        <v>16.0625</v>
      </c>
      <c r="I430">
        <v>64.25</v>
      </c>
      <c r="J430">
        <v>0.48</v>
      </c>
      <c r="K430">
        <v>0.19</v>
      </c>
      <c r="L430" t="str">
        <f>VLOOKUP(F430,[1]Hoja1!$A$2:$E$2085,4,FALSE)</f>
        <v>0</v>
      </c>
      <c r="R430" t="s">
        <v>1601</v>
      </c>
      <c r="S430" t="s">
        <v>43</v>
      </c>
      <c r="T430"/>
      <c r="U430" t="s">
        <v>1602</v>
      </c>
      <c r="V430" t="s">
        <v>228</v>
      </c>
      <c r="W430" t="s">
        <v>543</v>
      </c>
      <c r="X430" t="s">
        <v>1600</v>
      </c>
      <c r="Y430" t="s">
        <v>1576</v>
      </c>
      <c r="Z430" t="s">
        <v>41</v>
      </c>
      <c r="AA430" t="s">
        <v>141</v>
      </c>
      <c r="AB430" t="s">
        <v>141</v>
      </c>
      <c r="AC430" t="s">
        <v>49</v>
      </c>
      <c r="AD430" t="s">
        <v>50</v>
      </c>
      <c r="AE430"/>
      <c r="AF430" t="s">
        <v>51</v>
      </c>
      <c r="AG430">
        <v>0.18707</v>
      </c>
      <c r="AH430">
        <v>31</v>
      </c>
      <c r="AI430" t="s">
        <v>52</v>
      </c>
      <c r="AJ430">
        <v>165.71336932699</v>
      </c>
      <c r="AK430">
        <v>133.85416666667</v>
      </c>
      <c r="AL430">
        <v>31.859202660323</v>
      </c>
      <c r="AM430">
        <v>127.43681064129</v>
      </c>
    </row>
    <row r="431" spans="1:39">
      <c r="A431" t="s">
        <v>1603</v>
      </c>
      <c r="B431" t="s">
        <v>176</v>
      </c>
      <c r="C431" t="s">
        <v>176</v>
      </c>
      <c r="D431" t="s">
        <v>1310</v>
      </c>
      <c r="E431" t="s">
        <v>41</v>
      </c>
      <c r="F431" t="str">
        <f>CONCATENATE(D431,$F$1,E431)</f>
        <v>0</v>
      </c>
      <c r="G431">
        <v>2</v>
      </c>
      <c r="H431">
        <v>9.41</v>
      </c>
      <c r="I431">
        <v>18.82</v>
      </c>
      <c r="J431">
        <v>0.06</v>
      </c>
      <c r="K431">
        <v>0.19</v>
      </c>
      <c r="L431" t="str">
        <f>VLOOKUP(F431,[1]Hoja1!$A$2:$E$2085,4,FALSE)</f>
        <v>0</v>
      </c>
      <c r="R431" t="s">
        <v>1604</v>
      </c>
      <c r="S431" t="s">
        <v>43</v>
      </c>
      <c r="T431"/>
      <c r="U431" t="s">
        <v>1605</v>
      </c>
      <c r="V431" t="s">
        <v>1606</v>
      </c>
      <c r="W431" t="s">
        <v>110</v>
      </c>
      <c r="X431" t="s">
        <v>1603</v>
      </c>
      <c r="Y431" t="s">
        <v>1310</v>
      </c>
      <c r="Z431" t="s">
        <v>41</v>
      </c>
      <c r="AA431" t="s">
        <v>1313</v>
      </c>
      <c r="AB431" t="s">
        <v>169</v>
      </c>
      <c r="AC431" t="s">
        <v>49</v>
      </c>
      <c r="AD431" t="s">
        <v>50</v>
      </c>
      <c r="AE431"/>
      <c r="AF431" t="s">
        <v>51</v>
      </c>
      <c r="AG431">
        <v>0.18707</v>
      </c>
      <c r="AH431">
        <v>0</v>
      </c>
      <c r="AI431" t="s">
        <v>62</v>
      </c>
      <c r="AJ431">
        <v>0</v>
      </c>
      <c r="AK431">
        <v>313.66666666667</v>
      </c>
      <c r="AL431">
        <v>-313.66666666667</v>
      </c>
      <c r="AM431">
        <v>-627.33333333333</v>
      </c>
    </row>
    <row r="432" spans="1:39">
      <c r="A432" t="s">
        <v>1607</v>
      </c>
      <c r="B432" t="s">
        <v>54</v>
      </c>
      <c r="C432" t="s">
        <v>54</v>
      </c>
      <c r="D432" t="s">
        <v>107</v>
      </c>
      <c r="E432" t="s">
        <v>41</v>
      </c>
      <c r="F432" t="str">
        <f>CONCATENATE(D432,$F$1,E432)</f>
        <v>0</v>
      </c>
      <c r="G432">
        <v>2</v>
      </c>
      <c r="H432">
        <v>14.115</v>
      </c>
      <c r="I432">
        <v>28.23</v>
      </c>
      <c r="J432">
        <v>0.09</v>
      </c>
      <c r="K432">
        <v>0.19</v>
      </c>
      <c r="L432" t="str">
        <f>VLOOKUP(F432,[1]Hoja1!$A$2:$E$2085,4,FALSE)</f>
        <v>0</v>
      </c>
      <c r="R432" t="s">
        <v>1608</v>
      </c>
      <c r="S432" t="s">
        <v>43</v>
      </c>
      <c r="T432"/>
      <c r="U432" t="s">
        <v>1609</v>
      </c>
      <c r="V432" t="s">
        <v>1606</v>
      </c>
      <c r="W432" t="s">
        <v>110</v>
      </c>
      <c r="X432" t="s">
        <v>1607</v>
      </c>
      <c r="Y432" t="s">
        <v>107</v>
      </c>
      <c r="Z432" t="s">
        <v>41</v>
      </c>
      <c r="AA432" t="s">
        <v>111</v>
      </c>
      <c r="AB432" t="s">
        <v>72</v>
      </c>
      <c r="AC432" t="s">
        <v>49</v>
      </c>
      <c r="AD432" t="s">
        <v>50</v>
      </c>
      <c r="AE432"/>
      <c r="AF432" t="s">
        <v>51</v>
      </c>
      <c r="AG432">
        <v>0.18707</v>
      </c>
      <c r="AH432">
        <v>0</v>
      </c>
      <c r="AI432" t="s">
        <v>62</v>
      </c>
      <c r="AJ432">
        <v>0</v>
      </c>
      <c r="AK432">
        <v>313.66666666667</v>
      </c>
      <c r="AL432">
        <v>-313.66666666667</v>
      </c>
      <c r="AM432">
        <v>-627.33333333333</v>
      </c>
    </row>
    <row r="433" spans="1:39">
      <c r="A433" t="s">
        <v>1610</v>
      </c>
      <c r="B433" t="s">
        <v>176</v>
      </c>
      <c r="C433" t="s">
        <v>176</v>
      </c>
      <c r="D433" t="s">
        <v>1310</v>
      </c>
      <c r="E433" t="s">
        <v>41</v>
      </c>
      <c r="F433" t="str">
        <f>CONCATENATE(D433,$F$1,E433)</f>
        <v>0</v>
      </c>
      <c r="G433">
        <v>4</v>
      </c>
      <c r="H433">
        <v>9.41</v>
      </c>
      <c r="I433">
        <v>37.64</v>
      </c>
      <c r="J433">
        <v>0.12</v>
      </c>
      <c r="K433">
        <v>0.19</v>
      </c>
      <c r="L433" t="str">
        <f>VLOOKUP(F433,[1]Hoja1!$A$2:$E$2085,4,FALSE)</f>
        <v>0</v>
      </c>
      <c r="R433" t="s">
        <v>1611</v>
      </c>
      <c r="S433" t="s">
        <v>43</v>
      </c>
      <c r="T433"/>
      <c r="U433" t="s">
        <v>1612</v>
      </c>
      <c r="V433" t="s">
        <v>1606</v>
      </c>
      <c r="W433" t="s">
        <v>110</v>
      </c>
      <c r="X433" t="s">
        <v>1610</v>
      </c>
      <c r="Y433" t="s">
        <v>1310</v>
      </c>
      <c r="Z433" t="s">
        <v>41</v>
      </c>
      <c r="AA433" t="s">
        <v>1313</v>
      </c>
      <c r="AB433" t="s">
        <v>174</v>
      </c>
      <c r="AC433" t="s">
        <v>49</v>
      </c>
      <c r="AD433" t="s">
        <v>50</v>
      </c>
      <c r="AE433"/>
      <c r="AF433" t="s">
        <v>51</v>
      </c>
      <c r="AG433">
        <v>0.18707</v>
      </c>
      <c r="AH433">
        <v>0</v>
      </c>
      <c r="AI433" t="s">
        <v>62</v>
      </c>
      <c r="AJ433">
        <v>0</v>
      </c>
      <c r="AK433">
        <v>313.66666666667</v>
      </c>
      <c r="AL433">
        <v>-313.66666666667</v>
      </c>
      <c r="AM433">
        <v>-1254.6666666667</v>
      </c>
    </row>
    <row r="434" spans="1:39">
      <c r="A434" t="s">
        <v>1613</v>
      </c>
      <c r="B434" t="s">
        <v>54</v>
      </c>
      <c r="C434" t="s">
        <v>54</v>
      </c>
      <c r="D434" t="s">
        <v>107</v>
      </c>
      <c r="E434" t="s">
        <v>41</v>
      </c>
      <c r="F434" t="str">
        <f>CONCATENATE(D434,$F$1,E434)</f>
        <v>0</v>
      </c>
      <c r="G434">
        <v>4</v>
      </c>
      <c r="H434">
        <v>14.115</v>
      </c>
      <c r="I434">
        <v>56.46</v>
      </c>
      <c r="J434">
        <v>0.18</v>
      </c>
      <c r="K434">
        <v>0.19</v>
      </c>
      <c r="L434" t="str">
        <f>VLOOKUP(F434,[1]Hoja1!$A$2:$E$2085,4,FALSE)</f>
        <v>0</v>
      </c>
      <c r="R434" t="s">
        <v>1614</v>
      </c>
      <c r="S434" t="s">
        <v>43</v>
      </c>
      <c r="T434"/>
      <c r="U434" t="s">
        <v>1615</v>
      </c>
      <c r="V434" t="s">
        <v>1606</v>
      </c>
      <c r="W434" t="s">
        <v>110</v>
      </c>
      <c r="X434" t="s">
        <v>1613</v>
      </c>
      <c r="Y434" t="s">
        <v>107</v>
      </c>
      <c r="Z434" t="s">
        <v>41</v>
      </c>
      <c r="AA434" t="s">
        <v>111</v>
      </c>
      <c r="AB434" t="s">
        <v>137</v>
      </c>
      <c r="AC434" t="s">
        <v>49</v>
      </c>
      <c r="AD434" t="s">
        <v>50</v>
      </c>
      <c r="AE434"/>
      <c r="AF434" t="s">
        <v>51</v>
      </c>
      <c r="AG434">
        <v>0.18707</v>
      </c>
      <c r="AH434">
        <v>0</v>
      </c>
      <c r="AI434" t="s">
        <v>62</v>
      </c>
      <c r="AJ434">
        <v>0</v>
      </c>
      <c r="AK434">
        <v>313.66666666667</v>
      </c>
      <c r="AL434">
        <v>-313.66666666667</v>
      </c>
      <c r="AM434">
        <v>-1254.6666666667</v>
      </c>
    </row>
    <row r="435" spans="1:39">
      <c r="A435" t="s">
        <v>1616</v>
      </c>
      <c r="B435" t="s">
        <v>176</v>
      </c>
      <c r="C435" t="s">
        <v>176</v>
      </c>
      <c r="D435" t="s">
        <v>1310</v>
      </c>
      <c r="E435" t="s">
        <v>41</v>
      </c>
      <c r="F435" t="str">
        <f>CONCATENATE(D435,$F$1,E435)</f>
        <v>0</v>
      </c>
      <c r="G435">
        <v>4</v>
      </c>
      <c r="H435">
        <v>9.41</v>
      </c>
      <c r="I435">
        <v>37.64</v>
      </c>
      <c r="J435">
        <v>0.12</v>
      </c>
      <c r="K435">
        <v>0.19</v>
      </c>
      <c r="L435" t="str">
        <f>VLOOKUP(F435,[1]Hoja1!$A$2:$E$2085,4,FALSE)</f>
        <v>0</v>
      </c>
      <c r="R435" t="s">
        <v>1617</v>
      </c>
      <c r="S435" t="s">
        <v>43</v>
      </c>
      <c r="T435"/>
      <c r="U435" t="s">
        <v>1618</v>
      </c>
      <c r="V435" t="s">
        <v>1606</v>
      </c>
      <c r="W435" t="s">
        <v>110</v>
      </c>
      <c r="X435" t="s">
        <v>1616</v>
      </c>
      <c r="Y435" t="s">
        <v>1310</v>
      </c>
      <c r="Z435" t="s">
        <v>41</v>
      </c>
      <c r="AA435" t="s">
        <v>1313</v>
      </c>
      <c r="AB435" t="s">
        <v>322</v>
      </c>
      <c r="AC435" t="s">
        <v>49</v>
      </c>
      <c r="AD435" t="s">
        <v>50</v>
      </c>
      <c r="AE435"/>
      <c r="AF435" t="s">
        <v>51</v>
      </c>
      <c r="AG435">
        <v>0.18707</v>
      </c>
      <c r="AH435">
        <v>0</v>
      </c>
      <c r="AI435" t="s">
        <v>62</v>
      </c>
      <c r="AJ435">
        <v>0</v>
      </c>
      <c r="AK435">
        <v>313.66666666667</v>
      </c>
      <c r="AL435">
        <v>-313.66666666667</v>
      </c>
      <c r="AM435">
        <v>-1254.6666666667</v>
      </c>
    </row>
    <row r="436" spans="1:39">
      <c r="A436" t="s">
        <v>1619</v>
      </c>
      <c r="B436" t="s">
        <v>54</v>
      </c>
      <c r="C436" t="s">
        <v>54</v>
      </c>
      <c r="D436" t="s">
        <v>107</v>
      </c>
      <c r="E436" t="s">
        <v>41</v>
      </c>
      <c r="F436" t="str">
        <f>CONCATENATE(D436,$F$1,E436)</f>
        <v>0</v>
      </c>
      <c r="G436">
        <v>4</v>
      </c>
      <c r="H436">
        <v>14.115</v>
      </c>
      <c r="I436">
        <v>56.46</v>
      </c>
      <c r="J436">
        <v>0.18</v>
      </c>
      <c r="K436">
        <v>0.19</v>
      </c>
      <c r="L436" t="str">
        <f>VLOOKUP(F436,[1]Hoja1!$A$2:$E$2085,4,FALSE)</f>
        <v>0</v>
      </c>
      <c r="R436" t="s">
        <v>1620</v>
      </c>
      <c r="S436" t="s">
        <v>43</v>
      </c>
      <c r="T436"/>
      <c r="U436" t="s">
        <v>1621</v>
      </c>
      <c r="V436" t="s">
        <v>1606</v>
      </c>
      <c r="W436" t="s">
        <v>110</v>
      </c>
      <c r="X436" t="s">
        <v>1619</v>
      </c>
      <c r="Y436" t="s">
        <v>107</v>
      </c>
      <c r="Z436" t="s">
        <v>41</v>
      </c>
      <c r="AA436" t="s">
        <v>111</v>
      </c>
      <c r="AB436" t="s">
        <v>141</v>
      </c>
      <c r="AC436" t="s">
        <v>49</v>
      </c>
      <c r="AD436" t="s">
        <v>50</v>
      </c>
      <c r="AE436"/>
      <c r="AF436" t="s">
        <v>51</v>
      </c>
      <c r="AG436">
        <v>0.18707</v>
      </c>
      <c r="AH436">
        <v>0</v>
      </c>
      <c r="AI436" t="s">
        <v>62</v>
      </c>
      <c r="AJ436">
        <v>0</v>
      </c>
      <c r="AK436">
        <v>313.66666666667</v>
      </c>
      <c r="AL436">
        <v>-313.66666666667</v>
      </c>
      <c r="AM436">
        <v>-1254.6666666667</v>
      </c>
    </row>
    <row r="437" spans="1:39">
      <c r="A437" t="s">
        <v>1622</v>
      </c>
      <c r="B437" t="s">
        <v>176</v>
      </c>
      <c r="C437" t="s">
        <v>176</v>
      </c>
      <c r="D437" t="s">
        <v>1310</v>
      </c>
      <c r="E437" t="s">
        <v>41</v>
      </c>
      <c r="F437" t="str">
        <f>CONCATENATE(D437,$F$1,E437)</f>
        <v>0</v>
      </c>
      <c r="G437">
        <v>4</v>
      </c>
      <c r="H437">
        <v>9.41</v>
      </c>
      <c r="I437">
        <v>37.64</v>
      </c>
      <c r="J437">
        <v>0.12</v>
      </c>
      <c r="K437">
        <v>0.19</v>
      </c>
      <c r="L437" t="str">
        <f>VLOOKUP(F437,[1]Hoja1!$A$2:$E$2085,4,FALSE)</f>
        <v>0</v>
      </c>
      <c r="R437" t="s">
        <v>1623</v>
      </c>
      <c r="S437" t="s">
        <v>43</v>
      </c>
      <c r="T437"/>
      <c r="U437" t="s">
        <v>1624</v>
      </c>
      <c r="V437" t="s">
        <v>1606</v>
      </c>
      <c r="W437" t="s">
        <v>110</v>
      </c>
      <c r="X437" t="s">
        <v>1622</v>
      </c>
      <c r="Y437" t="s">
        <v>1310</v>
      </c>
      <c r="Z437" t="s">
        <v>41</v>
      </c>
      <c r="AA437" t="s">
        <v>1313</v>
      </c>
      <c r="AB437" t="s">
        <v>326</v>
      </c>
      <c r="AC437" t="s">
        <v>49</v>
      </c>
      <c r="AD437" t="s">
        <v>50</v>
      </c>
      <c r="AE437"/>
      <c r="AF437" t="s">
        <v>51</v>
      </c>
      <c r="AG437">
        <v>0.18707</v>
      </c>
      <c r="AH437">
        <v>0</v>
      </c>
      <c r="AI437" t="s">
        <v>62</v>
      </c>
      <c r="AJ437">
        <v>0</v>
      </c>
      <c r="AK437">
        <v>313.66666666667</v>
      </c>
      <c r="AL437">
        <v>-313.66666666667</v>
      </c>
      <c r="AM437">
        <v>-1254.6666666667</v>
      </c>
    </row>
    <row r="438" spans="1:39">
      <c r="A438" t="s">
        <v>1625</v>
      </c>
      <c r="B438" t="s">
        <v>54</v>
      </c>
      <c r="C438" t="s">
        <v>54</v>
      </c>
      <c r="D438" t="s">
        <v>107</v>
      </c>
      <c r="E438" t="s">
        <v>41</v>
      </c>
      <c r="F438" t="str">
        <f>CONCATENATE(D438,$F$1,E438)</f>
        <v>0</v>
      </c>
      <c r="G438">
        <v>4</v>
      </c>
      <c r="H438">
        <v>14.115</v>
      </c>
      <c r="I438">
        <v>56.46</v>
      </c>
      <c r="J438">
        <v>0.18</v>
      </c>
      <c r="K438">
        <v>0.19</v>
      </c>
      <c r="L438" t="str">
        <f>VLOOKUP(F438,[1]Hoja1!$A$2:$E$2085,4,FALSE)</f>
        <v>0</v>
      </c>
      <c r="R438" t="s">
        <v>1626</v>
      </c>
      <c r="S438" t="s">
        <v>43</v>
      </c>
      <c r="T438"/>
      <c r="U438" t="s">
        <v>1627</v>
      </c>
      <c r="V438" t="s">
        <v>1606</v>
      </c>
      <c r="W438" t="s">
        <v>110</v>
      </c>
      <c r="X438" t="s">
        <v>1625</v>
      </c>
      <c r="Y438" t="s">
        <v>107</v>
      </c>
      <c r="Z438" t="s">
        <v>41</v>
      </c>
      <c r="AA438" t="s">
        <v>111</v>
      </c>
      <c r="AB438" t="s">
        <v>169</v>
      </c>
      <c r="AC438" t="s">
        <v>49</v>
      </c>
      <c r="AD438" t="s">
        <v>50</v>
      </c>
      <c r="AE438"/>
      <c r="AF438" t="s">
        <v>51</v>
      </c>
      <c r="AG438">
        <v>0.18707</v>
      </c>
      <c r="AH438">
        <v>0</v>
      </c>
      <c r="AI438" t="s">
        <v>62</v>
      </c>
      <c r="AJ438">
        <v>0</v>
      </c>
      <c r="AK438">
        <v>313.66666666667</v>
      </c>
      <c r="AL438">
        <v>-313.66666666667</v>
      </c>
      <c r="AM438">
        <v>-1254.6666666667</v>
      </c>
    </row>
    <row r="439" spans="1:39">
      <c r="A439" t="s">
        <v>1628</v>
      </c>
      <c r="B439" t="s">
        <v>176</v>
      </c>
      <c r="C439" t="s">
        <v>176</v>
      </c>
      <c r="D439" t="s">
        <v>1310</v>
      </c>
      <c r="E439" t="s">
        <v>41</v>
      </c>
      <c r="F439" t="str">
        <f>CONCATENATE(D439,$F$1,E439)</f>
        <v>0</v>
      </c>
      <c r="G439">
        <v>6</v>
      </c>
      <c r="H439">
        <v>9.41</v>
      </c>
      <c r="I439">
        <v>56.46</v>
      </c>
      <c r="J439">
        <v>0.18</v>
      </c>
      <c r="K439">
        <v>0.19</v>
      </c>
      <c r="L439" t="str">
        <f>VLOOKUP(F439,[1]Hoja1!$A$2:$E$2085,4,FALSE)</f>
        <v>0</v>
      </c>
      <c r="R439" t="s">
        <v>1629</v>
      </c>
      <c r="S439" t="s">
        <v>43</v>
      </c>
      <c r="T439"/>
      <c r="U439" t="s">
        <v>1630</v>
      </c>
      <c r="V439" t="s">
        <v>1606</v>
      </c>
      <c r="W439" t="s">
        <v>110</v>
      </c>
      <c r="X439" t="s">
        <v>1628</v>
      </c>
      <c r="Y439" t="s">
        <v>1310</v>
      </c>
      <c r="Z439" t="s">
        <v>41</v>
      </c>
      <c r="AA439" t="s">
        <v>1313</v>
      </c>
      <c r="AB439" t="s">
        <v>60</v>
      </c>
      <c r="AC439" t="s">
        <v>49</v>
      </c>
      <c r="AD439" t="s">
        <v>50</v>
      </c>
      <c r="AE439"/>
      <c r="AF439" t="s">
        <v>51</v>
      </c>
      <c r="AG439">
        <v>0.18707</v>
      </c>
      <c r="AH439">
        <v>0</v>
      </c>
      <c r="AI439" t="s">
        <v>62</v>
      </c>
      <c r="AJ439">
        <v>0</v>
      </c>
      <c r="AK439">
        <v>313.66666666667</v>
      </c>
      <c r="AL439">
        <v>-313.66666666667</v>
      </c>
      <c r="AM439">
        <v>-1882</v>
      </c>
    </row>
    <row r="440" spans="1:39">
      <c r="A440" t="s">
        <v>1631</v>
      </c>
      <c r="B440" t="s">
        <v>54</v>
      </c>
      <c r="C440" t="s">
        <v>54</v>
      </c>
      <c r="D440" t="s">
        <v>107</v>
      </c>
      <c r="E440" t="s">
        <v>41</v>
      </c>
      <c r="F440" t="str">
        <f>CONCATENATE(D440,$F$1,E440)</f>
        <v>0</v>
      </c>
      <c r="G440">
        <v>6</v>
      </c>
      <c r="H440">
        <v>14.115</v>
      </c>
      <c r="I440">
        <v>84.69</v>
      </c>
      <c r="J440">
        <v>0.27</v>
      </c>
      <c r="K440">
        <v>0.19</v>
      </c>
      <c r="L440" t="str">
        <f>VLOOKUP(F440,[1]Hoja1!$A$2:$E$2085,4,FALSE)</f>
        <v>0</v>
      </c>
      <c r="R440" t="s">
        <v>1632</v>
      </c>
      <c r="S440" t="s">
        <v>43</v>
      </c>
      <c r="T440"/>
      <c r="U440" t="s">
        <v>1633</v>
      </c>
      <c r="V440" t="s">
        <v>1606</v>
      </c>
      <c r="W440" t="s">
        <v>110</v>
      </c>
      <c r="X440" t="s">
        <v>1631</v>
      </c>
      <c r="Y440" t="s">
        <v>107</v>
      </c>
      <c r="Z440" t="s">
        <v>41</v>
      </c>
      <c r="AA440" t="s">
        <v>111</v>
      </c>
      <c r="AB440" t="s">
        <v>174</v>
      </c>
      <c r="AC440" t="s">
        <v>49</v>
      </c>
      <c r="AD440" t="s">
        <v>50</v>
      </c>
      <c r="AE440"/>
      <c r="AF440" t="s">
        <v>51</v>
      </c>
      <c r="AG440">
        <v>0.18707</v>
      </c>
      <c r="AH440">
        <v>0</v>
      </c>
      <c r="AI440" t="s">
        <v>62</v>
      </c>
      <c r="AJ440">
        <v>0</v>
      </c>
      <c r="AK440">
        <v>313.66666666667</v>
      </c>
      <c r="AL440">
        <v>-313.66666666667</v>
      </c>
      <c r="AM440">
        <v>-1882</v>
      </c>
    </row>
    <row r="441" spans="1:39">
      <c r="A441" t="s">
        <v>1634</v>
      </c>
      <c r="B441" t="s">
        <v>176</v>
      </c>
      <c r="C441" t="s">
        <v>176</v>
      </c>
      <c r="D441" t="s">
        <v>636</v>
      </c>
      <c r="E441" t="s">
        <v>41</v>
      </c>
      <c r="F441" t="str">
        <f>CONCATENATE(D441,$F$1,E441)</f>
        <v>0</v>
      </c>
      <c r="G441">
        <v>5</v>
      </c>
      <c r="H441">
        <v>13.224</v>
      </c>
      <c r="I441">
        <v>66.12</v>
      </c>
      <c r="J441">
        <v>0.6</v>
      </c>
      <c r="K441">
        <v>0.19</v>
      </c>
      <c r="L441" t="str">
        <f>VLOOKUP(F441,[1]Hoja1!$A$2:$E$2085,4,FALSE)</f>
        <v>0</v>
      </c>
      <c r="M441" t="str">
        <f>VLOOKUP(F441,[1]Hoja1!$A$2:$E$2085,5,FALSE)</f>
        <v>0</v>
      </c>
      <c r="N441" t="str">
        <f>L441/K441</f>
        <v>0</v>
      </c>
      <c r="O441" t="str">
        <f>I441/G441</f>
        <v>0</v>
      </c>
      <c r="P441" t="str">
        <f>N441-O441</f>
        <v>0</v>
      </c>
      <c r="Q441" t="str">
        <f>P441*G441</f>
        <v>0</v>
      </c>
      <c r="R441" t="s">
        <v>1635</v>
      </c>
      <c r="S441" t="s">
        <v>43</v>
      </c>
      <c r="T441"/>
      <c r="U441" t="s">
        <v>1636</v>
      </c>
      <c r="V441" t="s">
        <v>1543</v>
      </c>
      <c r="W441" t="s">
        <v>339</v>
      </c>
      <c r="X441" t="s">
        <v>1634</v>
      </c>
      <c r="Y441" t="s">
        <v>636</v>
      </c>
      <c r="Z441" t="s">
        <v>41</v>
      </c>
      <c r="AA441" t="s">
        <v>641</v>
      </c>
      <c r="AB441" t="s">
        <v>926</v>
      </c>
      <c r="AC441" t="s">
        <v>49</v>
      </c>
      <c r="AD441" t="s">
        <v>50</v>
      </c>
      <c r="AE441"/>
      <c r="AF441" t="s">
        <v>51</v>
      </c>
      <c r="AG441">
        <v>0.18707</v>
      </c>
      <c r="AH441">
        <v>12.3</v>
      </c>
      <c r="AI441" t="s">
        <v>101</v>
      </c>
      <c r="AJ441">
        <v>65.750788474902</v>
      </c>
      <c r="AK441">
        <v>110.2</v>
      </c>
      <c r="AL441">
        <v>-44.449211525098</v>
      </c>
      <c r="AM441">
        <v>-222.24605762549</v>
      </c>
    </row>
    <row r="442" spans="1:39">
      <c r="A442" t="s">
        <v>1637</v>
      </c>
      <c r="B442" t="s">
        <v>54</v>
      </c>
      <c r="C442" t="s">
        <v>54</v>
      </c>
      <c r="D442" t="s">
        <v>1122</v>
      </c>
      <c r="E442" t="s">
        <v>41</v>
      </c>
      <c r="F442" t="str">
        <f>CONCATENATE(D442,$F$1,E442)</f>
        <v>0</v>
      </c>
      <c r="G442">
        <v>5</v>
      </c>
      <c r="H442">
        <v>19.836</v>
      </c>
      <c r="I442">
        <v>99.18</v>
      </c>
      <c r="J442">
        <v>0.9</v>
      </c>
      <c r="K442">
        <v>0.19</v>
      </c>
      <c r="L442" t="str">
        <f>VLOOKUP(F442,[1]Hoja1!$A$2:$E$2085,4,FALSE)</f>
        <v>0</v>
      </c>
      <c r="R442" t="s">
        <v>1638</v>
      </c>
      <c r="S442" t="s">
        <v>43</v>
      </c>
      <c r="T442"/>
      <c r="U442" t="s">
        <v>1639</v>
      </c>
      <c r="V442" t="s">
        <v>1543</v>
      </c>
      <c r="W442" t="s">
        <v>339</v>
      </c>
      <c r="X442" t="s">
        <v>1637</v>
      </c>
      <c r="Y442" t="s">
        <v>1122</v>
      </c>
      <c r="Z442" t="s">
        <v>41</v>
      </c>
      <c r="AA442" t="s">
        <v>137</v>
      </c>
      <c r="AB442" t="s">
        <v>169</v>
      </c>
      <c r="AC442" t="s">
        <v>49</v>
      </c>
      <c r="AD442" t="s">
        <v>50</v>
      </c>
      <c r="AE442"/>
      <c r="AF442" t="s">
        <v>51</v>
      </c>
      <c r="AG442">
        <v>0.18707</v>
      </c>
      <c r="AH442">
        <v>14.2</v>
      </c>
      <c r="AI442" t="s">
        <v>52</v>
      </c>
      <c r="AJ442">
        <v>75.907414336879</v>
      </c>
      <c r="AK442">
        <v>110.2</v>
      </c>
      <c r="AL442">
        <v>-34.292585663121</v>
      </c>
      <c r="AM442">
        <v>-171.4629283156</v>
      </c>
    </row>
    <row r="443" spans="1:39">
      <c r="A443" t="s">
        <v>1640</v>
      </c>
      <c r="B443" t="s">
        <v>176</v>
      </c>
      <c r="C443" t="s">
        <v>176</v>
      </c>
      <c r="D443" t="s">
        <v>636</v>
      </c>
      <c r="E443" t="s">
        <v>41</v>
      </c>
      <c r="F443" t="str">
        <f>CONCATENATE(D443,$F$1,E443)</f>
        <v>0</v>
      </c>
      <c r="G443">
        <v>15</v>
      </c>
      <c r="H443">
        <v>13.22333</v>
      </c>
      <c r="I443">
        <v>198.35</v>
      </c>
      <c r="J443">
        <v>1.8</v>
      </c>
      <c r="K443">
        <v>0.19</v>
      </c>
      <c r="L443" t="str">
        <f>VLOOKUP(F443,[1]Hoja1!$A$2:$E$2085,4,FALSE)</f>
        <v>0</v>
      </c>
      <c r="M443" t="str">
        <f>VLOOKUP(F443,[1]Hoja1!$A$2:$E$2085,5,FALSE)</f>
        <v>0</v>
      </c>
      <c r="N443" t="str">
        <f>L443/K443</f>
        <v>0</v>
      </c>
      <c r="O443" t="str">
        <f>I443/G443</f>
        <v>0</v>
      </c>
      <c r="P443" t="str">
        <f>N443-O443</f>
        <v>0</v>
      </c>
      <c r="Q443" t="str">
        <f>P443*G443</f>
        <v>0</v>
      </c>
      <c r="R443" t="s">
        <v>1641</v>
      </c>
      <c r="S443" t="s">
        <v>43</v>
      </c>
      <c r="T443"/>
      <c r="U443" t="s">
        <v>1642</v>
      </c>
      <c r="V443" t="s">
        <v>1543</v>
      </c>
      <c r="W443" t="s">
        <v>339</v>
      </c>
      <c r="X443" t="s">
        <v>1640</v>
      </c>
      <c r="Y443" t="s">
        <v>636</v>
      </c>
      <c r="Z443" t="s">
        <v>41</v>
      </c>
      <c r="AA443" t="s">
        <v>641</v>
      </c>
      <c r="AB443" t="s">
        <v>207</v>
      </c>
      <c r="AC443" t="s">
        <v>49</v>
      </c>
      <c r="AD443" t="s">
        <v>50</v>
      </c>
      <c r="AE443"/>
      <c r="AF443" t="s">
        <v>51</v>
      </c>
      <c r="AG443">
        <v>0.18707</v>
      </c>
      <c r="AH443">
        <v>12.3</v>
      </c>
      <c r="AI443" t="s">
        <v>101</v>
      </c>
      <c r="AJ443">
        <v>65.750788474902</v>
      </c>
      <c r="AK443">
        <v>110.19444444444</v>
      </c>
      <c r="AL443">
        <v>-44.443655969542</v>
      </c>
      <c r="AM443">
        <v>-666.65483954313</v>
      </c>
    </row>
    <row r="444" spans="1:39">
      <c r="A444" t="s">
        <v>1643</v>
      </c>
      <c r="B444" t="s">
        <v>54</v>
      </c>
      <c r="C444" t="s">
        <v>54</v>
      </c>
      <c r="D444" t="s">
        <v>1122</v>
      </c>
      <c r="E444" t="s">
        <v>41</v>
      </c>
      <c r="F444" t="str">
        <f>CONCATENATE(D444,$F$1,E444)</f>
        <v>0</v>
      </c>
      <c r="G444">
        <v>15</v>
      </c>
      <c r="H444">
        <v>19.83533</v>
      </c>
      <c r="I444">
        <v>297.53</v>
      </c>
      <c r="J444">
        <v>2.7</v>
      </c>
      <c r="K444">
        <v>0.19</v>
      </c>
      <c r="L444" t="str">
        <f>VLOOKUP(F444,[1]Hoja1!$A$2:$E$2085,4,FALSE)</f>
        <v>0</v>
      </c>
      <c r="R444" t="s">
        <v>1644</v>
      </c>
      <c r="S444" t="s">
        <v>43</v>
      </c>
      <c r="T444"/>
      <c r="U444" t="s">
        <v>1645</v>
      </c>
      <c r="V444" t="s">
        <v>1543</v>
      </c>
      <c r="W444" t="s">
        <v>339</v>
      </c>
      <c r="X444" t="s">
        <v>1643</v>
      </c>
      <c r="Y444" t="s">
        <v>1122</v>
      </c>
      <c r="Z444" t="s">
        <v>41</v>
      </c>
      <c r="AA444" t="s">
        <v>137</v>
      </c>
      <c r="AB444" t="s">
        <v>174</v>
      </c>
      <c r="AC444" t="s">
        <v>49</v>
      </c>
      <c r="AD444" t="s">
        <v>50</v>
      </c>
      <c r="AE444"/>
      <c r="AF444" t="s">
        <v>51</v>
      </c>
      <c r="AG444">
        <v>0.18707</v>
      </c>
      <c r="AH444">
        <v>14.2</v>
      </c>
      <c r="AI444" t="s">
        <v>52</v>
      </c>
      <c r="AJ444">
        <v>75.907414336879</v>
      </c>
      <c r="AK444">
        <v>110.1962962963</v>
      </c>
      <c r="AL444">
        <v>-34.288881959417</v>
      </c>
      <c r="AM444">
        <v>-514.33322939126</v>
      </c>
    </row>
    <row r="445" spans="1:39">
      <c r="A445" t="s">
        <v>1646</v>
      </c>
      <c r="B445" t="s">
        <v>176</v>
      </c>
      <c r="C445" t="s">
        <v>176</v>
      </c>
      <c r="D445" t="s">
        <v>636</v>
      </c>
      <c r="E445" t="s">
        <v>41</v>
      </c>
      <c r="F445" t="str">
        <f>CONCATENATE(D445,$F$1,E445)</f>
        <v>0</v>
      </c>
      <c r="G445">
        <v>15</v>
      </c>
      <c r="H445">
        <v>13.22333</v>
      </c>
      <c r="I445">
        <v>198.35</v>
      </c>
      <c r="J445">
        <v>1.8</v>
      </c>
      <c r="K445">
        <v>0.19</v>
      </c>
      <c r="L445" t="str">
        <f>VLOOKUP(F445,[1]Hoja1!$A$2:$E$2085,4,FALSE)</f>
        <v>0</v>
      </c>
      <c r="M445" t="str">
        <f>VLOOKUP(F445,[1]Hoja1!$A$2:$E$2085,5,FALSE)</f>
        <v>0</v>
      </c>
      <c r="N445" t="str">
        <f>L445/K445</f>
        <v>0</v>
      </c>
      <c r="O445" t="str">
        <f>I445/G445</f>
        <v>0</v>
      </c>
      <c r="P445" t="str">
        <f>N445-O445</f>
        <v>0</v>
      </c>
      <c r="Q445" t="str">
        <f>P445*G445</f>
        <v>0</v>
      </c>
      <c r="R445" t="s">
        <v>1647</v>
      </c>
      <c r="S445" t="s">
        <v>43</v>
      </c>
      <c r="T445"/>
      <c r="U445" t="s">
        <v>1648</v>
      </c>
      <c r="V445" t="s">
        <v>1543</v>
      </c>
      <c r="W445" t="s">
        <v>339</v>
      </c>
      <c r="X445" t="s">
        <v>1646</v>
      </c>
      <c r="Y445" t="s">
        <v>636</v>
      </c>
      <c r="Z445" t="s">
        <v>41</v>
      </c>
      <c r="AA445" t="s">
        <v>641</v>
      </c>
      <c r="AB445" t="s">
        <v>182</v>
      </c>
      <c r="AC445" t="s">
        <v>49</v>
      </c>
      <c r="AD445" t="s">
        <v>50</v>
      </c>
      <c r="AE445"/>
      <c r="AF445" t="s">
        <v>51</v>
      </c>
      <c r="AG445">
        <v>0.18707</v>
      </c>
      <c r="AH445">
        <v>12.3</v>
      </c>
      <c r="AI445" t="s">
        <v>101</v>
      </c>
      <c r="AJ445">
        <v>65.750788474902</v>
      </c>
      <c r="AK445">
        <v>110.19444444444</v>
      </c>
      <c r="AL445">
        <v>-44.443655969542</v>
      </c>
      <c r="AM445">
        <v>-666.65483954313</v>
      </c>
    </row>
    <row r="446" spans="1:39">
      <c r="A446" t="s">
        <v>1649</v>
      </c>
      <c r="B446" t="s">
        <v>54</v>
      </c>
      <c r="C446" t="s">
        <v>54</v>
      </c>
      <c r="D446" t="s">
        <v>1122</v>
      </c>
      <c r="E446" t="s">
        <v>41</v>
      </c>
      <c r="F446" t="str">
        <f>CONCATENATE(D446,$F$1,E446)</f>
        <v>0</v>
      </c>
      <c r="G446">
        <v>15</v>
      </c>
      <c r="H446">
        <v>19.83533</v>
      </c>
      <c r="I446">
        <v>297.53</v>
      </c>
      <c r="J446">
        <v>2.7</v>
      </c>
      <c r="K446">
        <v>0.19</v>
      </c>
      <c r="L446" t="str">
        <f>VLOOKUP(F446,[1]Hoja1!$A$2:$E$2085,4,FALSE)</f>
        <v>0</v>
      </c>
      <c r="R446" t="s">
        <v>1650</v>
      </c>
      <c r="S446" t="s">
        <v>43</v>
      </c>
      <c r="T446"/>
      <c r="U446" t="s">
        <v>1651</v>
      </c>
      <c r="V446" t="s">
        <v>1543</v>
      </c>
      <c r="W446" t="s">
        <v>339</v>
      </c>
      <c r="X446" t="s">
        <v>1649</v>
      </c>
      <c r="Y446" t="s">
        <v>1122</v>
      </c>
      <c r="Z446" t="s">
        <v>41</v>
      </c>
      <c r="AA446" t="s">
        <v>137</v>
      </c>
      <c r="AB446" t="s">
        <v>322</v>
      </c>
      <c r="AC446" t="s">
        <v>49</v>
      </c>
      <c r="AD446" t="s">
        <v>50</v>
      </c>
      <c r="AE446"/>
      <c r="AF446" t="s">
        <v>51</v>
      </c>
      <c r="AG446">
        <v>0.18707</v>
      </c>
      <c r="AH446">
        <v>14.2</v>
      </c>
      <c r="AI446" t="s">
        <v>52</v>
      </c>
      <c r="AJ446">
        <v>75.907414336879</v>
      </c>
      <c r="AK446">
        <v>110.1962962963</v>
      </c>
      <c r="AL446">
        <v>-34.288881959417</v>
      </c>
      <c r="AM446">
        <v>-514.33322939126</v>
      </c>
    </row>
    <row r="447" spans="1:39">
      <c r="A447" t="s">
        <v>1652</v>
      </c>
      <c r="B447" t="s">
        <v>176</v>
      </c>
      <c r="C447" t="s">
        <v>176</v>
      </c>
      <c r="D447" t="s">
        <v>636</v>
      </c>
      <c r="E447" t="s">
        <v>41</v>
      </c>
      <c r="F447" t="str">
        <f>CONCATENATE(D447,$F$1,E447)</f>
        <v>0</v>
      </c>
      <c r="G447">
        <v>10</v>
      </c>
      <c r="H447">
        <v>13.223</v>
      </c>
      <c r="I447">
        <v>132.23</v>
      </c>
      <c r="J447">
        <v>1.2</v>
      </c>
      <c r="K447">
        <v>0.19</v>
      </c>
      <c r="L447" t="str">
        <f>VLOOKUP(F447,[1]Hoja1!$A$2:$E$2085,4,FALSE)</f>
        <v>0</v>
      </c>
      <c r="M447" t="str">
        <f>VLOOKUP(F447,[1]Hoja1!$A$2:$E$2085,5,FALSE)</f>
        <v>0</v>
      </c>
      <c r="N447" t="str">
        <f>L447/K447</f>
        <v>0</v>
      </c>
      <c r="O447" t="str">
        <f>I447/G447</f>
        <v>0</v>
      </c>
      <c r="P447" t="str">
        <f>N447-O447</f>
        <v>0</v>
      </c>
      <c r="Q447" t="str">
        <f>P447*G447</f>
        <v>0</v>
      </c>
      <c r="R447" t="s">
        <v>1653</v>
      </c>
      <c r="S447" t="s">
        <v>43</v>
      </c>
      <c r="T447"/>
      <c r="U447" t="s">
        <v>1654</v>
      </c>
      <c r="V447" t="s">
        <v>1543</v>
      </c>
      <c r="W447" t="s">
        <v>339</v>
      </c>
      <c r="X447" t="s">
        <v>1652</v>
      </c>
      <c r="Y447" t="s">
        <v>636</v>
      </c>
      <c r="Z447" t="s">
        <v>41</v>
      </c>
      <c r="AA447" t="s">
        <v>641</v>
      </c>
      <c r="AB447" t="s">
        <v>498</v>
      </c>
      <c r="AC447" t="s">
        <v>49</v>
      </c>
      <c r="AD447" t="s">
        <v>50</v>
      </c>
      <c r="AE447"/>
      <c r="AF447" t="s">
        <v>51</v>
      </c>
      <c r="AG447">
        <v>0.18707</v>
      </c>
      <c r="AH447">
        <v>12.3</v>
      </c>
      <c r="AI447" t="s">
        <v>101</v>
      </c>
      <c r="AJ447">
        <v>65.750788474902</v>
      </c>
      <c r="AK447">
        <v>110.19166666667</v>
      </c>
      <c r="AL447">
        <v>-44.440878191764</v>
      </c>
      <c r="AM447">
        <v>-444.40878191764</v>
      </c>
    </row>
    <row r="448" spans="1:39">
      <c r="A448" t="s">
        <v>1655</v>
      </c>
      <c r="B448" t="s">
        <v>54</v>
      </c>
      <c r="C448" t="s">
        <v>54</v>
      </c>
      <c r="D448" t="s">
        <v>1122</v>
      </c>
      <c r="E448" t="s">
        <v>41</v>
      </c>
      <c r="F448" t="str">
        <f>CONCATENATE(D448,$F$1,E448)</f>
        <v>0</v>
      </c>
      <c r="G448">
        <v>10</v>
      </c>
      <c r="H448">
        <v>19.835</v>
      </c>
      <c r="I448">
        <v>198.35</v>
      </c>
      <c r="J448">
        <v>1.8</v>
      </c>
      <c r="K448">
        <v>0.19</v>
      </c>
      <c r="L448" t="str">
        <f>VLOOKUP(F448,[1]Hoja1!$A$2:$E$2085,4,FALSE)</f>
        <v>0</v>
      </c>
      <c r="R448" t="s">
        <v>1656</v>
      </c>
      <c r="S448" t="s">
        <v>43</v>
      </c>
      <c r="T448"/>
      <c r="U448" t="s">
        <v>1657</v>
      </c>
      <c r="V448" t="s">
        <v>1543</v>
      </c>
      <c r="W448" t="s">
        <v>339</v>
      </c>
      <c r="X448" t="s">
        <v>1655</v>
      </c>
      <c r="Y448" t="s">
        <v>1122</v>
      </c>
      <c r="Z448" t="s">
        <v>41</v>
      </c>
      <c r="AA448" t="s">
        <v>137</v>
      </c>
      <c r="AB448" t="s">
        <v>326</v>
      </c>
      <c r="AC448" t="s">
        <v>49</v>
      </c>
      <c r="AD448" t="s">
        <v>50</v>
      </c>
      <c r="AE448"/>
      <c r="AF448" t="s">
        <v>51</v>
      </c>
      <c r="AG448">
        <v>0.18707</v>
      </c>
      <c r="AH448">
        <v>14.2</v>
      </c>
      <c r="AI448" t="s">
        <v>52</v>
      </c>
      <c r="AJ448">
        <v>75.907414336879</v>
      </c>
      <c r="AK448">
        <v>110.19444444444</v>
      </c>
      <c r="AL448">
        <v>-34.287030107565</v>
      </c>
      <c r="AM448">
        <v>-342.87030107565</v>
      </c>
    </row>
    <row r="449" spans="1:39">
      <c r="A449" t="s">
        <v>1658</v>
      </c>
      <c r="B449" t="s">
        <v>176</v>
      </c>
      <c r="C449" t="s">
        <v>176</v>
      </c>
      <c r="D449" t="s">
        <v>636</v>
      </c>
      <c r="E449" t="s">
        <v>41</v>
      </c>
      <c r="F449" t="str">
        <f>CONCATENATE(D449,$F$1,E449)</f>
        <v>0</v>
      </c>
      <c r="G449">
        <v>5</v>
      </c>
      <c r="H449">
        <v>13.224</v>
      </c>
      <c r="I449">
        <v>66.12</v>
      </c>
      <c r="J449">
        <v>0.6</v>
      </c>
      <c r="K449">
        <v>0.19</v>
      </c>
      <c r="L449" t="str">
        <f>VLOOKUP(F449,[1]Hoja1!$A$2:$E$2085,4,FALSE)</f>
        <v>0</v>
      </c>
      <c r="M449" t="str">
        <f>VLOOKUP(F449,[1]Hoja1!$A$2:$E$2085,5,FALSE)</f>
        <v>0</v>
      </c>
      <c r="N449" t="str">
        <f>L449/K449</f>
        <v>0</v>
      </c>
      <c r="O449" t="str">
        <f>I449/G449</f>
        <v>0</v>
      </c>
      <c r="P449" t="str">
        <f>N449-O449</f>
        <v>0</v>
      </c>
      <c r="Q449" t="str">
        <f>P449*G449</f>
        <v>0</v>
      </c>
      <c r="R449" t="s">
        <v>1659</v>
      </c>
      <c r="S449" t="s">
        <v>43</v>
      </c>
      <c r="T449"/>
      <c r="U449" t="s">
        <v>1660</v>
      </c>
      <c r="V449" t="s">
        <v>1543</v>
      </c>
      <c r="W449" t="s">
        <v>339</v>
      </c>
      <c r="X449" t="s">
        <v>1658</v>
      </c>
      <c r="Y449" t="s">
        <v>636</v>
      </c>
      <c r="Z449" t="s">
        <v>41</v>
      </c>
      <c r="AA449" t="s">
        <v>641</v>
      </c>
      <c r="AB449" t="s">
        <v>970</v>
      </c>
      <c r="AC449" t="s">
        <v>49</v>
      </c>
      <c r="AD449" t="s">
        <v>50</v>
      </c>
      <c r="AE449"/>
      <c r="AF449" t="s">
        <v>51</v>
      </c>
      <c r="AG449">
        <v>0.18707</v>
      </c>
      <c r="AH449">
        <v>12.3</v>
      </c>
      <c r="AI449" t="s">
        <v>101</v>
      </c>
      <c r="AJ449">
        <v>65.750788474902</v>
      </c>
      <c r="AK449">
        <v>110.2</v>
      </c>
      <c r="AL449">
        <v>-44.449211525098</v>
      </c>
      <c r="AM449">
        <v>-222.24605762549</v>
      </c>
    </row>
    <row r="450" spans="1:39">
      <c r="A450" t="s">
        <v>1661</v>
      </c>
      <c r="B450" t="s">
        <v>54</v>
      </c>
      <c r="C450" t="s">
        <v>54</v>
      </c>
      <c r="D450" t="s">
        <v>1122</v>
      </c>
      <c r="E450" t="s">
        <v>41</v>
      </c>
      <c r="F450" t="str">
        <f>CONCATENATE(D450,$F$1,E450)</f>
        <v>0</v>
      </c>
      <c r="G450">
        <v>5</v>
      </c>
      <c r="H450">
        <v>19.836</v>
      </c>
      <c r="I450">
        <v>99.18</v>
      </c>
      <c r="J450">
        <v>0.9</v>
      </c>
      <c r="K450">
        <v>0.19</v>
      </c>
      <c r="L450" t="str">
        <f>VLOOKUP(F450,[1]Hoja1!$A$2:$E$2085,4,FALSE)</f>
        <v>0</v>
      </c>
      <c r="R450" t="s">
        <v>1662</v>
      </c>
      <c r="S450" t="s">
        <v>43</v>
      </c>
      <c r="T450"/>
      <c r="U450" t="s">
        <v>1663</v>
      </c>
      <c r="V450" t="s">
        <v>1543</v>
      </c>
      <c r="W450" t="s">
        <v>339</v>
      </c>
      <c r="X450" t="s">
        <v>1661</v>
      </c>
      <c r="Y450" t="s">
        <v>1122</v>
      </c>
      <c r="Z450" t="s">
        <v>41</v>
      </c>
      <c r="AA450" t="s">
        <v>137</v>
      </c>
      <c r="AB450" t="s">
        <v>60</v>
      </c>
      <c r="AC450" t="s">
        <v>49</v>
      </c>
      <c r="AD450" t="s">
        <v>50</v>
      </c>
      <c r="AE450"/>
      <c r="AF450" t="s">
        <v>51</v>
      </c>
      <c r="AG450">
        <v>0.18707</v>
      </c>
      <c r="AH450">
        <v>14.2</v>
      </c>
      <c r="AI450" t="s">
        <v>52</v>
      </c>
      <c r="AJ450">
        <v>75.907414336879</v>
      </c>
      <c r="AK450">
        <v>110.2</v>
      </c>
      <c r="AL450">
        <v>-34.292585663121</v>
      </c>
      <c r="AM450">
        <v>-171.4629283156</v>
      </c>
    </row>
    <row r="451" spans="1:39">
      <c r="A451" t="s">
        <v>1664</v>
      </c>
      <c r="B451" t="s">
        <v>1665</v>
      </c>
      <c r="C451" t="s">
        <v>1665</v>
      </c>
      <c r="D451" t="s">
        <v>1666</v>
      </c>
      <c r="E451" t="s">
        <v>199</v>
      </c>
      <c r="F451" t="str">
        <f>CONCATENATE(D451,$F$1,E451)</f>
        <v>0</v>
      </c>
      <c r="G451">
        <v>484</v>
      </c>
      <c r="H451">
        <v>0.23998</v>
      </c>
      <c r="I451">
        <v>116.15</v>
      </c>
      <c r="J451">
        <v>20.38</v>
      </c>
      <c r="K451">
        <v>0.19</v>
      </c>
      <c r="L451" t="str">
        <f>VLOOKUP(F451,[1]Hoja1!$A$2:$E$2085,4,FALSE)</f>
        <v>0</v>
      </c>
      <c r="M451" t="str">
        <f>VLOOKUP(F451,[1]Hoja1!$A$2:$E$2085,5,FALSE)</f>
        <v>0</v>
      </c>
      <c r="N451" t="str">
        <f>L451/K451</f>
        <v>0</v>
      </c>
      <c r="O451" t="str">
        <f>I451/J451</f>
        <v>0</v>
      </c>
      <c r="P451" t="str">
        <f>N451-O451</f>
        <v>0</v>
      </c>
      <c r="Q451" t="str">
        <f>P451*J451</f>
        <v>0</v>
      </c>
      <c r="R451" t="s">
        <v>1667</v>
      </c>
      <c r="S451"/>
      <c r="T451"/>
      <c r="U451"/>
      <c r="V451"/>
      <c r="W451"/>
      <c r="X451"/>
      <c r="Y451"/>
      <c r="Z451"/>
      <c r="AA451" t="s">
        <v>61</v>
      </c>
      <c r="AB451" t="s">
        <v>61</v>
      </c>
      <c r="AC451" t="s">
        <v>49</v>
      </c>
      <c r="AD451" t="s">
        <v>1668</v>
      </c>
      <c r="AE451"/>
      <c r="AF451" t="s">
        <v>51</v>
      </c>
      <c r="AG451">
        <v>0.18707</v>
      </c>
      <c r="AH451">
        <v>66</v>
      </c>
      <c r="AI451" t="s">
        <v>52</v>
      </c>
      <c r="AJ451">
        <v>352.80910888972</v>
      </c>
      <c r="AK451">
        <v>5.6992149165849</v>
      </c>
      <c r="AL451">
        <v>347.10989397314</v>
      </c>
      <c r="AM451">
        <v>168001.188683</v>
      </c>
    </row>
    <row r="452" spans="1:39">
      <c r="A452" t="s">
        <v>1669</v>
      </c>
      <c r="B452" t="s">
        <v>1665</v>
      </c>
      <c r="C452" t="s">
        <v>1665</v>
      </c>
      <c r="D452" t="s">
        <v>1666</v>
      </c>
      <c r="E452" t="s">
        <v>199</v>
      </c>
      <c r="F452" t="str">
        <f>CONCATENATE(D452,$F$1,E452)</f>
        <v>0</v>
      </c>
      <c r="G452">
        <v>493</v>
      </c>
      <c r="H452">
        <v>0.3399</v>
      </c>
      <c r="I452">
        <v>167.57</v>
      </c>
      <c r="J452">
        <v>20.31</v>
      </c>
      <c r="K452">
        <v>0.19</v>
      </c>
      <c r="L452" t="str">
        <f>VLOOKUP(F452,[1]Hoja1!$A$2:$E$2085,4,FALSE)</f>
        <v>0</v>
      </c>
      <c r="M452" t="str">
        <f>VLOOKUP(F452,[1]Hoja1!$A$2:$E$2085,5,FALSE)</f>
        <v>0</v>
      </c>
      <c r="N452" t="str">
        <f>L452/K452</f>
        <v>0</v>
      </c>
      <c r="O452" t="str">
        <f>I452/J452</f>
        <v>0</v>
      </c>
      <c r="P452" t="str">
        <f>N452-O452</f>
        <v>0</v>
      </c>
      <c r="Q452" t="str">
        <f>P452*J452</f>
        <v>0</v>
      </c>
      <c r="R452" t="s">
        <v>1670</v>
      </c>
      <c r="S452"/>
      <c r="T452"/>
      <c r="U452"/>
      <c r="V452"/>
      <c r="W452"/>
      <c r="X452"/>
      <c r="Y452"/>
      <c r="Z452"/>
      <c r="AA452" t="s">
        <v>61</v>
      </c>
      <c r="AB452" t="s">
        <v>68</v>
      </c>
      <c r="AC452" t="s">
        <v>49</v>
      </c>
      <c r="AD452" t="s">
        <v>1668</v>
      </c>
      <c r="AE452"/>
      <c r="AF452" t="s">
        <v>51</v>
      </c>
      <c r="AG452">
        <v>0.18707</v>
      </c>
      <c r="AH452">
        <v>66</v>
      </c>
      <c r="AI452" t="s">
        <v>52</v>
      </c>
      <c r="AJ452">
        <v>352.80910888972</v>
      </c>
      <c r="AK452">
        <v>8.2506154603644</v>
      </c>
      <c r="AL452">
        <v>344.55849342936</v>
      </c>
      <c r="AM452">
        <v>169867.33726067</v>
      </c>
    </row>
    <row r="453" spans="1:39">
      <c r="A453" t="s">
        <v>1671</v>
      </c>
      <c r="B453" t="s">
        <v>1665</v>
      </c>
      <c r="C453" t="s">
        <v>1665</v>
      </c>
      <c r="D453" t="s">
        <v>1666</v>
      </c>
      <c r="E453" t="s">
        <v>199</v>
      </c>
      <c r="F453" t="str">
        <f>CONCATENATE(D453,$F$1,E453)</f>
        <v>0</v>
      </c>
      <c r="G453">
        <v>274</v>
      </c>
      <c r="H453">
        <v>0.04996</v>
      </c>
      <c r="I453">
        <v>13.69</v>
      </c>
      <c r="J453">
        <v>4.14</v>
      </c>
      <c r="K453">
        <v>0.19</v>
      </c>
      <c r="L453" t="str">
        <f>VLOOKUP(F453,[1]Hoja1!$A$2:$E$2085,4,FALSE)</f>
        <v>0</v>
      </c>
      <c r="M453" t="str">
        <f>VLOOKUP(F453,[1]Hoja1!$A$2:$E$2085,5,FALSE)</f>
        <v>0</v>
      </c>
      <c r="N453" t="str">
        <f>L453/K453</f>
        <v>0</v>
      </c>
      <c r="O453" t="str">
        <f>I453/J453</f>
        <v>0</v>
      </c>
      <c r="P453" t="str">
        <f>N453-O453</f>
        <v>0</v>
      </c>
      <c r="Q453" t="str">
        <f>P453*J453</f>
        <v>0</v>
      </c>
      <c r="R453" t="s">
        <v>1672</v>
      </c>
      <c r="S453"/>
      <c r="T453"/>
      <c r="U453"/>
      <c r="V453"/>
      <c r="W453"/>
      <c r="X453"/>
      <c r="Y453"/>
      <c r="Z453"/>
      <c r="AA453" t="s">
        <v>61</v>
      </c>
      <c r="AB453" t="s">
        <v>72</v>
      </c>
      <c r="AC453" t="s">
        <v>49</v>
      </c>
      <c r="AD453" t="s">
        <v>1668</v>
      </c>
      <c r="AE453"/>
      <c r="AF453" t="s">
        <v>51</v>
      </c>
      <c r="AG453">
        <v>0.18707</v>
      </c>
      <c r="AH453">
        <v>66</v>
      </c>
      <c r="AI453" t="s">
        <v>52</v>
      </c>
      <c r="AJ453">
        <v>352.80910888972</v>
      </c>
      <c r="AK453">
        <v>3.3067632850242</v>
      </c>
      <c r="AL453">
        <v>349.5023456047</v>
      </c>
      <c r="AM453">
        <v>95763.642695687</v>
      </c>
    </row>
    <row r="454" spans="1:39">
      <c r="A454" t="s">
        <v>1673</v>
      </c>
      <c r="B454" t="s">
        <v>1665</v>
      </c>
      <c r="C454" t="s">
        <v>1665</v>
      </c>
      <c r="D454" t="s">
        <v>1666</v>
      </c>
      <c r="E454" t="s">
        <v>199</v>
      </c>
      <c r="F454" t="str">
        <f>CONCATENATE(D454,$F$1,E454)</f>
        <v>0</v>
      </c>
      <c r="G454">
        <v>137</v>
      </c>
      <c r="H454">
        <v>0.40993</v>
      </c>
      <c r="I454">
        <v>56.16</v>
      </c>
      <c r="J454">
        <v>5.64</v>
      </c>
      <c r="K454">
        <v>0.19</v>
      </c>
      <c r="L454" t="str">
        <f>VLOOKUP(F454,[1]Hoja1!$A$2:$E$2085,4,FALSE)</f>
        <v>0</v>
      </c>
      <c r="M454" t="str">
        <f>VLOOKUP(F454,[1]Hoja1!$A$2:$E$2085,5,FALSE)</f>
        <v>0</v>
      </c>
      <c r="N454" t="str">
        <f>L454/K454</f>
        <v>0</v>
      </c>
      <c r="O454" t="str">
        <f>I454/J454</f>
        <v>0</v>
      </c>
      <c r="P454" t="str">
        <f>N454-O454</f>
        <v>0</v>
      </c>
      <c r="Q454" t="str">
        <f>P454*J454</f>
        <v>0</v>
      </c>
      <c r="R454" t="s">
        <v>1674</v>
      </c>
      <c r="S454"/>
      <c r="T454"/>
      <c r="U454"/>
      <c r="V454"/>
      <c r="W454"/>
      <c r="X454"/>
      <c r="Y454"/>
      <c r="Z454"/>
      <c r="AA454" t="s">
        <v>61</v>
      </c>
      <c r="AB454" t="s">
        <v>137</v>
      </c>
      <c r="AC454" t="s">
        <v>49</v>
      </c>
      <c r="AD454" t="s">
        <v>1668</v>
      </c>
      <c r="AE454"/>
      <c r="AF454" t="s">
        <v>51</v>
      </c>
      <c r="AG454">
        <v>0.18707</v>
      </c>
      <c r="AH454">
        <v>66</v>
      </c>
      <c r="AI454" t="s">
        <v>52</v>
      </c>
      <c r="AJ454">
        <v>352.80910888972</v>
      </c>
      <c r="AK454">
        <v>9.9574468085106</v>
      </c>
      <c r="AL454">
        <v>342.85166208121</v>
      </c>
      <c r="AM454">
        <v>46970.677705126</v>
      </c>
    </row>
    <row r="455" spans="1:39">
      <c r="A455" t="s">
        <v>1675</v>
      </c>
      <c r="B455" t="s">
        <v>1665</v>
      </c>
      <c r="C455" t="s">
        <v>1665</v>
      </c>
      <c r="D455" t="s">
        <v>1666</v>
      </c>
      <c r="E455" t="s">
        <v>199</v>
      </c>
      <c r="F455" t="str">
        <f>CONCATENATE(D455,$F$1,E455)</f>
        <v>0</v>
      </c>
      <c r="G455">
        <v>242</v>
      </c>
      <c r="H455">
        <v>0.38983</v>
      </c>
      <c r="I455">
        <v>94.34</v>
      </c>
      <c r="J455">
        <v>10.19</v>
      </c>
      <c r="K455">
        <v>0.19</v>
      </c>
      <c r="L455" t="str">
        <f>VLOOKUP(F455,[1]Hoja1!$A$2:$E$2085,4,FALSE)</f>
        <v>0</v>
      </c>
      <c r="M455" t="str">
        <f>VLOOKUP(F455,[1]Hoja1!$A$2:$E$2085,5,FALSE)</f>
        <v>0</v>
      </c>
      <c r="N455" t="str">
        <f>L455/K455</f>
        <v>0</v>
      </c>
      <c r="O455" t="str">
        <f>I455/J455</f>
        <v>0</v>
      </c>
      <c r="P455" t="str">
        <f>N455-O455</f>
        <v>0</v>
      </c>
      <c r="Q455" t="str">
        <f>P455*J455</f>
        <v>0</v>
      </c>
      <c r="R455" t="s">
        <v>1676</v>
      </c>
      <c r="S455"/>
      <c r="T455"/>
      <c r="U455"/>
      <c r="V455"/>
      <c r="W455"/>
      <c r="X455"/>
      <c r="Y455"/>
      <c r="Z455"/>
      <c r="AA455" t="s">
        <v>61</v>
      </c>
      <c r="AB455" t="s">
        <v>141</v>
      </c>
      <c r="AC455" t="s">
        <v>49</v>
      </c>
      <c r="AD455" t="s">
        <v>1668</v>
      </c>
      <c r="AE455"/>
      <c r="AF455" t="s">
        <v>51</v>
      </c>
      <c r="AG455">
        <v>0.18707</v>
      </c>
      <c r="AH455">
        <v>66</v>
      </c>
      <c r="AI455" t="s">
        <v>52</v>
      </c>
      <c r="AJ455">
        <v>352.80910888972</v>
      </c>
      <c r="AK455">
        <v>9.2580961727184</v>
      </c>
      <c r="AL455">
        <v>343.551012717</v>
      </c>
      <c r="AM455">
        <v>83139.345077515</v>
      </c>
    </row>
    <row r="456" spans="1:39">
      <c r="A456" t="s">
        <v>1677</v>
      </c>
      <c r="B456" t="s">
        <v>1665</v>
      </c>
      <c r="C456" t="s">
        <v>1665</v>
      </c>
      <c r="D456" t="s">
        <v>1666</v>
      </c>
      <c r="E456" t="s">
        <v>199</v>
      </c>
      <c r="F456" t="str">
        <f>CONCATENATE(D456,$F$1,E456)</f>
        <v>0</v>
      </c>
      <c r="G456">
        <v>165</v>
      </c>
      <c r="H456">
        <v>0.46018</v>
      </c>
      <c r="I456">
        <v>75.93</v>
      </c>
      <c r="J456">
        <v>6.95</v>
      </c>
      <c r="K456">
        <v>0.19</v>
      </c>
      <c r="L456" t="str">
        <f>VLOOKUP(F456,[1]Hoja1!$A$2:$E$2085,4,FALSE)</f>
        <v>0</v>
      </c>
      <c r="M456" t="str">
        <f>VLOOKUP(F456,[1]Hoja1!$A$2:$E$2085,5,FALSE)</f>
        <v>0</v>
      </c>
      <c r="N456" t="str">
        <f>L456/K456</f>
        <v>0</v>
      </c>
      <c r="O456" t="str">
        <f>I456/J456</f>
        <v>0</v>
      </c>
      <c r="P456" t="str">
        <f>N456-O456</f>
        <v>0</v>
      </c>
      <c r="Q456" t="str">
        <f>P456*J456</f>
        <v>0</v>
      </c>
      <c r="R456" t="s">
        <v>1678</v>
      </c>
      <c r="S456"/>
      <c r="T456"/>
      <c r="U456"/>
      <c r="V456"/>
      <c r="W456"/>
      <c r="X456"/>
      <c r="Y456"/>
      <c r="Z456"/>
      <c r="AA456" t="s">
        <v>61</v>
      </c>
      <c r="AB456" t="s">
        <v>169</v>
      </c>
      <c r="AC456" t="s">
        <v>49</v>
      </c>
      <c r="AD456" t="s">
        <v>1668</v>
      </c>
      <c r="AE456"/>
      <c r="AF456" t="s">
        <v>51</v>
      </c>
      <c r="AG456">
        <v>0.18707</v>
      </c>
      <c r="AH456">
        <v>66</v>
      </c>
      <c r="AI456" t="s">
        <v>52</v>
      </c>
      <c r="AJ456">
        <v>352.80910888972</v>
      </c>
      <c r="AK456">
        <v>10.925179856115</v>
      </c>
      <c r="AL456">
        <v>341.88392903361</v>
      </c>
      <c r="AM456">
        <v>56410.848290545</v>
      </c>
    </row>
    <row r="457" spans="1:39">
      <c r="A457" t="s">
        <v>1679</v>
      </c>
      <c r="B457" t="s">
        <v>1665</v>
      </c>
      <c r="C457" t="s">
        <v>1665</v>
      </c>
      <c r="D457" t="s">
        <v>1666</v>
      </c>
      <c r="E457" t="s">
        <v>199</v>
      </c>
      <c r="F457" t="str">
        <f>CONCATENATE(D457,$F$1,E457)</f>
        <v>0</v>
      </c>
      <c r="G457">
        <v>465</v>
      </c>
      <c r="H457">
        <v>0.27002</v>
      </c>
      <c r="I457">
        <v>125.56</v>
      </c>
      <c r="J457">
        <v>19.11</v>
      </c>
      <c r="K457">
        <v>0.19</v>
      </c>
      <c r="L457" t="str">
        <f>VLOOKUP(F457,[1]Hoja1!$A$2:$E$2085,4,FALSE)</f>
        <v>0</v>
      </c>
      <c r="M457" t="str">
        <f>VLOOKUP(F457,[1]Hoja1!$A$2:$E$2085,5,FALSE)</f>
        <v>0</v>
      </c>
      <c r="N457" t="str">
        <f>L457/K457</f>
        <v>0</v>
      </c>
      <c r="O457" t="str">
        <f>I457/J457</f>
        <v>0</v>
      </c>
      <c r="P457" t="str">
        <f>N457-O457</f>
        <v>0</v>
      </c>
      <c r="Q457" t="str">
        <f>P457*J457</f>
        <v>0</v>
      </c>
      <c r="R457" t="s">
        <v>1680</v>
      </c>
      <c r="S457"/>
      <c r="T457"/>
      <c r="U457"/>
      <c r="V457"/>
      <c r="W457"/>
      <c r="X457"/>
      <c r="Y457"/>
      <c r="Z457"/>
      <c r="AA457" t="s">
        <v>61</v>
      </c>
      <c r="AB457" t="s">
        <v>174</v>
      </c>
      <c r="AC457" t="s">
        <v>49</v>
      </c>
      <c r="AD457" t="s">
        <v>1668</v>
      </c>
      <c r="AE457"/>
      <c r="AF457" t="s">
        <v>51</v>
      </c>
      <c r="AG457">
        <v>0.18707</v>
      </c>
      <c r="AH457">
        <v>66</v>
      </c>
      <c r="AI457" t="s">
        <v>52</v>
      </c>
      <c r="AJ457">
        <v>352.80910888972</v>
      </c>
      <c r="AK457">
        <v>6.5703819989534</v>
      </c>
      <c r="AL457">
        <v>346.23872689077</v>
      </c>
      <c r="AM457">
        <v>161001.00800421</v>
      </c>
    </row>
    <row r="458" spans="1:39">
      <c r="A458" t="s">
        <v>1681</v>
      </c>
      <c r="B458" t="s">
        <v>1665</v>
      </c>
      <c r="C458" t="s">
        <v>1665</v>
      </c>
      <c r="D458" t="s">
        <v>1666</v>
      </c>
      <c r="E458" t="s">
        <v>199</v>
      </c>
      <c r="F458" t="str">
        <f>CONCATENATE(D458,$F$1,E458)</f>
        <v>0</v>
      </c>
      <c r="G458">
        <v>96</v>
      </c>
      <c r="H458">
        <v>0.51</v>
      </c>
      <c r="I458">
        <v>48.96</v>
      </c>
      <c r="J458">
        <v>3.95</v>
      </c>
      <c r="K458">
        <v>0.19</v>
      </c>
      <c r="L458" t="str">
        <f>VLOOKUP(F458,[1]Hoja1!$A$2:$E$2085,4,FALSE)</f>
        <v>0</v>
      </c>
      <c r="M458" t="str">
        <f>VLOOKUP(F458,[1]Hoja1!$A$2:$E$2085,5,FALSE)</f>
        <v>0</v>
      </c>
      <c r="N458" t="str">
        <f>L458/K458</f>
        <v>0</v>
      </c>
      <c r="O458" t="str">
        <f>I458/J458</f>
        <v>0</v>
      </c>
      <c r="P458" t="str">
        <f>N458-O458</f>
        <v>0</v>
      </c>
      <c r="Q458" t="str">
        <f>P458*J458</f>
        <v>0</v>
      </c>
      <c r="R458" t="s">
        <v>1682</v>
      </c>
      <c r="S458"/>
      <c r="T458"/>
      <c r="U458"/>
      <c r="V458"/>
      <c r="W458"/>
      <c r="X458"/>
      <c r="Y458"/>
      <c r="Z458"/>
      <c r="AA458" t="s">
        <v>61</v>
      </c>
      <c r="AB458" t="s">
        <v>322</v>
      </c>
      <c r="AC458" t="s">
        <v>49</v>
      </c>
      <c r="AD458" t="s">
        <v>1668</v>
      </c>
      <c r="AE458"/>
      <c r="AF458" t="s">
        <v>51</v>
      </c>
      <c r="AG458">
        <v>0.18707</v>
      </c>
      <c r="AH458">
        <v>66</v>
      </c>
      <c r="AI458" t="s">
        <v>52</v>
      </c>
      <c r="AJ458">
        <v>352.80910888972</v>
      </c>
      <c r="AK458">
        <v>12.394936708861</v>
      </c>
      <c r="AL458">
        <v>340.41417218086</v>
      </c>
      <c r="AM458">
        <v>32679.760529363</v>
      </c>
    </row>
    <row r="459" spans="1:39">
      <c r="A459" t="s">
        <v>1683</v>
      </c>
      <c r="B459" t="s">
        <v>1684</v>
      </c>
      <c r="C459" t="s">
        <v>1665</v>
      </c>
      <c r="D459" t="s">
        <v>1666</v>
      </c>
      <c r="E459" t="s">
        <v>199</v>
      </c>
      <c r="F459" t="str">
        <f>CONCATENATE(D459,$F$1,E459)</f>
        <v>0</v>
      </c>
      <c r="G459">
        <v>18</v>
      </c>
      <c r="H459">
        <v>0.39</v>
      </c>
      <c r="I459">
        <v>7.02</v>
      </c>
      <c r="J459">
        <v>0.76</v>
      </c>
      <c r="K459">
        <v>0.19</v>
      </c>
      <c r="L459" t="str">
        <f>VLOOKUP(F459,[1]Hoja1!$A$2:$E$2085,4,FALSE)</f>
        <v>0</v>
      </c>
      <c r="M459" t="str">
        <f>VLOOKUP(F459,[1]Hoja1!$A$2:$E$2085,5,FALSE)</f>
        <v>0</v>
      </c>
      <c r="N459" t="str">
        <f>L459/K459</f>
        <v>0</v>
      </c>
      <c r="O459" t="str">
        <f>I459/J459</f>
        <v>0</v>
      </c>
      <c r="P459" t="str">
        <f>N459-O459</f>
        <v>0</v>
      </c>
      <c r="Q459" t="str">
        <f>P459*J459</f>
        <v>0</v>
      </c>
      <c r="R459" t="s">
        <v>1685</v>
      </c>
      <c r="S459"/>
      <c r="T459"/>
      <c r="U459"/>
      <c r="V459"/>
      <c r="W459"/>
      <c r="X459"/>
      <c r="Y459"/>
      <c r="Z459"/>
      <c r="AA459" t="s">
        <v>61</v>
      </c>
      <c r="AB459" t="s">
        <v>326</v>
      </c>
      <c r="AC459" t="s">
        <v>49</v>
      </c>
      <c r="AD459" t="s">
        <v>1668</v>
      </c>
      <c r="AE459"/>
      <c r="AF459" t="s">
        <v>51</v>
      </c>
      <c r="AG459">
        <v>0.18707</v>
      </c>
      <c r="AH459">
        <v>66</v>
      </c>
      <c r="AI459" t="s">
        <v>52</v>
      </c>
      <c r="AJ459">
        <v>352.80910888972</v>
      </c>
      <c r="AK459">
        <v>9.2368421052632</v>
      </c>
      <c r="AL459">
        <v>343.57226678446</v>
      </c>
      <c r="AM459">
        <v>6184.3008021202</v>
      </c>
    </row>
    <row r="460" spans="1:39">
      <c r="A460" t="s">
        <v>1686</v>
      </c>
      <c r="B460" t="s">
        <v>1684</v>
      </c>
      <c r="C460" t="s">
        <v>1665</v>
      </c>
      <c r="D460" t="s">
        <v>1666</v>
      </c>
      <c r="E460" t="s">
        <v>199</v>
      </c>
      <c r="F460" t="str">
        <f>CONCATENATE(D460,$F$1,E460)</f>
        <v>0</v>
      </c>
      <c r="G460">
        <v>18</v>
      </c>
      <c r="H460">
        <v>0.46</v>
      </c>
      <c r="I460">
        <v>8.28</v>
      </c>
      <c r="J460">
        <v>0.76</v>
      </c>
      <c r="K460">
        <v>0.19</v>
      </c>
      <c r="L460" t="str">
        <f>VLOOKUP(F460,[1]Hoja1!$A$2:$E$2085,4,FALSE)</f>
        <v>0</v>
      </c>
      <c r="M460" t="str">
        <f>VLOOKUP(F460,[1]Hoja1!$A$2:$E$2085,5,FALSE)</f>
        <v>0</v>
      </c>
      <c r="N460" t="str">
        <f>L460/K460</f>
        <v>0</v>
      </c>
      <c r="O460" t="str">
        <f>I460/J460</f>
        <v>0</v>
      </c>
      <c r="P460" t="str">
        <f>N460-O460</f>
        <v>0</v>
      </c>
      <c r="Q460" t="str">
        <f>P460*J460</f>
        <v>0</v>
      </c>
      <c r="R460" t="s">
        <v>1687</v>
      </c>
      <c r="S460"/>
      <c r="T460"/>
      <c r="U460"/>
      <c r="V460"/>
      <c r="W460"/>
      <c r="X460"/>
      <c r="Y460"/>
      <c r="Z460"/>
      <c r="AA460" t="s">
        <v>61</v>
      </c>
      <c r="AB460" t="s">
        <v>60</v>
      </c>
      <c r="AC460" t="s">
        <v>49</v>
      </c>
      <c r="AD460" t="s">
        <v>1668</v>
      </c>
      <c r="AE460"/>
      <c r="AF460" t="s">
        <v>51</v>
      </c>
      <c r="AG460">
        <v>0.18707</v>
      </c>
      <c r="AH460">
        <v>66</v>
      </c>
      <c r="AI460" t="s">
        <v>52</v>
      </c>
      <c r="AJ460">
        <v>352.80910888972</v>
      </c>
      <c r="AK460">
        <v>10.894736842105</v>
      </c>
      <c r="AL460">
        <v>341.91437204762</v>
      </c>
      <c r="AM460">
        <v>6154.4586968571</v>
      </c>
    </row>
    <row r="461" spans="1:39">
      <c r="A461" t="s">
        <v>1688</v>
      </c>
      <c r="B461" t="s">
        <v>1665</v>
      </c>
      <c r="C461" t="s">
        <v>1665</v>
      </c>
      <c r="D461" t="s">
        <v>1666</v>
      </c>
      <c r="E461" t="s">
        <v>199</v>
      </c>
      <c r="F461" t="str">
        <f>CONCATENATE(D461,$F$1,E461)</f>
        <v>0</v>
      </c>
      <c r="G461">
        <v>120</v>
      </c>
      <c r="H461">
        <v>0.23875</v>
      </c>
      <c r="I461">
        <v>28.65</v>
      </c>
      <c r="J461">
        <v>4.96</v>
      </c>
      <c r="K461">
        <v>0.19</v>
      </c>
      <c r="L461" t="str">
        <f>VLOOKUP(F461,[1]Hoja1!$A$2:$E$2085,4,FALSE)</f>
        <v>0</v>
      </c>
      <c r="M461" t="str">
        <f>VLOOKUP(F461,[1]Hoja1!$A$2:$E$2085,5,FALSE)</f>
        <v>0</v>
      </c>
      <c r="N461" t="str">
        <f>L461/K461</f>
        <v>0</v>
      </c>
      <c r="O461" t="str">
        <f>I461/J461</f>
        <v>0</v>
      </c>
      <c r="P461" t="str">
        <f>N461-O461</f>
        <v>0</v>
      </c>
      <c r="Q461" t="str">
        <f>P461*J461</f>
        <v>0</v>
      </c>
      <c r="R461" t="s">
        <v>1689</v>
      </c>
      <c r="S461"/>
      <c r="T461"/>
      <c r="U461"/>
      <c r="V461"/>
      <c r="W461"/>
      <c r="X461"/>
      <c r="Y461"/>
      <c r="Z461"/>
      <c r="AA461" t="s">
        <v>61</v>
      </c>
      <c r="AB461" t="s">
        <v>333</v>
      </c>
      <c r="AC461" t="s">
        <v>49</v>
      </c>
      <c r="AD461" t="s">
        <v>1668</v>
      </c>
      <c r="AE461"/>
      <c r="AF461" t="s">
        <v>51</v>
      </c>
      <c r="AG461">
        <v>0.18707</v>
      </c>
      <c r="AH461">
        <v>66</v>
      </c>
      <c r="AI461" t="s">
        <v>52</v>
      </c>
      <c r="AJ461">
        <v>352.80910888972</v>
      </c>
      <c r="AK461">
        <v>5.7762096774194</v>
      </c>
      <c r="AL461">
        <v>347.0328992123</v>
      </c>
      <c r="AM461">
        <v>41643.947905476</v>
      </c>
    </row>
    <row r="462" spans="1:39">
      <c r="A462" t="s">
        <v>1690</v>
      </c>
      <c r="B462" t="s">
        <v>1665</v>
      </c>
      <c r="C462" t="s">
        <v>1665</v>
      </c>
      <c r="D462" t="s">
        <v>1666</v>
      </c>
      <c r="E462" t="s">
        <v>199</v>
      </c>
      <c r="F462" t="str">
        <f>CONCATENATE(D462,$F$1,E462)</f>
        <v>0</v>
      </c>
      <c r="G462">
        <v>137</v>
      </c>
      <c r="H462">
        <v>0.35993</v>
      </c>
      <c r="I462">
        <v>49.31</v>
      </c>
      <c r="J462">
        <v>5.77</v>
      </c>
      <c r="K462">
        <v>0.19</v>
      </c>
      <c r="L462" t="str">
        <f>VLOOKUP(F462,[1]Hoja1!$A$2:$E$2085,4,FALSE)</f>
        <v>0</v>
      </c>
      <c r="M462" t="str">
        <f>VLOOKUP(F462,[1]Hoja1!$A$2:$E$2085,5,FALSE)</f>
        <v>0</v>
      </c>
      <c r="N462" t="str">
        <f>L462/K462</f>
        <v>0</v>
      </c>
      <c r="O462" t="str">
        <f>I462/J462</f>
        <v>0</v>
      </c>
      <c r="P462" t="str">
        <f>N462-O462</f>
        <v>0</v>
      </c>
      <c r="Q462" t="str">
        <f>P462*J462</f>
        <v>0</v>
      </c>
      <c r="R462" t="s">
        <v>1691</v>
      </c>
      <c r="S462"/>
      <c r="T462"/>
      <c r="U462"/>
      <c r="V462"/>
      <c r="W462"/>
      <c r="X462"/>
      <c r="Y462"/>
      <c r="Z462"/>
      <c r="AA462" t="s">
        <v>61</v>
      </c>
      <c r="AB462" t="s">
        <v>494</v>
      </c>
      <c r="AC462" t="s">
        <v>49</v>
      </c>
      <c r="AD462" t="s">
        <v>1668</v>
      </c>
      <c r="AE462"/>
      <c r="AF462" t="s">
        <v>51</v>
      </c>
      <c r="AG462">
        <v>0.18707</v>
      </c>
      <c r="AH462">
        <v>66</v>
      </c>
      <c r="AI462" t="s">
        <v>52</v>
      </c>
      <c r="AJ462">
        <v>352.80910888972</v>
      </c>
      <c r="AK462">
        <v>8.5459272097054</v>
      </c>
      <c r="AL462">
        <v>344.26318168002</v>
      </c>
      <c r="AM462">
        <v>47164.055890162</v>
      </c>
    </row>
    <row r="463" spans="1:39">
      <c r="A463" t="s">
        <v>1692</v>
      </c>
      <c r="B463" t="s">
        <v>1665</v>
      </c>
      <c r="C463" t="s">
        <v>1665</v>
      </c>
      <c r="D463" t="s">
        <v>1666</v>
      </c>
      <c r="E463" t="s">
        <v>199</v>
      </c>
      <c r="F463" t="str">
        <f>CONCATENATE(D463,$F$1,E463)</f>
        <v>0</v>
      </c>
      <c r="G463">
        <v>25</v>
      </c>
      <c r="H463">
        <v>0.7</v>
      </c>
      <c r="I463">
        <v>17.5</v>
      </c>
      <c r="J463">
        <v>1.05</v>
      </c>
      <c r="K463">
        <v>0.19</v>
      </c>
      <c r="L463" t="str">
        <f>VLOOKUP(F463,[1]Hoja1!$A$2:$E$2085,4,FALSE)</f>
        <v>0</v>
      </c>
      <c r="M463" t="str">
        <f>VLOOKUP(F463,[1]Hoja1!$A$2:$E$2085,5,FALSE)</f>
        <v>0</v>
      </c>
      <c r="N463" t="str">
        <f>L463/K463</f>
        <v>0</v>
      </c>
      <c r="O463" t="str">
        <f>I463/J463</f>
        <v>0</v>
      </c>
      <c r="P463" t="str">
        <f>N463-O463</f>
        <v>0</v>
      </c>
      <c r="Q463" t="str">
        <f>P463*J463</f>
        <v>0</v>
      </c>
      <c r="R463" t="s">
        <v>1693</v>
      </c>
      <c r="S463"/>
      <c r="T463"/>
      <c r="U463"/>
      <c r="V463"/>
      <c r="W463"/>
      <c r="X463"/>
      <c r="Y463"/>
      <c r="Z463"/>
      <c r="AA463" t="s">
        <v>61</v>
      </c>
      <c r="AB463" t="s">
        <v>536</v>
      </c>
      <c r="AC463" t="s">
        <v>49</v>
      </c>
      <c r="AD463" t="s">
        <v>1668</v>
      </c>
      <c r="AE463"/>
      <c r="AF463" t="s">
        <v>51</v>
      </c>
      <c r="AG463">
        <v>0.18707</v>
      </c>
      <c r="AH463">
        <v>66</v>
      </c>
      <c r="AI463" t="s">
        <v>52</v>
      </c>
      <c r="AJ463">
        <v>352.80910888972</v>
      </c>
      <c r="AK463">
        <v>16.666666666667</v>
      </c>
      <c r="AL463">
        <v>336.14244222305</v>
      </c>
      <c r="AM463">
        <v>8403.5610555763</v>
      </c>
    </row>
    <row r="464" spans="1:39">
      <c r="D46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AJ463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Fabian Pelay</dc:creator>
  <cp:lastModifiedBy>MARTINEZ PABLO DANIEL</cp:lastModifiedBy>
  <dcterms:created xsi:type="dcterms:W3CDTF">2020-12-01T11:32:27-03:00</dcterms:created>
  <dcterms:modified xsi:type="dcterms:W3CDTF">2020-12-14T16:41:04-03:00</dcterms:modified>
  <dc:title/>
  <dc:description/>
  <dc:subject/>
  <cp:keywords/>
  <cp:category/>
</cp:coreProperties>
</file>