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74042\OneDrive - Caixa Economica Federal\Área de Trabalho\Bootcamp IA CAIXA\7. Como organizar sua vida Financeira com Planilhas Inteligentes e IA\"/>
    </mc:Choice>
  </mc:AlternateContent>
  <xr:revisionPtr revIDLastSave="0" documentId="13_ncr:1_{EDA3DEDF-B796-4680-971D-BF228EA72671}" xr6:coauthVersionLast="47" xr6:coauthVersionMax="47" xr10:uidLastSave="{00000000-0000-0000-0000-000000000000}"/>
  <bookViews>
    <workbookView xWindow="-110" yWindow="-110" windowWidth="34620" windowHeight="13900" tabRatio="0" firstSheet="2" activeTab="2" xr2:uid="{2630F618-1AF9-4367-8F3D-4F51F461F4D9}"/>
  </bookViews>
  <sheets>
    <sheet name="Data (fictícia)" sheetId="1" state="hidden" r:id="rId1"/>
    <sheet name="Controller" sheetId="2" state="hidden" r:id="rId2"/>
    <sheet name="Dashboard" sheetId="3" r:id="rId3"/>
  </sheets>
  <definedNames>
    <definedName name="_xlnm._FilterDatabase" localSheetId="0" hidden="1">'Data (fictícia)'!$A$1:$H$45</definedName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<sst xmlns="http://schemas.openxmlformats.org/spreadsheetml/2006/main" count="260" uniqueCount="81">
  <si>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</si>
  <si>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</si>
  <si>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</si>
  <si>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</si>
  <si>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</si>
  <si>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</si>
  <si>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</si>
  <si>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</si>
  <si>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</si>
  <si>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</si>
  <si>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</si>
  <si>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</si>
  <si>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</si>
  <si>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</si>
  <si>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</si>
  <si>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</si>
  <si>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</si>
  <si>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</si>
  <si>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</si>
  <si>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</si>
  <si>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</si>
  <si>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</si>
  <si>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</si>
  <si>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</si>
  <si>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</si>
  <si>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</si>
  <si>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</si>
  <si>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</si>
  <si>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</si>
  <si>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</si>
  <si>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</si>
  <si>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</si>
  <si>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</si>
  <si>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</si>
  <si>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</si>
  <si>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</si>
  <si>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</si>
  <si>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</si>
  <si>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</si>
  <si>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</si>
  <si>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</si>
  <si>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</si>
  <si>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</si>
  <si>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</si>
  <si>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</si>
  <si>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</si>
  <si>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</si>
  <si>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</si>
  <si>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</si>
  <si>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</si>
  <si>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</si>
  <si>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</si>
  <si>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</si>
  <si>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</si>
  <si>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</si>
  <si>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</si>
  <si>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</si>
  <si>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</si>
  <si>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</si>
  <si>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</si>
  <si>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</si>
  <si>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</si>
  <si>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</si>
  <si>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</si>
  <si>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</si>
  <si>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</si>
  <si>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</si>
  <si>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</si>
  <si>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</si>
  <si>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</si>
  <si>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</si>
  <si>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</si>
  <si>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Soma de VALOR</t>
  </si>
  <si>
    <t>Total Geral</t>
  </si>
  <si>
    <r>
      <t xml:space="preserve">Quanto houve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sumarizado em reais</t>
    </r>
  </si>
  <si>
    <r>
      <t xml:space="preserve">Quanto houve de </t>
    </r>
    <r>
      <rPr>
        <b/>
        <sz val="11"/>
        <color theme="1"/>
        <rFont val="Calibri"/>
        <family val="2"/>
        <scheme val="minor"/>
      </rPr>
      <t>entrada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sumarizado em reais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</si>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</sst>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14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8" fontId="1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8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1" fontId="0" fillId="2" borderId="1" xfId="0" applyNumberForma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0" fillId="0" borderId="0" xfId="0" applyNumberForma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</cellXfs>
  <cellStyles count="3">
    <cellStyle name="40% - Ênfase1" xfId="2" builtinId="31"/>
    <cellStyle name="Moeda" xfId="1" builtinId="4"/>
    <cellStyle name="Normal" xfId="0" builtinId="0"/>
  </cellStyles>
  <dxfs count="2">
    <dxf>
      <font>
        <b/>
        <i val="0"/>
        <color theme="8"/>
      </font>
      <border>
        <bottom style="thin">
          <color theme="8"/>
        </bottom>
        <vertical/>
        <horizontal/>
      </border>
    </dxf>
    <dxf>
      <font>
        <color theme="0"/>
      </font>
      <fill>
        <patternFill>
          <fgColor theme="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Personalizado" pivot="0" table="0" count="10" xr9:uid="{D181DACB-6470-4855-816E-4C2B1A47CA2F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79998168889431442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Personalizad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[19. Planilha Financeira Inteligente - Mariana Mazivieiro.xlsx]Controller!Tabela Saída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6000">
                <a:schemeClr val="accent5"/>
              </a:gs>
              <a:gs pos="62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096995837303774E-2"/>
          <c:y val="7.6417921444030035E-2"/>
          <c:w val="0.96825968800886453"/>
          <c:h val="0.78419900859739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6000">
                  <a:schemeClr val="accent5"/>
                </a:gs>
                <a:gs pos="62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Controller!$B$5:$B$19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9CD-A190-AC3CAE521E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25427424"/>
        <c:axId val="626974416"/>
      </c:barChart>
      <c:catAx>
        <c:axId val="11254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74416"/>
        <c:crosses val="autoZero"/>
        <c:auto val="1"/>
        <c:lblAlgn val="ctr"/>
        <c:lblOffset val="100"/>
        <c:noMultiLvlLbl val="0"/>
      </c:catAx>
      <c:valAx>
        <c:axId val="6269744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25427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[19. Planilha Financeira Inteligente - Mariana Mazivieiro.xlsx]Controller!Tabela Entrada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6000">
                <a:schemeClr val="accent5"/>
              </a:gs>
              <a:gs pos="65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962962962962957E-2"/>
          <c:y val="9.377291541009268E-2"/>
          <c:w val="0.92156430446194226"/>
          <c:h val="0.7995705458903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6000">
                  <a:schemeClr val="accent5"/>
                </a:gs>
                <a:gs pos="65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C-434B-B062-49482EF83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1099472"/>
        <c:axId val="1317406848"/>
      </c:barChart>
      <c:catAx>
        <c:axId val="11310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406848"/>
        <c:crosses val="autoZero"/>
        <c:auto val="1"/>
        <c:lblAlgn val="ctr"/>
        <c:lblOffset val="100"/>
        <c:noMultiLvlLbl val="0"/>
      </c:catAx>
      <c:valAx>
        <c:axId val="13174068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310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39160635223625E-2"/>
          <c:y val="6.8493150684931503E-2"/>
          <c:w val="0.9306588771652039"/>
          <c:h val="0.7565959593129150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Controller!$F$10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F7-4E9D-A027-B581AD70A9BE}"/>
              </c:ext>
            </c:extLst>
          </c:dPt>
          <c:val>
            <c:numRef>
              <c:f>Controller!$G$10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7-4E9D-A027-B581AD70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723632"/>
        <c:axId val="1199009776"/>
      </c:barChart>
      <c:barChart>
        <c:barDir val="col"/>
        <c:grouping val="stacked"/>
        <c:varyColors val="0"/>
        <c:ser>
          <c:idx val="0"/>
          <c:order val="0"/>
          <c:tx>
            <c:strRef>
              <c:f>Controller!$F$9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15000">
                  <a:schemeClr val="accent5"/>
                </a:gs>
                <a:gs pos="84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114754098360716E-2"/>
                  <c:y val="-1.202171904757297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F7-4E9D-A027-B581AD70A9BE}"/>
                </c:ext>
              </c:extLst>
            </c:dLbl>
            <c:spPr>
              <a:gradFill>
                <a:gsLst>
                  <a:gs pos="12000">
                    <a:schemeClr val="accent5"/>
                  </a:gs>
                  <a:gs pos="84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Controller!$G$9</c:f>
              <c:numCache>
                <c:formatCode>_("R$"* #,##0.00_);_("R$"* \(#,##0.00\);_("R$"* "-"??_);_(@_)</c:formatCode>
                <c:ptCount val="1"/>
                <c:pt idx="0">
                  <c:v>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7-4E9D-A027-B581AD70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749088"/>
        <c:axId val="1199022736"/>
      </c:barChart>
      <c:catAx>
        <c:axId val="12047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009776"/>
        <c:crosses val="autoZero"/>
        <c:auto val="1"/>
        <c:lblAlgn val="ctr"/>
        <c:lblOffset val="100"/>
        <c:noMultiLvlLbl val="0"/>
      </c:catAx>
      <c:valAx>
        <c:axId val="11990097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04723632"/>
        <c:crosses val="autoZero"/>
        <c:crossBetween val="between"/>
      </c:valAx>
      <c:valAx>
        <c:axId val="119902273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01749088"/>
        <c:crosses val="max"/>
        <c:crossBetween val="between"/>
      </c:valAx>
      <c:catAx>
        <c:axId val="120174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902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'Data (fict&#237;cia)'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5</xdr:row>
      <xdr:rowOff>127000</xdr:rowOff>
    </xdr:from>
    <xdr:to>
      <xdr:col>19</xdr:col>
      <xdr:colOff>279400</xdr:colOff>
      <xdr:row>24</xdr:row>
      <xdr:rowOff>146050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2B736E8E-46D3-5E12-2B49-145EDC086EF0}"/>
            </a:ext>
          </a:extLst>
        </xdr:cNvPr>
        <xdr:cNvGrpSpPr/>
      </xdr:nvGrpSpPr>
      <xdr:grpSpPr>
        <a:xfrm>
          <a:off x="1435100" y="1047750"/>
          <a:ext cx="11125200" cy="3517900"/>
          <a:chOff x="1920875" y="1000126"/>
          <a:chExt cx="10160000" cy="3341689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0A2CB630-B894-F0C9-0DE9-DE113D36E221}"/>
              </a:ext>
            </a:extLst>
          </xdr:cNvPr>
          <xdr:cNvGrpSpPr/>
        </xdr:nvGrpSpPr>
        <xdr:grpSpPr>
          <a:xfrm>
            <a:off x="1920875" y="1000126"/>
            <a:ext cx="10160000" cy="3341689"/>
            <a:chOff x="1690688" y="1008063"/>
            <a:chExt cx="10160000" cy="3341689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83D12DDD-86C5-8AE1-6459-C81FC893BF97}"/>
                </a:ext>
              </a:extLst>
            </xdr:cNvPr>
            <xdr:cNvGrpSpPr/>
          </xdr:nvGrpSpPr>
          <xdr:grpSpPr>
            <a:xfrm>
              <a:off x="1690688" y="1008063"/>
              <a:ext cx="10160000" cy="3341689"/>
              <a:chOff x="1555750" y="793750"/>
              <a:chExt cx="10160000" cy="3341689"/>
            </a:xfrm>
          </xdr:grpSpPr>
          <xdr:grpSp>
            <xdr:nvGrpSpPr>
              <xdr:cNvPr id="13" name="Agrupar 12">
                <a:extLst>
                  <a:ext uri="{FF2B5EF4-FFF2-40B4-BE49-F238E27FC236}">
                    <a16:creationId xmlns:a16="http://schemas.microsoft.com/office/drawing/2014/main" id="{2C77786B-EFAA-4834-7B77-28A4629F8E47}"/>
                  </a:ext>
                </a:extLst>
              </xdr:cNvPr>
              <xdr:cNvGrpSpPr/>
            </xdr:nvGrpSpPr>
            <xdr:grpSpPr>
              <a:xfrm>
                <a:off x="1571626" y="793750"/>
                <a:ext cx="10144124" cy="3341689"/>
                <a:chOff x="1571626" y="793750"/>
                <a:chExt cx="10144124" cy="3341689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94385274-24C7-C2A7-7BC5-BD613849152E}"/>
                    </a:ext>
                  </a:extLst>
                </xdr:cNvPr>
                <xdr:cNvSpPr/>
              </xdr:nvSpPr>
              <xdr:spPr>
                <a:xfrm>
                  <a:off x="1579563" y="817563"/>
                  <a:ext cx="10120312" cy="3317876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2" name="Retângulo: Cantos Superiores Arredondados 11">
                  <a:extLst>
                    <a:ext uri="{FF2B5EF4-FFF2-40B4-BE49-F238E27FC236}">
                      <a16:creationId xmlns:a16="http://schemas.microsoft.com/office/drawing/2014/main" id="{B11776B8-3D5E-DFDB-2239-70968C024333}"/>
                    </a:ext>
                  </a:extLst>
                </xdr:cNvPr>
                <xdr:cNvSpPr/>
              </xdr:nvSpPr>
              <xdr:spPr>
                <a:xfrm>
                  <a:off x="1571626" y="793750"/>
                  <a:ext cx="10144124" cy="777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5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79487965-290C-4C14-A082-96722D0643F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55750" y="1531974"/>
              <a:ext cx="9969500" cy="255583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DC64F01-6523-9EF4-2738-D7620C98D1AA}"/>
                </a:ext>
              </a:extLst>
            </xdr:cNvPr>
            <xdr:cNvSpPr txBox="1"/>
          </xdr:nvSpPr>
          <xdr:spPr>
            <a:xfrm>
              <a:off x="2119313" y="1182688"/>
              <a:ext cx="9310687" cy="4444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8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02D4367A-2D41-224D-14B0-A37B7560E5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098644" y="1067990"/>
            <a:ext cx="643435" cy="64343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127000</xdr:colOff>
      <xdr:row>25</xdr:row>
      <xdr:rowOff>130178</xdr:rowOff>
    </xdr:from>
    <xdr:to>
      <xdr:col>10</xdr:col>
      <xdr:colOff>222250</xdr:colOff>
      <xdr:row>41</xdr:row>
      <xdr:rowOff>127000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84D3A48-DC2F-F8EB-A3ED-1ABC7ED53934}"/>
            </a:ext>
          </a:extLst>
        </xdr:cNvPr>
        <xdr:cNvGrpSpPr/>
      </xdr:nvGrpSpPr>
      <xdr:grpSpPr>
        <a:xfrm>
          <a:off x="1435100" y="4733928"/>
          <a:ext cx="5581650" cy="2943222"/>
          <a:chOff x="1920875" y="4762502"/>
          <a:chExt cx="5032374" cy="2857499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B5273C89-D82B-88C2-735D-9BBDD5CE9C26}"/>
              </a:ext>
            </a:extLst>
          </xdr:cNvPr>
          <xdr:cNvGrpSpPr/>
        </xdr:nvGrpSpPr>
        <xdr:grpSpPr>
          <a:xfrm>
            <a:off x="1920875" y="4762502"/>
            <a:ext cx="5032374" cy="2857499"/>
            <a:chOff x="1674813" y="4897439"/>
            <a:chExt cx="5032374" cy="2857499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EDDEF5E2-8C17-7A4E-CD7C-D883E8CA4E45}"/>
                </a:ext>
              </a:extLst>
            </xdr:cNvPr>
            <xdr:cNvGrpSpPr/>
          </xdr:nvGrpSpPr>
          <xdr:grpSpPr>
            <a:xfrm>
              <a:off x="1674813" y="4897439"/>
              <a:ext cx="5032374" cy="2857499"/>
              <a:chOff x="2024063" y="4897439"/>
              <a:chExt cx="5032374" cy="2857499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3E2B83B6-70A7-AB63-85BC-E4AAFF493D1A}"/>
                  </a:ext>
                </a:extLst>
              </xdr:cNvPr>
              <xdr:cNvSpPr/>
            </xdr:nvSpPr>
            <xdr:spPr>
              <a:xfrm>
                <a:off x="2143126" y="4937126"/>
                <a:ext cx="4905374" cy="2817812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7" name="Gráfico 6">
                <a:extLst>
                  <a:ext uri="{FF2B5EF4-FFF2-40B4-BE49-F238E27FC236}">
                    <a16:creationId xmlns:a16="http://schemas.microsoft.com/office/drawing/2014/main" id="{57E43EEF-0264-4571-806E-691A5DE0B31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24063" y="5587999"/>
              <a:ext cx="4857750" cy="19764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B4913342-C311-450D-B5D1-7DB4A829B258}"/>
                  </a:ext>
                </a:extLst>
              </xdr:cNvPr>
              <xdr:cNvSpPr/>
            </xdr:nvSpPr>
            <xdr:spPr>
              <a:xfrm>
                <a:off x="2135189" y="4897439"/>
                <a:ext cx="4921248" cy="66674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6DCFE446-03B4-75D3-11DE-C38B79191B8D}"/>
                </a:ext>
              </a:extLst>
            </xdr:cNvPr>
            <xdr:cNvSpPr txBox="1"/>
          </xdr:nvSpPr>
          <xdr:spPr>
            <a:xfrm>
              <a:off x="2127249" y="5048250"/>
              <a:ext cx="4270375" cy="4206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8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5" name="Gráfico 24" descr="Registrar estrutura de tópicos">
            <a:extLst>
              <a:ext uri="{FF2B5EF4-FFF2-40B4-BE49-F238E27FC236}">
                <a16:creationId xmlns:a16="http://schemas.microsoft.com/office/drawing/2014/main" id="{63D082E1-7FDA-83BD-4D74-CFE8AA4E27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78859" y="4812814"/>
            <a:ext cx="582338" cy="5823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21</xdr:row>
      <xdr:rowOff>34926</xdr:rowOff>
    </xdr:from>
    <xdr:to>
      <xdr:col>1</xdr:col>
      <xdr:colOff>0</xdr:colOff>
      <xdr:row>28</xdr:row>
      <xdr:rowOff>3175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MÊS">
              <a:extLst>
                <a:ext uri="{FF2B5EF4-FFF2-40B4-BE49-F238E27FC236}">
                  <a16:creationId xmlns:a16="http://schemas.microsoft.com/office/drawing/2014/main" id="{557895DA-BC12-4E45-8167-D7D4BE5AC6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02076"/>
              <a:ext cx="130810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127000</xdr:colOff>
      <xdr:row>1</xdr:row>
      <xdr:rowOff>0</xdr:rowOff>
    </xdr:from>
    <xdr:to>
      <xdr:col>19</xdr:col>
      <xdr:colOff>317500</xdr:colOff>
      <xdr:row>5</xdr:row>
      <xdr:rowOff>6350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35CB7197-A64D-239E-0054-403081DEC6E5}"/>
            </a:ext>
          </a:extLst>
        </xdr:cNvPr>
        <xdr:cNvGrpSpPr/>
      </xdr:nvGrpSpPr>
      <xdr:grpSpPr>
        <a:xfrm>
          <a:off x="1435100" y="184150"/>
          <a:ext cx="11163300" cy="742950"/>
          <a:chOff x="1473200" y="184150"/>
          <a:chExt cx="10128250" cy="704850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5A50BF4C-BE4B-6DD7-1D81-C2C31CE7258B}"/>
              </a:ext>
            </a:extLst>
          </xdr:cNvPr>
          <xdr:cNvSpPr/>
        </xdr:nvSpPr>
        <xdr:spPr>
          <a:xfrm>
            <a:off x="1473200" y="184150"/>
            <a:ext cx="10128250" cy="7048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8DE92887-728D-F8DF-8DED-396E7435E564}"/>
              </a:ext>
            </a:extLst>
          </xdr:cNvPr>
          <xdr:cNvSpPr txBox="1"/>
        </xdr:nvSpPr>
        <xdr:spPr>
          <a:xfrm>
            <a:off x="2076450" y="209550"/>
            <a:ext cx="2248561" cy="45052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Olá, Mariana!</a:t>
            </a:r>
          </a:p>
          <a:p>
            <a:r>
              <a:rPr lang="pt-BR" sz="9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900" baseline="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90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9" name="Agrupar 3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AE30427-6AEC-6268-8C2A-1B74CEC3B9F9}"/>
              </a:ext>
            </a:extLst>
          </xdr:cNvPr>
          <xdr:cNvGrpSpPr/>
        </xdr:nvGrpSpPr>
        <xdr:grpSpPr>
          <a:xfrm>
            <a:off x="6940550" y="349250"/>
            <a:ext cx="4311650" cy="387350"/>
            <a:chOff x="4673600" y="342900"/>
            <a:chExt cx="4311650" cy="387350"/>
          </a:xfrm>
        </xdr:grpSpPr>
        <xdr:sp macro="" textlink="">
          <xdr:nvSpPr>
            <xdr:cNvPr id="34" name="Retângulo 33">
              <a:extLst>
                <a:ext uri="{FF2B5EF4-FFF2-40B4-BE49-F238E27FC236}">
                  <a16:creationId xmlns:a16="http://schemas.microsoft.com/office/drawing/2014/main" id="{68AA3AE4-5EF4-4E30-89D0-9AD576E20AE8}"/>
                </a:ext>
              </a:extLst>
            </xdr:cNvPr>
            <xdr:cNvSpPr/>
          </xdr:nvSpPr>
          <xdr:spPr>
            <a:xfrm>
              <a:off x="4673600" y="342900"/>
              <a:ext cx="4311650" cy="3873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64E00408-F368-98A8-3CC4-C0D8522FD8B1}"/>
                </a:ext>
              </a:extLst>
            </xdr:cNvPr>
            <xdr:cNvSpPr txBox="1"/>
          </xdr:nvSpPr>
          <xdr:spPr>
            <a:xfrm>
              <a:off x="4705350" y="495300"/>
              <a:ext cx="3213100" cy="1460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800">
                  <a:solidFill>
                    <a:schemeClr val="bg1">
                      <a:lumMod val="6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Pesquisar</a:t>
              </a:r>
              <a:r>
                <a:rPr lang="pt-BR" sz="800" baseline="0">
                  <a:solidFill>
                    <a:schemeClr val="bg1">
                      <a:lumMod val="6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dados...</a:t>
              </a:r>
              <a:endParaRPr lang="pt-BR" sz="8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38" name="Gráfico 37" descr="Lupa com preenchimento sólido">
              <a:extLst>
                <a:ext uri="{FF2B5EF4-FFF2-40B4-BE49-F238E27FC236}">
                  <a16:creationId xmlns:a16="http://schemas.microsoft.com/office/drawing/2014/main" id="{3B47BA99-5E1D-FB52-01E2-D44C639FBE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8610600" y="381000"/>
              <a:ext cx="311150" cy="311150"/>
            </a:xfrm>
            <a:prstGeom prst="rect">
              <a:avLst/>
            </a:prstGeom>
          </xdr:spPr>
        </xdr:pic>
      </xdr:grp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33BC4D33-6050-0455-3F92-54A944555C4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r="8000" b="6306"/>
          <a:stretch/>
        </xdr:blipFill>
        <xdr:spPr>
          <a:xfrm>
            <a:off x="1530352" y="203201"/>
            <a:ext cx="595434" cy="6730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6350</xdr:colOff>
      <xdr:row>1</xdr:row>
      <xdr:rowOff>6350</xdr:rowOff>
    </xdr:from>
    <xdr:to>
      <xdr:col>1</xdr:col>
      <xdr:colOff>0</xdr:colOff>
      <xdr:row>4</xdr:row>
      <xdr:rowOff>177800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69868022-C535-196F-7281-8A40F4DD0FA3}"/>
            </a:ext>
          </a:extLst>
        </xdr:cNvPr>
        <xdr:cNvGrpSpPr/>
      </xdr:nvGrpSpPr>
      <xdr:grpSpPr>
        <a:xfrm>
          <a:off x="6350" y="190500"/>
          <a:ext cx="1301750" cy="723900"/>
          <a:chOff x="6350" y="190500"/>
          <a:chExt cx="1301750" cy="723900"/>
        </a:xfrm>
      </xdr:grpSpPr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D4B79855-19A1-61B9-1FF5-1F75E0F73F1C}"/>
              </a:ext>
            </a:extLst>
          </xdr:cNvPr>
          <xdr:cNvSpPr/>
        </xdr:nvSpPr>
        <xdr:spPr>
          <a:xfrm>
            <a:off x="6350" y="190500"/>
            <a:ext cx="1301750" cy="723900"/>
          </a:xfrm>
          <a:prstGeom prst="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7C34C649-AD5A-750F-3A6B-971144DD0936}"/>
              </a:ext>
            </a:extLst>
          </xdr:cNvPr>
          <xdr:cNvSpPr txBox="1"/>
        </xdr:nvSpPr>
        <xdr:spPr>
          <a:xfrm>
            <a:off x="38100" y="260350"/>
            <a:ext cx="1206500" cy="565150"/>
          </a:xfrm>
          <a:prstGeom prst="rect">
            <a:avLst/>
          </a:prstGeom>
          <a:solidFill>
            <a:schemeClr val="bg1">
              <a:lumMod val="6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</a:rPr>
              <a:t>Money APP </a:t>
            </a:r>
          </a:p>
        </xdr:txBody>
      </xdr:sp>
      <xdr:pic>
        <xdr:nvPicPr>
          <xdr:cNvPr id="47" name="Gráfico 46" descr="Dinheiro estrutura de tópicos">
            <a:extLst>
              <a:ext uri="{FF2B5EF4-FFF2-40B4-BE49-F238E27FC236}">
                <a16:creationId xmlns:a16="http://schemas.microsoft.com/office/drawing/2014/main" id="{5E3FAD78-732C-8631-950C-294C2E5804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692150" y="330200"/>
            <a:ext cx="482600" cy="4826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383895</xdr:colOff>
      <xdr:row>25</xdr:row>
      <xdr:rowOff>152400</xdr:rowOff>
    </xdr:from>
    <xdr:to>
      <xdr:col>19</xdr:col>
      <xdr:colOff>260350</xdr:colOff>
      <xdr:row>41</xdr:row>
      <xdr:rowOff>139700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B6E67371-5A42-68BB-64B6-618EE672B9D2}"/>
            </a:ext>
          </a:extLst>
        </xdr:cNvPr>
        <xdr:cNvGrpSpPr/>
      </xdr:nvGrpSpPr>
      <xdr:grpSpPr>
        <a:xfrm>
          <a:off x="7178395" y="4756150"/>
          <a:ext cx="5362855" cy="2933700"/>
          <a:chOff x="6670395" y="4737100"/>
          <a:chExt cx="4908828" cy="2882899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AEFC3EE7-09C5-46B6-B691-A63E1657BEA2}"/>
              </a:ext>
            </a:extLst>
          </xdr:cNvPr>
          <xdr:cNvGrpSpPr/>
        </xdr:nvGrpSpPr>
        <xdr:grpSpPr>
          <a:xfrm>
            <a:off x="6670395" y="4737100"/>
            <a:ext cx="4908828" cy="2882899"/>
            <a:chOff x="2032001" y="4762502"/>
            <a:chExt cx="4921248" cy="2857499"/>
          </a:xfrm>
        </xdr:grpSpPr>
        <xdr:grpSp>
          <xdr:nvGrpSpPr>
            <xdr:cNvPr id="59" name="Agrupar 58">
              <a:extLst>
                <a:ext uri="{FF2B5EF4-FFF2-40B4-BE49-F238E27FC236}">
                  <a16:creationId xmlns:a16="http://schemas.microsoft.com/office/drawing/2014/main" id="{E7DBCFE5-4624-3D82-8CE4-6940368E0B1D}"/>
                </a:ext>
              </a:extLst>
            </xdr:cNvPr>
            <xdr:cNvGrpSpPr/>
          </xdr:nvGrpSpPr>
          <xdr:grpSpPr>
            <a:xfrm>
              <a:off x="2032001" y="4762502"/>
              <a:ext cx="4921248" cy="2857499"/>
              <a:chOff x="1785939" y="4897439"/>
              <a:chExt cx="4921248" cy="2857499"/>
            </a:xfrm>
          </xdr:grpSpPr>
          <xdr:grpSp>
            <xdr:nvGrpSpPr>
              <xdr:cNvPr id="61" name="Agrupar 60">
                <a:extLst>
                  <a:ext uri="{FF2B5EF4-FFF2-40B4-BE49-F238E27FC236}">
                    <a16:creationId xmlns:a16="http://schemas.microsoft.com/office/drawing/2014/main" id="{A26D1D7E-D3EF-EBA0-75D8-749BCD8E0E7F}"/>
                  </a:ext>
                </a:extLst>
              </xdr:cNvPr>
              <xdr:cNvGrpSpPr/>
            </xdr:nvGrpSpPr>
            <xdr:grpSpPr>
              <a:xfrm>
                <a:off x="1785939" y="4897439"/>
                <a:ext cx="4921248" cy="2857499"/>
                <a:chOff x="2135189" y="4897439"/>
                <a:chExt cx="4921248" cy="2857499"/>
              </a:xfrm>
            </xdr:grpSpPr>
            <xdr:sp macro="" textlink="">
              <xdr:nvSpPr>
                <xdr:cNvPr id="63" name="Retângulo: Cantos Arredondados 62">
                  <a:extLst>
                    <a:ext uri="{FF2B5EF4-FFF2-40B4-BE49-F238E27FC236}">
                      <a16:creationId xmlns:a16="http://schemas.microsoft.com/office/drawing/2014/main" id="{140890A4-86E4-A3F2-3C9D-668B468A27FD}"/>
                    </a:ext>
                  </a:extLst>
                </xdr:cNvPr>
                <xdr:cNvSpPr/>
              </xdr:nvSpPr>
              <xdr:spPr>
                <a:xfrm>
                  <a:off x="2143126" y="4937126"/>
                  <a:ext cx="4905374" cy="2817812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" name="Retângulo: Cantos Superiores Arredondados 64">
                  <a:extLst>
                    <a:ext uri="{FF2B5EF4-FFF2-40B4-BE49-F238E27FC236}">
                      <a16:creationId xmlns:a16="http://schemas.microsoft.com/office/drawing/2014/main" id="{077ECE8A-DCE0-D3BA-F430-A8F6A3AD650F}"/>
                    </a:ext>
                  </a:extLst>
                </xdr:cNvPr>
                <xdr:cNvSpPr/>
              </xdr:nvSpPr>
              <xdr:spPr>
                <a:xfrm>
                  <a:off x="2135189" y="4897439"/>
                  <a:ext cx="4921248" cy="666749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5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62" name="CaixaDeTexto 61">
                <a:extLst>
                  <a:ext uri="{FF2B5EF4-FFF2-40B4-BE49-F238E27FC236}">
                    <a16:creationId xmlns:a16="http://schemas.microsoft.com/office/drawing/2014/main" id="{55F75035-6D6F-3DEB-BF1D-DE30EB0883F5}"/>
                  </a:ext>
                </a:extLst>
              </xdr:cNvPr>
              <xdr:cNvSpPr txBox="1"/>
            </xdr:nvSpPr>
            <xdr:spPr>
              <a:xfrm>
                <a:off x="2127249" y="5048250"/>
                <a:ext cx="4270375" cy="42068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60" name="Gráfico 59" descr="Cofrinho estrutura de tópicos">
              <a:extLst>
                <a:ext uri="{FF2B5EF4-FFF2-40B4-BE49-F238E27FC236}">
                  <a16:creationId xmlns:a16="http://schemas.microsoft.com/office/drawing/2014/main" id="{47A50C55-510D-EE19-AE0F-C559057769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191591" y="4790931"/>
              <a:ext cx="614168" cy="607220"/>
            </a:xfrm>
            <a:prstGeom prst="rect">
              <a:avLst/>
            </a:prstGeom>
          </xdr:spPr>
        </xdr:pic>
      </xdr:grpSp>
      <xdr:graphicFrame macro="">
        <xdr:nvGraphicFramePr>
          <xdr:cNvPr id="67" name="Gráfico 66">
            <a:extLst>
              <a:ext uri="{FF2B5EF4-FFF2-40B4-BE49-F238E27FC236}">
                <a16:creationId xmlns:a16="http://schemas.microsoft.com/office/drawing/2014/main" id="{8877F1BD-49DB-4EBD-BE48-BD1EE5C43B71}"/>
              </a:ext>
            </a:extLst>
          </xdr:cNvPr>
          <xdr:cNvGraphicFramePr>
            <a:graphicFrameLocks/>
          </xdr:cNvGraphicFramePr>
        </xdr:nvGraphicFramePr>
        <xdr:xfrm>
          <a:off x="7099300" y="5429250"/>
          <a:ext cx="3873500" cy="1936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Mazivieiro" refreshedDate="45688.056028240739" createdVersion="8" refreshedVersion="8" minRefreshableVersion="3" recordCount="44" xr:uid="{958B364F-CC35-4F0C-82A4-F200387A9281}">
  <cacheSource type="worksheet">
    <worksheetSource ref="A1:H45" sheet="Data (fictícia)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866388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64764-8955-4D19-BB9C-B61EC7EEA846}" name="Tabela 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F4:G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FB3E6-E43C-4836-9F44-AF0FB8D56CFF}" name="Tabela Saí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B1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F2D8828-C821-4752-8F5A-690948108DAC}" sourceName="MÊS">
  <pivotTables>
    <pivotTable tabId="2" name="Tabela Saída"/>
    <pivotTable tabId="2" name="Tabela Entrada"/>
  </pivotTables>
  <data>
    <tabular pivotCacheId="1686638874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4125C1D-F10D-482C-96FB-62A9B5188E22}" cache="SegmentaçãodeDados_MÊS" caption="MÊS" style="Estilo Personalizad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4CDE06-FFC1-4AB7-940C-802C2F0C206C}" name="Tabela1" displayName="Tabela1" ref="F11:G19" totalsRowShown="0">
  <autoFilter ref="F11:G19" xr:uid="{B24CDE06-FFC1-4AB7-940C-802C2F0C206C}"/>
  <tableColumns count="2">
    <tableColumn id="1" xr3:uid="{0234BD21-0E55-42B6-82FB-C823F6417120}" name="Data de lançamento"/>
    <tableColumn id="2" xr3:uid="{A6FBAA10-FFE9-42E6-8219-A86E423E7D84}" name="Depósito reservad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4D68-FE16-4AB0-9244-5C8FE58A85C8}">
  <dimension ref="A1:H45"/>
  <sheetViews>
    <sheetView workbookViewId="0"/>
  </sheetViews>
  <sheetFormatPr defaultRowHeight="14.5" x14ac:dyDescent="0.35"/>
  <cols>
    <col min="1" max="1" width="10.453125" bestFit="1" customWidth="1"/>
    <col min="2" max="2" width="11.7265625" style="19" customWidth="1"/>
    <col min="4" max="4" width="13.1796875" customWidth="1"/>
    <col min="5" max="5" width="13.7265625" customWidth="1"/>
    <col min="6" max="6" width="10.54296875" customWidth="1"/>
    <col min="7" max="7" width="17" customWidth="1"/>
    <col min="8" max="8" width="9.26953125" customWidth="1"/>
  </cols>
  <sheetData>
    <row r="1" spans="1:8" ht="29" x14ac:dyDescent="0.35">
      <c r="A1" s="9" t="s">
        <v>64</v>
      </c>
      <c r="B1" s="16" t="s">
        <v>76</v>
      </c>
      <c r="C1" s="9" t="s">
        <v>65</v>
      </c>
      <c r="D1" s="9" t="s">
        <v>66</v>
      </c>
      <c r="E1" s="9" t="s">
        <v>67</v>
      </c>
      <c r="F1" s="9" t="s">
        <v>68</v>
      </c>
      <c r="G1" s="10" t="s">
        <v>69</v>
      </c>
      <c r="H1" s="9" t="s">
        <v>70</v>
      </c>
    </row>
    <row r="2" spans="1:8" ht="29" x14ac:dyDescent="0.35">
      <c r="A2" s="1">
        <v>45505</v>
      </c>
      <c r="B2" s="17">
        <f>MONTH(A2)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4" t="s">
        <v>4</v>
      </c>
    </row>
    <row r="3" spans="1:8" ht="29" x14ac:dyDescent="0.35">
      <c r="A3" s="1">
        <v>45505</v>
      </c>
      <c r="B3" s="17">
        <f t="shared" ref="B3:B45" si="0">MONTH(A3)</f>
        <v>8</v>
      </c>
      <c r="C3" s="2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4" t="s">
        <v>9</v>
      </c>
    </row>
    <row r="4" spans="1:8" x14ac:dyDescent="0.35">
      <c r="A4" s="1">
        <v>45507</v>
      </c>
      <c r="B4" s="17">
        <f t="shared" si="0"/>
        <v>8</v>
      </c>
      <c r="C4" s="2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4" t="s">
        <v>13</v>
      </c>
    </row>
    <row r="5" spans="1:8" x14ac:dyDescent="0.35">
      <c r="A5" s="1">
        <v>45509</v>
      </c>
      <c r="B5" s="17">
        <f t="shared" si="0"/>
        <v>8</v>
      </c>
      <c r="C5" s="2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4" t="s">
        <v>13</v>
      </c>
    </row>
    <row r="6" spans="1:8" ht="29" x14ac:dyDescent="0.35">
      <c r="A6" s="1">
        <v>45511</v>
      </c>
      <c r="B6" s="17">
        <f t="shared" si="0"/>
        <v>8</v>
      </c>
      <c r="C6" s="2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4" t="s">
        <v>13</v>
      </c>
    </row>
    <row r="7" spans="1:8" ht="29" x14ac:dyDescent="0.35">
      <c r="A7" s="1">
        <v>45514</v>
      </c>
      <c r="B7" s="17">
        <f t="shared" si="0"/>
        <v>8</v>
      </c>
      <c r="C7" s="2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4" t="s">
        <v>9</v>
      </c>
    </row>
    <row r="8" spans="1:8" ht="43.5" x14ac:dyDescent="0.35">
      <c r="A8" s="1">
        <v>45516</v>
      </c>
      <c r="B8" s="17">
        <f t="shared" si="0"/>
        <v>8</v>
      </c>
      <c r="C8" s="2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4" t="s">
        <v>9</v>
      </c>
    </row>
    <row r="9" spans="1:8" ht="29" x14ac:dyDescent="0.35">
      <c r="A9" s="1">
        <v>45519</v>
      </c>
      <c r="B9" s="17">
        <f t="shared" si="0"/>
        <v>8</v>
      </c>
      <c r="C9" s="2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4" t="s">
        <v>4</v>
      </c>
    </row>
    <row r="10" spans="1:8" ht="29" x14ac:dyDescent="0.35">
      <c r="A10" s="1">
        <v>45519</v>
      </c>
      <c r="B10" s="17">
        <f t="shared" si="0"/>
        <v>8</v>
      </c>
      <c r="C10" s="2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4" t="s">
        <v>13</v>
      </c>
    </row>
    <row r="11" spans="1:8" ht="29" x14ac:dyDescent="0.35">
      <c r="A11" s="1">
        <v>45522</v>
      </c>
      <c r="B11" s="17">
        <f t="shared" si="0"/>
        <v>8</v>
      </c>
      <c r="C11" s="2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4" t="s">
        <v>9</v>
      </c>
    </row>
    <row r="12" spans="1:8" ht="29" x14ac:dyDescent="0.35">
      <c r="A12" s="1">
        <v>45524</v>
      </c>
      <c r="B12" s="17">
        <f t="shared" si="0"/>
        <v>8</v>
      </c>
      <c r="C12" s="2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4" t="s">
        <v>13</v>
      </c>
    </row>
    <row r="13" spans="1:8" ht="29" x14ac:dyDescent="0.35">
      <c r="A13" s="1">
        <v>45526</v>
      </c>
      <c r="B13" s="17">
        <f t="shared" si="0"/>
        <v>8</v>
      </c>
      <c r="C13" s="2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4" t="s">
        <v>9</v>
      </c>
    </row>
    <row r="14" spans="1:8" ht="29" x14ac:dyDescent="0.35">
      <c r="A14" s="1">
        <v>45528</v>
      </c>
      <c r="B14" s="17">
        <f t="shared" si="0"/>
        <v>8</v>
      </c>
      <c r="C14" s="2" t="s">
        <v>5</v>
      </c>
      <c r="D14" s="2" t="s">
        <v>32</v>
      </c>
      <c r="E14" s="2" t="s">
        <v>33</v>
      </c>
      <c r="F14" s="3">
        <v>80</v>
      </c>
      <c r="G14" s="2" t="s">
        <v>8</v>
      </c>
      <c r="H14" s="4" t="s">
        <v>13</v>
      </c>
    </row>
    <row r="15" spans="1:8" ht="43.5" x14ac:dyDescent="0.35">
      <c r="A15" s="1">
        <v>45532</v>
      </c>
      <c r="B15" s="17">
        <f t="shared" si="0"/>
        <v>8</v>
      </c>
      <c r="C15" s="2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4" t="s">
        <v>13</v>
      </c>
    </row>
    <row r="16" spans="1:8" ht="29" x14ac:dyDescent="0.35">
      <c r="A16" s="1">
        <v>45534</v>
      </c>
      <c r="B16" s="17">
        <f t="shared" si="0"/>
        <v>8</v>
      </c>
      <c r="C16" s="2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4" t="s">
        <v>9</v>
      </c>
    </row>
    <row r="17" spans="1:8" ht="43.5" x14ac:dyDescent="0.35">
      <c r="A17" s="1">
        <v>45535</v>
      </c>
      <c r="B17" s="17">
        <f t="shared" si="0"/>
        <v>8</v>
      </c>
      <c r="C17" s="2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4" t="s">
        <v>13</v>
      </c>
    </row>
    <row r="18" spans="1:8" ht="29" x14ac:dyDescent="0.35">
      <c r="A18" s="1">
        <v>45536</v>
      </c>
      <c r="B18" s="17">
        <f t="shared" si="0"/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4" t="s">
        <v>4</v>
      </c>
    </row>
    <row r="19" spans="1:8" ht="29" x14ac:dyDescent="0.35">
      <c r="A19" s="1">
        <v>45537</v>
      </c>
      <c r="B19" s="17">
        <f t="shared" si="0"/>
        <v>9</v>
      </c>
      <c r="C19" s="2" t="s">
        <v>5</v>
      </c>
      <c r="D19" s="2" t="s">
        <v>6</v>
      </c>
      <c r="E19" s="2" t="s">
        <v>7</v>
      </c>
      <c r="F19" s="3">
        <v>450</v>
      </c>
      <c r="G19" s="2" t="s">
        <v>8</v>
      </c>
      <c r="H19" s="4" t="s">
        <v>9</v>
      </c>
    </row>
    <row r="20" spans="1:8" x14ac:dyDescent="0.35">
      <c r="A20" s="1">
        <v>45540</v>
      </c>
      <c r="B20" s="17">
        <f t="shared" si="0"/>
        <v>9</v>
      </c>
      <c r="C20" s="2" t="s">
        <v>5</v>
      </c>
      <c r="D20" s="2" t="s">
        <v>10</v>
      </c>
      <c r="E20" s="2" t="s">
        <v>11</v>
      </c>
      <c r="F20" s="3">
        <v>300</v>
      </c>
      <c r="G20" s="2" t="s">
        <v>8</v>
      </c>
      <c r="H20" s="4" t="s">
        <v>13</v>
      </c>
    </row>
    <row r="21" spans="1:8" ht="29" x14ac:dyDescent="0.35">
      <c r="A21" s="1">
        <v>45543</v>
      </c>
      <c r="B21" s="17">
        <f t="shared" si="0"/>
        <v>9</v>
      </c>
      <c r="C21" s="2" t="s">
        <v>5</v>
      </c>
      <c r="D21" s="2" t="s">
        <v>14</v>
      </c>
      <c r="E21" s="2" t="s">
        <v>40</v>
      </c>
      <c r="F21" s="3">
        <v>200</v>
      </c>
      <c r="G21" s="2" t="s">
        <v>3</v>
      </c>
      <c r="H21" s="4" t="s">
        <v>13</v>
      </c>
    </row>
    <row r="22" spans="1:8" x14ac:dyDescent="0.35">
      <c r="A22" s="1">
        <v>45546</v>
      </c>
      <c r="B22" s="17">
        <f t="shared" si="0"/>
        <v>9</v>
      </c>
      <c r="C22" s="2" t="s">
        <v>5</v>
      </c>
      <c r="D22" s="2" t="s">
        <v>16</v>
      </c>
      <c r="E22" s="2" t="s">
        <v>41</v>
      </c>
      <c r="F22" s="3">
        <v>600</v>
      </c>
      <c r="G22" s="2" t="s">
        <v>8</v>
      </c>
      <c r="H22" s="4" t="s">
        <v>9</v>
      </c>
    </row>
    <row r="23" spans="1:8" ht="29" x14ac:dyDescent="0.35">
      <c r="A23" s="1">
        <v>45549</v>
      </c>
      <c r="B23" s="17">
        <f t="shared" si="0"/>
        <v>9</v>
      </c>
      <c r="C23" s="2" t="s">
        <v>5</v>
      </c>
      <c r="D23" s="2" t="s">
        <v>18</v>
      </c>
      <c r="E23" s="2" t="s">
        <v>19</v>
      </c>
      <c r="F23" s="3">
        <v>350</v>
      </c>
      <c r="G23" s="2" t="s">
        <v>3</v>
      </c>
      <c r="H23" s="4" t="s">
        <v>13</v>
      </c>
    </row>
    <row r="24" spans="1:8" ht="29" x14ac:dyDescent="0.35">
      <c r="A24" s="1">
        <v>45552</v>
      </c>
      <c r="B24" s="17">
        <f t="shared" si="0"/>
        <v>9</v>
      </c>
      <c r="C24" s="2" t="s">
        <v>5</v>
      </c>
      <c r="D24" s="2" t="s">
        <v>20</v>
      </c>
      <c r="E24" s="2" t="s">
        <v>42</v>
      </c>
      <c r="F24" s="3">
        <v>500</v>
      </c>
      <c r="G24" s="2" t="s">
        <v>12</v>
      </c>
      <c r="H24" s="4" t="s">
        <v>9</v>
      </c>
    </row>
    <row r="25" spans="1:8" ht="43.5" x14ac:dyDescent="0.35">
      <c r="A25" s="1">
        <v>45555</v>
      </c>
      <c r="B25" s="17">
        <f t="shared" si="0"/>
        <v>9</v>
      </c>
      <c r="C25" s="2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4" t="s">
        <v>4</v>
      </c>
    </row>
    <row r="26" spans="1:8" ht="29" x14ac:dyDescent="0.35">
      <c r="A26" s="1">
        <v>45555</v>
      </c>
      <c r="B26" s="17">
        <f t="shared" si="0"/>
        <v>9</v>
      </c>
      <c r="C26" s="2" t="s">
        <v>5</v>
      </c>
      <c r="D26" s="2" t="s">
        <v>24</v>
      </c>
      <c r="E26" s="2" t="s">
        <v>45</v>
      </c>
      <c r="F26" s="3">
        <v>800</v>
      </c>
      <c r="G26" s="2" t="s">
        <v>3</v>
      </c>
      <c r="H26" s="4" t="s">
        <v>13</v>
      </c>
    </row>
    <row r="27" spans="1:8" ht="43.5" x14ac:dyDescent="0.35">
      <c r="A27" s="1">
        <v>45558</v>
      </c>
      <c r="B27" s="17">
        <f t="shared" si="0"/>
        <v>9</v>
      </c>
      <c r="C27" s="2" t="s">
        <v>5</v>
      </c>
      <c r="D27" s="2" t="s">
        <v>26</v>
      </c>
      <c r="E27" s="2" t="s">
        <v>46</v>
      </c>
      <c r="F27" s="3">
        <v>1500</v>
      </c>
      <c r="G27" s="2" t="s">
        <v>12</v>
      </c>
      <c r="H27" s="4" t="s">
        <v>9</v>
      </c>
    </row>
    <row r="28" spans="1:8" ht="29" x14ac:dyDescent="0.35">
      <c r="A28" s="1">
        <v>45561</v>
      </c>
      <c r="B28" s="17">
        <f t="shared" si="0"/>
        <v>9</v>
      </c>
      <c r="C28" s="2" t="s">
        <v>5</v>
      </c>
      <c r="D28" s="2" t="s">
        <v>28</v>
      </c>
      <c r="E28" s="2" t="s">
        <v>47</v>
      </c>
      <c r="F28" s="3">
        <v>250</v>
      </c>
      <c r="G28" s="2" t="s">
        <v>8</v>
      </c>
      <c r="H28" s="4" t="s">
        <v>13</v>
      </c>
    </row>
    <row r="29" spans="1:8" ht="29" x14ac:dyDescent="0.35">
      <c r="A29" s="1">
        <v>45564</v>
      </c>
      <c r="B29" s="17">
        <f t="shared" si="0"/>
        <v>9</v>
      </c>
      <c r="C29" s="2" t="s">
        <v>5</v>
      </c>
      <c r="D29" s="2" t="s">
        <v>30</v>
      </c>
      <c r="E29" s="2" t="s">
        <v>48</v>
      </c>
      <c r="F29" s="3">
        <v>400</v>
      </c>
      <c r="G29" s="2" t="s">
        <v>12</v>
      </c>
      <c r="H29" s="4" t="s">
        <v>9</v>
      </c>
    </row>
    <row r="30" spans="1:8" ht="29" x14ac:dyDescent="0.35">
      <c r="A30" s="1">
        <v>45566</v>
      </c>
      <c r="B30" s="17">
        <f t="shared" si="0"/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4" t="s">
        <v>4</v>
      </c>
    </row>
    <row r="31" spans="1:8" ht="29" x14ac:dyDescent="0.35">
      <c r="A31" s="1">
        <v>45566</v>
      </c>
      <c r="B31" s="17">
        <f t="shared" si="0"/>
        <v>10</v>
      </c>
      <c r="C31" s="2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4" t="s">
        <v>9</v>
      </c>
    </row>
    <row r="32" spans="1:8" ht="43.5" x14ac:dyDescent="0.35">
      <c r="A32" s="1">
        <v>45568</v>
      </c>
      <c r="B32" s="17">
        <f t="shared" si="0"/>
        <v>10</v>
      </c>
      <c r="C32" s="2" t="s">
        <v>5</v>
      </c>
      <c r="D32" s="2" t="s">
        <v>10</v>
      </c>
      <c r="E32" s="2" t="s">
        <v>49</v>
      </c>
      <c r="F32" s="3">
        <v>200</v>
      </c>
      <c r="G32" s="2" t="s">
        <v>12</v>
      </c>
      <c r="H32" s="4" t="s">
        <v>13</v>
      </c>
    </row>
    <row r="33" spans="1:8" ht="29" x14ac:dyDescent="0.35">
      <c r="A33" s="1">
        <v>45570</v>
      </c>
      <c r="B33" s="17">
        <f t="shared" si="0"/>
        <v>10</v>
      </c>
      <c r="C33" s="2" t="s">
        <v>5</v>
      </c>
      <c r="D33" s="2" t="s">
        <v>14</v>
      </c>
      <c r="E33" s="2" t="s">
        <v>50</v>
      </c>
      <c r="F33" s="3">
        <v>180</v>
      </c>
      <c r="G33" s="2" t="s">
        <v>3</v>
      </c>
      <c r="H33" s="4" t="s">
        <v>13</v>
      </c>
    </row>
    <row r="34" spans="1:8" ht="29" x14ac:dyDescent="0.35">
      <c r="A34" s="1">
        <v>45573</v>
      </c>
      <c r="B34" s="17">
        <f t="shared" si="0"/>
        <v>10</v>
      </c>
      <c r="C34" s="2" t="s">
        <v>5</v>
      </c>
      <c r="D34" s="2" t="s">
        <v>16</v>
      </c>
      <c r="E34" s="2" t="s">
        <v>51</v>
      </c>
      <c r="F34" s="3">
        <v>120</v>
      </c>
      <c r="G34" s="2" t="s">
        <v>8</v>
      </c>
      <c r="H34" s="4" t="s">
        <v>9</v>
      </c>
    </row>
    <row r="35" spans="1:8" x14ac:dyDescent="0.35">
      <c r="A35" s="1">
        <v>45575</v>
      </c>
      <c r="B35" s="17">
        <f t="shared" si="0"/>
        <v>10</v>
      </c>
      <c r="C35" s="2" t="s">
        <v>5</v>
      </c>
      <c r="D35" s="2" t="s">
        <v>18</v>
      </c>
      <c r="E35" s="2" t="s">
        <v>52</v>
      </c>
      <c r="F35" s="3">
        <v>350</v>
      </c>
      <c r="G35" s="2" t="s">
        <v>12</v>
      </c>
      <c r="H35" s="4" t="s">
        <v>9</v>
      </c>
    </row>
    <row r="36" spans="1:8" ht="29" x14ac:dyDescent="0.35">
      <c r="A36" s="1">
        <v>45578</v>
      </c>
      <c r="B36" s="17">
        <f t="shared" si="0"/>
        <v>10</v>
      </c>
      <c r="C36" s="2" t="s">
        <v>5</v>
      </c>
      <c r="D36" s="2" t="s">
        <v>20</v>
      </c>
      <c r="E36" s="2" t="s">
        <v>53</v>
      </c>
      <c r="F36" s="3">
        <v>400</v>
      </c>
      <c r="G36" s="2" t="s">
        <v>3</v>
      </c>
      <c r="H36" s="4" t="s">
        <v>13</v>
      </c>
    </row>
    <row r="37" spans="1:8" ht="29" x14ac:dyDescent="0.35">
      <c r="A37" s="1">
        <v>45580</v>
      </c>
      <c r="B37" s="17">
        <f t="shared" si="0"/>
        <v>10</v>
      </c>
      <c r="C37" s="2" t="s">
        <v>5</v>
      </c>
      <c r="D37" s="2" t="s">
        <v>24</v>
      </c>
      <c r="E37" s="2" t="s">
        <v>54</v>
      </c>
      <c r="F37" s="3">
        <v>450</v>
      </c>
      <c r="G37" s="2" t="s">
        <v>8</v>
      </c>
      <c r="H37" s="4" t="s">
        <v>13</v>
      </c>
    </row>
    <row r="38" spans="1:8" ht="43.5" x14ac:dyDescent="0.35">
      <c r="A38" s="1">
        <v>45583</v>
      </c>
      <c r="B38" s="17">
        <f t="shared" si="0"/>
        <v>10</v>
      </c>
      <c r="C38" s="2" t="s">
        <v>0</v>
      </c>
      <c r="D38" s="2" t="s">
        <v>55</v>
      </c>
      <c r="E38" s="2" t="s">
        <v>56</v>
      </c>
      <c r="F38" s="3">
        <v>1500</v>
      </c>
      <c r="G38" s="2" t="s">
        <v>3</v>
      </c>
      <c r="H38" s="4" t="s">
        <v>4</v>
      </c>
    </row>
    <row r="39" spans="1:8" ht="43.5" x14ac:dyDescent="0.35">
      <c r="A39" s="1">
        <v>45583</v>
      </c>
      <c r="B39" s="17">
        <f t="shared" si="0"/>
        <v>10</v>
      </c>
      <c r="C39" s="2" t="s">
        <v>5</v>
      </c>
      <c r="D39" s="2" t="s">
        <v>26</v>
      </c>
      <c r="E39" s="2" t="s">
        <v>57</v>
      </c>
      <c r="F39" s="3">
        <v>300</v>
      </c>
      <c r="G39" s="2" t="s">
        <v>12</v>
      </c>
      <c r="H39" s="4" t="s">
        <v>9</v>
      </c>
    </row>
    <row r="40" spans="1:8" ht="43.5" x14ac:dyDescent="0.35">
      <c r="A40" s="1">
        <v>45585</v>
      </c>
      <c r="B40" s="17">
        <f t="shared" si="0"/>
        <v>10</v>
      </c>
      <c r="C40" s="2" t="s">
        <v>5</v>
      </c>
      <c r="D40" s="2" t="s">
        <v>28</v>
      </c>
      <c r="E40" s="2" t="s">
        <v>58</v>
      </c>
      <c r="F40" s="3">
        <v>800</v>
      </c>
      <c r="G40" s="2" t="s">
        <v>3</v>
      </c>
      <c r="H40" s="4" t="s">
        <v>13</v>
      </c>
    </row>
    <row r="41" spans="1:8" ht="29" x14ac:dyDescent="0.35">
      <c r="A41" s="1">
        <v>45587</v>
      </c>
      <c r="B41" s="17">
        <f t="shared" si="0"/>
        <v>10</v>
      </c>
      <c r="C41" s="2" t="s">
        <v>5</v>
      </c>
      <c r="D41" s="2" t="s">
        <v>30</v>
      </c>
      <c r="E41" s="2" t="s">
        <v>59</v>
      </c>
      <c r="F41" s="3">
        <v>250</v>
      </c>
      <c r="G41" s="2" t="s">
        <v>12</v>
      </c>
      <c r="H41" s="4" t="s">
        <v>9</v>
      </c>
    </row>
    <row r="42" spans="1:8" ht="29" x14ac:dyDescent="0.35">
      <c r="A42" s="1">
        <v>45589</v>
      </c>
      <c r="B42" s="17">
        <f t="shared" si="0"/>
        <v>10</v>
      </c>
      <c r="C42" s="2" t="s">
        <v>5</v>
      </c>
      <c r="D42" s="2" t="s">
        <v>34</v>
      </c>
      <c r="E42" s="2" t="s">
        <v>60</v>
      </c>
      <c r="F42" s="3">
        <v>150</v>
      </c>
      <c r="G42" s="2" t="s">
        <v>8</v>
      </c>
      <c r="H42" s="4" t="s">
        <v>13</v>
      </c>
    </row>
    <row r="43" spans="1:8" x14ac:dyDescent="0.35">
      <c r="A43" s="1">
        <v>45591</v>
      </c>
      <c r="B43" s="17">
        <f t="shared" si="0"/>
        <v>10</v>
      </c>
      <c r="C43" s="2" t="s">
        <v>5</v>
      </c>
      <c r="D43" s="2" t="s">
        <v>32</v>
      </c>
      <c r="E43" s="2" t="s">
        <v>61</v>
      </c>
      <c r="F43" s="3">
        <v>250</v>
      </c>
      <c r="G43" s="2" t="s">
        <v>3</v>
      </c>
      <c r="H43" s="4" t="s">
        <v>9</v>
      </c>
    </row>
    <row r="44" spans="1:8" ht="43.5" x14ac:dyDescent="0.35">
      <c r="A44" s="1">
        <v>45595</v>
      </c>
      <c r="B44" s="17">
        <f t="shared" si="0"/>
        <v>10</v>
      </c>
      <c r="C44" s="2" t="s">
        <v>5</v>
      </c>
      <c r="D44" s="2" t="s">
        <v>38</v>
      </c>
      <c r="E44" s="2" t="s">
        <v>62</v>
      </c>
      <c r="F44" s="3">
        <v>220</v>
      </c>
      <c r="G44" s="2" t="s">
        <v>3</v>
      </c>
      <c r="H44" s="4" t="s">
        <v>9</v>
      </c>
    </row>
    <row r="45" spans="1:8" ht="43.5" x14ac:dyDescent="0.35">
      <c r="A45" s="5">
        <v>45596</v>
      </c>
      <c r="B45" s="18">
        <f t="shared" si="0"/>
        <v>10</v>
      </c>
      <c r="C45" s="6" t="s">
        <v>5</v>
      </c>
      <c r="D45" s="6" t="s">
        <v>36</v>
      </c>
      <c r="E45" s="6" t="s">
        <v>63</v>
      </c>
      <c r="F45" s="7">
        <v>500</v>
      </c>
      <c r="G45" s="6" t="s">
        <v>12</v>
      </c>
      <c r="H45" s="8" t="s">
        <v>9</v>
      </c>
    </row>
  </sheetData>
  <autoFilter ref="A1:H45" xr:uid="{E1BC4D68-FE16-4AB0-9244-5C8FE58A85C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E517-23D8-486D-96C0-5E417D5DC7E4}">
  <dimension ref="A1:J19"/>
  <sheetViews>
    <sheetView workbookViewId="0">
      <selection sqref="A1:D1"/>
    </sheetView>
  </sheetViews>
  <sheetFormatPr defaultRowHeight="14.5" x14ac:dyDescent="0.35"/>
  <cols>
    <col min="1" max="1" width="19.26953125" bestFit="1" customWidth="1"/>
    <col min="2" max="2" width="14.1796875" bestFit="1" customWidth="1"/>
    <col min="4" max="5" width="8.7265625" customWidth="1"/>
    <col min="6" max="6" width="17" bestFit="1" customWidth="1"/>
    <col min="7" max="7" width="14.1796875" bestFit="1" customWidth="1"/>
  </cols>
  <sheetData>
    <row r="1" spans="1:10" x14ac:dyDescent="0.35">
      <c r="A1" s="24" t="s">
        <v>74</v>
      </c>
      <c r="B1" s="24"/>
      <c r="C1" s="24"/>
      <c r="D1" s="24"/>
      <c r="F1" s="24" t="s">
        <v>75</v>
      </c>
      <c r="G1" s="24"/>
      <c r="H1" s="24"/>
      <c r="I1" s="24"/>
      <c r="J1" s="24"/>
    </row>
    <row r="2" spans="1:10" x14ac:dyDescent="0.35">
      <c r="A2" s="11" t="s">
        <v>65</v>
      </c>
      <c r="B2" t="s">
        <v>5</v>
      </c>
      <c r="F2" s="11" t="s">
        <v>65</v>
      </c>
      <c r="G2" t="s">
        <v>0</v>
      </c>
    </row>
    <row r="4" spans="1:10" x14ac:dyDescent="0.35">
      <c r="A4" s="11" t="s">
        <v>71</v>
      </c>
      <c r="B4" t="s">
        <v>72</v>
      </c>
      <c r="F4" s="11" t="s">
        <v>71</v>
      </c>
      <c r="G4" t="s">
        <v>72</v>
      </c>
    </row>
    <row r="5" spans="1:10" x14ac:dyDescent="0.35">
      <c r="A5" s="12" t="s">
        <v>6</v>
      </c>
      <c r="B5" s="13">
        <v>550</v>
      </c>
      <c r="F5" s="12" t="s">
        <v>22</v>
      </c>
      <c r="G5" s="13">
        <v>800</v>
      </c>
    </row>
    <row r="6" spans="1:10" x14ac:dyDescent="0.35">
      <c r="A6" s="12" t="s">
        <v>32</v>
      </c>
      <c r="B6" s="13">
        <v>80</v>
      </c>
      <c r="F6" s="12" t="s">
        <v>1</v>
      </c>
      <c r="G6" s="13">
        <v>5000</v>
      </c>
    </row>
    <row r="7" spans="1:10" x14ac:dyDescent="0.35">
      <c r="A7" s="12" t="s">
        <v>18</v>
      </c>
      <c r="B7" s="13">
        <v>400</v>
      </c>
      <c r="F7" s="12" t="s">
        <v>73</v>
      </c>
      <c r="G7" s="13">
        <v>5800</v>
      </c>
    </row>
    <row r="8" spans="1:10" x14ac:dyDescent="0.35">
      <c r="A8" s="12" t="s">
        <v>26</v>
      </c>
      <c r="B8" s="13">
        <v>1200</v>
      </c>
    </row>
    <row r="9" spans="1:10" x14ac:dyDescent="0.35">
      <c r="A9" s="12" t="s">
        <v>38</v>
      </c>
      <c r="B9" s="13">
        <v>350</v>
      </c>
      <c r="F9" s="23" t="s">
        <v>79</v>
      </c>
      <c r="G9" s="22">
        <f>SUM(Tabela1[Depósito reservado])</f>
        <v>1363</v>
      </c>
    </row>
    <row r="10" spans="1:10" x14ac:dyDescent="0.35">
      <c r="A10" s="12" t="s">
        <v>14</v>
      </c>
      <c r="B10" s="13">
        <v>120</v>
      </c>
      <c r="F10" s="23" t="s">
        <v>80</v>
      </c>
      <c r="G10" s="21">
        <v>10000</v>
      </c>
    </row>
    <row r="11" spans="1:10" x14ac:dyDescent="0.35">
      <c r="A11" s="12" t="s">
        <v>34</v>
      </c>
      <c r="B11" s="13">
        <v>200</v>
      </c>
      <c r="F11" t="s">
        <v>77</v>
      </c>
      <c r="G11" t="s">
        <v>78</v>
      </c>
    </row>
    <row r="12" spans="1:10" x14ac:dyDescent="0.35">
      <c r="A12" s="12" t="s">
        <v>30</v>
      </c>
      <c r="B12" s="13">
        <v>180</v>
      </c>
      <c r="F12" s="20">
        <v>45603</v>
      </c>
      <c r="G12" s="21">
        <v>50</v>
      </c>
    </row>
    <row r="13" spans="1:10" x14ac:dyDescent="0.35">
      <c r="A13" s="12" t="s">
        <v>16</v>
      </c>
      <c r="B13" s="13">
        <v>250</v>
      </c>
      <c r="F13" s="20">
        <v>45604</v>
      </c>
      <c r="G13" s="21">
        <v>303</v>
      </c>
    </row>
    <row r="14" spans="1:10" x14ac:dyDescent="0.35">
      <c r="A14" s="12" t="s">
        <v>24</v>
      </c>
      <c r="B14" s="13">
        <v>150</v>
      </c>
      <c r="F14" s="20">
        <v>45605</v>
      </c>
      <c r="G14" s="21">
        <v>103</v>
      </c>
    </row>
    <row r="15" spans="1:10" x14ac:dyDescent="0.35">
      <c r="A15" s="12" t="s">
        <v>10</v>
      </c>
      <c r="B15" s="13">
        <v>300</v>
      </c>
      <c r="F15" s="20">
        <v>45606</v>
      </c>
      <c r="G15" s="21">
        <v>45</v>
      </c>
    </row>
    <row r="16" spans="1:10" x14ac:dyDescent="0.35">
      <c r="A16" s="12" t="s">
        <v>28</v>
      </c>
      <c r="B16" s="13">
        <v>450</v>
      </c>
      <c r="F16" s="20">
        <v>45607</v>
      </c>
      <c r="G16" s="21">
        <v>373</v>
      </c>
    </row>
    <row r="17" spans="1:7" x14ac:dyDescent="0.35">
      <c r="A17" s="12" t="s">
        <v>20</v>
      </c>
      <c r="B17" s="13">
        <v>600</v>
      </c>
      <c r="F17" s="20">
        <v>45608</v>
      </c>
      <c r="G17" s="21">
        <v>162</v>
      </c>
    </row>
    <row r="18" spans="1:7" x14ac:dyDescent="0.35">
      <c r="A18" s="12" t="s">
        <v>36</v>
      </c>
      <c r="B18" s="13">
        <v>750</v>
      </c>
      <c r="F18" s="20">
        <v>45609</v>
      </c>
      <c r="G18" s="21">
        <v>187</v>
      </c>
    </row>
    <row r="19" spans="1:7" x14ac:dyDescent="0.35">
      <c r="A19" s="12" t="s">
        <v>73</v>
      </c>
      <c r="B19" s="13">
        <v>5580</v>
      </c>
      <c r="F19" s="20">
        <v>45610</v>
      </c>
      <c r="G19" s="21">
        <v>140</v>
      </c>
    </row>
  </sheetData>
  <mergeCells count="2">
    <mergeCell ref="A1:D1"/>
    <mergeCell ref="F1:J1"/>
  </mergeCells>
  <pageMargins left="0.511811024" right="0.511811024" top="0.78740157499999996" bottom="0.78740157499999996" header="0.31496062000000002" footer="0.31496062000000002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9566-239F-4F49-85FD-1F4B32049994}">
  <dimension ref="A1:U1"/>
  <sheetViews>
    <sheetView showGridLines="0" showRowColHeaders="0" tabSelected="1" zoomScaleNormal="100" workbookViewId="0"/>
  </sheetViews>
  <sheetFormatPr defaultColWidth="0" defaultRowHeight="14.5" x14ac:dyDescent="0.35"/>
  <cols>
    <col min="1" max="1" width="18.7265625" style="14" customWidth="1"/>
    <col min="2" max="21" width="8.7265625" style="15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 (fictícia)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Mazivieiro</dc:creator>
  <cp:lastModifiedBy>Mariana Mazivieiro</cp:lastModifiedBy>
  <dcterms:created xsi:type="dcterms:W3CDTF">2025-01-30T23:23:55Z</dcterms:created>
  <dcterms:modified xsi:type="dcterms:W3CDTF">2025-01-31T04:34:54Z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2025-01-30T23:38:50Z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73c4e037-a863-430c-8e09-15ce4872f37a</vt:lpwstr>
  </property>
  <property fmtid="{D5CDD505-2E9C-101B-9397-08002B2CF9AE}" pid="8" name="MSIP_Label_fde7aacd-7cc4-4c31-9e6f-7ef306428f09_ContentBits">
    <vt:lpwstr>1</vt:lpwstr>
  </property>
</Properties>
</file>