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8F7E2771-9B58-4AA5-A96F-E7CE6708C960}" xr6:coauthVersionLast="45" xr6:coauthVersionMax="45" xr10:uidLastSave="{00000000-0000-0000-0000-000000000000}"/>
  <bookViews>
    <workbookView xWindow="-110" yWindow="-110" windowWidth="19420" windowHeight="10420" activeTab="1" xr2:uid="{30D7FE05-C54A-411C-AFCF-F5A6BD5BA042}"/>
  </bookViews>
  <sheets>
    <sheet name="Barniz" sheetId="1" r:id="rId1"/>
    <sheet name="Hoja2" sheetId="3" r:id="rId2"/>
    <sheet name="Hoja3" sheetId="4" r:id="rId3"/>
    <sheet name="Hoja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B13" i="1"/>
  <c r="B11" i="1"/>
</calcChain>
</file>

<file path=xl/sharedStrings.xml><?xml version="1.0" encoding="utf-8"?>
<sst xmlns="http://schemas.openxmlformats.org/spreadsheetml/2006/main" count="73" uniqueCount="37">
  <si>
    <t>Tiempo de secado</t>
  </si>
  <si>
    <t>Cantidad de aditivo</t>
  </si>
  <si>
    <t>sxy</t>
  </si>
  <si>
    <t>Año</t>
  </si>
  <si>
    <t>S02(ppb)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</si>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</sst>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de dispersión Tiempo vs Cantidad de aditivo</a:t>
            </a:r>
            <a:endParaRPr lang="es-MX"/>
          </a:p>
        </c:rich>
      </c:tx>
      <c:layout>
        <c:manualLayout>
          <c:xMode val="edge"/>
          <c:yMode val="edge"/>
          <c:x val="0.107708154809264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55152309076341"/>
                  <c:y val="-0.28033282298046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Barniz!$A$2:$A$9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Barniz!$B$2:$B$9</c:f>
              <c:numCache>
                <c:formatCode>General</c:formatCode>
                <c:ptCount val="8"/>
                <c:pt idx="0">
                  <c:v>8.5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5.5</c:v>
                </c:pt>
                <c:pt idx="6">
                  <c:v>6.5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F-4308-92E6-75E0D3C1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77240"/>
        <c:axId val="760873080"/>
      </c:scatterChart>
      <c:valAx>
        <c:axId val="7608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aditivo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873080"/>
        <c:crosses val="autoZero"/>
        <c:crossBetween val="midCat"/>
      </c:valAx>
      <c:valAx>
        <c:axId val="7608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Tiempo</a:t>
                </a:r>
                <a:r>
                  <a:rPr lang="es-MX" baseline="0"/>
                  <a:t> de secado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087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Hoja1!$B$2:$B$6</c:f>
              <c:numCache>
                <c:formatCode>General</c:formatCode>
                <c:ptCount val="5"/>
                <c:pt idx="0">
                  <c:v>12.1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5.8</c:v>
                </c:pt>
                <c:pt idx="4">
                  <c:v>6.1</c:v>
                </c:pt>
              </c:numCache>
            </c:numRef>
          </c:xVal>
          <c:yVal>
            <c:numRef>
              <c:f>Hoja2!$C$25:$C$29</c:f>
              <c:numCache>
                <c:formatCode>General</c:formatCode>
                <c:ptCount val="5"/>
                <c:pt idx="0">
                  <c:v>0.26638065522638499</c:v>
                </c:pt>
                <c:pt idx="1">
                  <c:v>-0.70943837753497974</c:v>
                </c:pt>
                <c:pt idx="2">
                  <c:v>5.8112324493095002E-2</c:v>
                </c:pt>
                <c:pt idx="3">
                  <c:v>-0.3946957878313242</c:v>
                </c:pt>
                <c:pt idx="4">
                  <c:v>0.77964118564750606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CA-4E87-BF36-D9DBE55D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01584"/>
        <c:axId val="742301904"/>
      </c:scatterChart>
      <c:valAx>
        <c:axId val="74230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01904"/>
        <c:crosses val="autoZero"/>
        <c:crossBetween val="midCat"/>
      </c:valAx>
      <c:valAx>
        <c:axId val="74230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0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Hoja1!$B$2:$B$6</c:f>
              <c:numCache>
                <c:formatCode>General</c:formatCode>
                <c:ptCount val="5"/>
                <c:pt idx="0">
                  <c:v>12.1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5.8</c:v>
                </c:pt>
                <c:pt idx="4">
                  <c:v>6.1</c:v>
                </c:pt>
              </c:numCache>
            </c:numRef>
          </c:xVal>
          <c:yVal>
            <c:numRef>
              <c:f>Hoja1!$A$2:$A$6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1-4EDD-AC7F-BC80A7A3F0B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Hoja1!$B$2:$B$6</c:f>
              <c:numCache>
                <c:formatCode>General</c:formatCode>
                <c:ptCount val="5"/>
                <c:pt idx="0">
                  <c:v>12.1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5.8</c:v>
                </c:pt>
                <c:pt idx="4">
                  <c:v>6.1</c:v>
                </c:pt>
              </c:numCache>
            </c:numRef>
          </c:xVal>
          <c:yVal>
            <c:numRef>
              <c:f>Hoja2!$B$25:$B$29</c:f>
              <c:numCache>
                <c:formatCode>General</c:formatCode>
                <c:ptCount val="5"/>
                <c:pt idx="0">
                  <c:v>2014.7336193447736</c:v>
                </c:pt>
                <c:pt idx="1">
                  <c:v>2016.709438377535</c:v>
                </c:pt>
                <c:pt idx="2">
                  <c:v>2016.9418876755069</c:v>
                </c:pt>
                <c:pt idx="3">
                  <c:v>2018.3946957878313</c:v>
                </c:pt>
                <c:pt idx="4">
                  <c:v>2018.2203588143525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1-4EDD-AC7F-BC80A7A3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13744"/>
        <c:axId val="742313104"/>
      </c:scatterChart>
      <c:valAx>
        <c:axId val="74231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13104"/>
        <c:crosses val="autoZero"/>
        <c:crossBetween val="midCat"/>
      </c:valAx>
      <c:valAx>
        <c:axId val="74231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13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Hoja2!$F$25:$F$29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Hoja2!$G$25:$G$29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111-84AE-619FB52A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14384"/>
        <c:axId val="742314704"/>
      </c:scatterChart>
      <c:valAx>
        <c:axId val="7423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14704"/>
        <c:crosses val="autoZero"/>
        <c:crossBetween val="midCat"/>
      </c:valAx>
      <c:valAx>
        <c:axId val="74231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31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xVal>
          <c:yVal>
            <c:numRef>
              <c:f>Hoja3!$C$25:$C$29</c:f>
              <c:numCache>
                <c:formatCode>General</c:formatCode>
                <c:ptCount val="5"/>
                <c:pt idx="0">
                  <c:v>0.92000000000016335</c:v>
                </c:pt>
                <c:pt idx="1">
                  <c:v>-0.98999999999960053</c:v>
                </c:pt>
                <c:pt idx="2">
                  <c:v>0.10000000000018261</c:v>
                </c:pt>
                <c:pt idx="3">
                  <c:v>-0.90999999999958181</c:v>
                </c:pt>
                <c:pt idx="4">
                  <c:v>0.88000000000019973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23-4EB7-B83C-7B5C5355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3960"/>
        <c:axId val="744404920"/>
      </c:scatterChart>
      <c:valAx>
        <c:axId val="74440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04920"/>
        <c:crosses val="autoZero"/>
        <c:crossBetween val="midCat"/>
      </c:valAx>
      <c:valAx>
        <c:axId val="74440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03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12.1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5.8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7-4839-939F-3CDE1444235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xVal>
          <c:yVal>
            <c:numRef>
              <c:f>Hoja3!$B$25:$B$29</c:f>
              <c:numCache>
                <c:formatCode>General</c:formatCode>
                <c:ptCount val="5"/>
                <c:pt idx="0">
                  <c:v>11.179999999999836</c:v>
                </c:pt>
                <c:pt idx="1">
                  <c:v>9.6899999999995998</c:v>
                </c:pt>
                <c:pt idx="2">
                  <c:v>8.1999999999998181</c:v>
                </c:pt>
                <c:pt idx="3">
                  <c:v>6.7099999999995816</c:v>
                </c:pt>
                <c:pt idx="4">
                  <c:v>5.2199999999997999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7-4839-939F-3CDE1444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1560"/>
        <c:axId val="744427320"/>
      </c:scatterChart>
      <c:valAx>
        <c:axId val="74442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27320"/>
        <c:crosses val="autoZero"/>
        <c:crossBetween val="midCat"/>
      </c:valAx>
      <c:valAx>
        <c:axId val="74442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21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Hoja3!$F$25:$F$29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Hoja3!$G$25:$G$29</c:f>
              <c:numCache>
                <c:formatCode>General</c:formatCode>
                <c:ptCount val="5"/>
                <c:pt idx="0">
                  <c:v>5.8</c:v>
                </c:pt>
                <c:pt idx="1">
                  <c:v>6.1</c:v>
                </c:pt>
                <c:pt idx="2">
                  <c:v>8.3000000000000007</c:v>
                </c:pt>
                <c:pt idx="3">
                  <c:v>8.6999999999999993</c:v>
                </c:pt>
                <c:pt idx="4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0-4B24-87BE-ACB714E9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27960"/>
        <c:axId val="744430520"/>
      </c:scatterChart>
      <c:valAx>
        <c:axId val="74442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30520"/>
        <c:crosses val="autoZero"/>
        <c:crossBetween val="midCat"/>
      </c:valAx>
      <c:valAx>
        <c:axId val="744430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427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66675</xdr:rowOff>
    </xdr:from>
    <xdr:to>
      <xdr:col>9</xdr:col>
      <xdr:colOff>546101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52DB4-81F3-4DE3-81AD-6B2A053DC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FA650-14D5-43C9-82C0-F1A0FE53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3</xdr:row>
      <xdr:rowOff>12700</xdr:rowOff>
    </xdr:from>
    <xdr:to>
      <xdr:col>21</xdr:col>
      <xdr:colOff>406400</xdr:colOff>
      <xdr:row>13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E61207-D8DA-4F9D-94E7-BCDE0BFDA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12</xdr:row>
      <xdr:rowOff>127000</xdr:rowOff>
    </xdr:from>
    <xdr:to>
      <xdr:col>18</xdr:col>
      <xdr:colOff>393700</xdr:colOff>
      <xdr:row>22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291176-5113-4AC1-95F3-3CFD414C6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04B29-ABEF-442E-B0D0-B9630BBE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8FF03F-FFCC-411E-9957-BD508476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16B552-FB16-4857-8646-5116C724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6993-8350-4F90-BDF9-FB7D93C1FDDB}">
  <dimension ref="A1:B13"/>
  <sheetViews>
    <sheetView workbookViewId="0">
      <selection activeCell="B13" sqref="B13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8.5</v>
      </c>
    </row>
    <row r="3" spans="1:2" x14ac:dyDescent="0.35">
      <c r="A3">
        <v>2</v>
      </c>
      <c r="B3">
        <v>8</v>
      </c>
    </row>
    <row r="4" spans="1:2" x14ac:dyDescent="0.35">
      <c r="A4">
        <v>3</v>
      </c>
      <c r="B4">
        <v>6</v>
      </c>
    </row>
    <row r="5" spans="1:2" x14ac:dyDescent="0.35">
      <c r="A5">
        <v>4</v>
      </c>
      <c r="B5">
        <v>5</v>
      </c>
    </row>
    <row r="6" spans="1:2" x14ac:dyDescent="0.35">
      <c r="A6">
        <v>5</v>
      </c>
      <c r="B6">
        <v>6</v>
      </c>
    </row>
    <row r="7" spans="1:2" x14ac:dyDescent="0.35">
      <c r="A7">
        <v>6</v>
      </c>
      <c r="B7">
        <v>5.5</v>
      </c>
    </row>
    <row r="8" spans="1:2" x14ac:dyDescent="0.35">
      <c r="A8">
        <v>7</v>
      </c>
      <c r="B8">
        <v>6.5</v>
      </c>
    </row>
    <row r="9" spans="1:2" x14ac:dyDescent="0.35">
      <c r="A9">
        <v>8</v>
      </c>
      <c r="B9">
        <v>7</v>
      </c>
    </row>
    <row r="11" spans="1:2" x14ac:dyDescent="0.35">
      <c r="A11" t="s">
        <v>2</v>
      </c>
      <c r="B11">
        <f>CORREL(B2:B9,A2:A9)</f>
        <v>-0.44649664545786455</v>
      </c>
    </row>
    <row r="13" spans="1:2" x14ac:dyDescent="0.35">
      <c r="B13">
        <f>(-0.2202*(10))+7.5536</f>
        <v>5.3516000000000004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872A-6527-49BC-9D90-C8906373B4BE}">
  <dimension ref="A1:I29"/>
  <sheetViews>
    <sheetView tabSelected="1" topLeftCell="A4" workbookViewId="0">
      <selection activeCell="L16" sqref="L16"/>
    </sheetView>
  </sheetViews>
  <sheetFormatPr baseColWidth="10" defaultRowHeight="14.5" x14ac:dyDescent="0.35"/>
  <cols>
    <col min="1" max="1" width="19.0898437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0.930523312413718</v>
      </c>
    </row>
    <row r="5" spans="1:9" x14ac:dyDescent="0.35">
      <c r="A5" s="2" t="s">
        <v>8</v>
      </c>
      <c r="B5" s="2">
        <v>0.86587363494539782</v>
      </c>
    </row>
    <row r="6" spans="1:9" x14ac:dyDescent="0.35">
      <c r="A6" s="2" t="s">
        <v>9</v>
      </c>
      <c r="B6" s="2">
        <v>0.8211648465938638</v>
      </c>
    </row>
    <row r="7" spans="1:9" x14ac:dyDescent="0.35">
      <c r="A7" s="2" t="s">
        <v>10</v>
      </c>
      <c r="B7" s="2">
        <v>0.66864630673872771</v>
      </c>
    </row>
    <row r="8" spans="1:9" ht="15" thickBot="1" x14ac:dyDescent="0.4">
      <c r="A8" s="3" t="s">
        <v>11</v>
      </c>
      <c r="B8" s="3">
        <v>5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35">
      <c r="A12" s="2" t="s">
        <v>13</v>
      </c>
      <c r="B12" s="2">
        <v>1</v>
      </c>
      <c r="C12" s="2">
        <v>8.658736349453978</v>
      </c>
      <c r="D12" s="2">
        <v>8.658736349453978</v>
      </c>
      <c r="E12" s="2">
        <v>19.366967141610928</v>
      </c>
      <c r="F12" s="2">
        <v>2.1752741607348001E-2</v>
      </c>
    </row>
    <row r="13" spans="1:9" x14ac:dyDescent="0.35">
      <c r="A13" s="2" t="s">
        <v>14</v>
      </c>
      <c r="B13" s="2">
        <v>3</v>
      </c>
      <c r="C13" s="2">
        <v>1.3412636505460223</v>
      </c>
      <c r="D13" s="2">
        <v>0.44708788351534073</v>
      </c>
      <c r="E13" s="2"/>
      <c r="F13" s="2"/>
    </row>
    <row r="14" spans="1:9" ht="15" thickBot="1" x14ac:dyDescent="0.4">
      <c r="A14" s="3" t="s">
        <v>15</v>
      </c>
      <c r="B14" s="3">
        <v>4</v>
      </c>
      <c r="C14" s="3">
        <v>10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35">
      <c r="A17" s="2" t="s">
        <v>16</v>
      </c>
      <c r="B17" s="2">
        <v>2021.7652106084242</v>
      </c>
      <c r="C17" s="2">
        <v>1.1233387101892294</v>
      </c>
      <c r="D17" s="2">
        <v>1799.7823739803755</v>
      </c>
      <c r="E17" s="2">
        <v>3.7827729996599102E-10</v>
      </c>
      <c r="F17" s="2">
        <v>2018.1902454806004</v>
      </c>
      <c r="G17" s="2">
        <v>2025.3401757362481</v>
      </c>
      <c r="H17" s="2">
        <v>2018.1902454806004</v>
      </c>
      <c r="I17" s="2">
        <v>2025.3401757362481</v>
      </c>
    </row>
    <row r="18" spans="1:9" ht="15" thickBot="1" x14ac:dyDescent="0.4">
      <c r="A18" s="3" t="s">
        <v>29</v>
      </c>
      <c r="B18" s="3">
        <v>-0.58112324492979717</v>
      </c>
      <c r="C18" s="3">
        <v>0.1320497063309721</v>
      </c>
      <c r="D18" s="3">
        <v>-4.4007916494206958</v>
      </c>
      <c r="E18" s="3">
        <v>2.1752741607348001E-2</v>
      </c>
      <c r="F18" s="3">
        <v>-1.0013643449565981</v>
      </c>
      <c r="G18" s="3">
        <v>-0.16088214490299618</v>
      </c>
      <c r="H18" s="3">
        <v>-1.0013643449565981</v>
      </c>
      <c r="I18" s="3">
        <v>-0.16088214490299618</v>
      </c>
    </row>
    <row r="22" spans="1:9" x14ac:dyDescent="0.35">
      <c r="A22" t="s">
        <v>30</v>
      </c>
      <c r="F22" t="s">
        <v>34</v>
      </c>
    </row>
    <row r="23" spans="1:9" ht="15" thickBot="1" x14ac:dyDescent="0.4"/>
    <row r="24" spans="1:9" x14ac:dyDescent="0.35">
      <c r="A24" s="4" t="s">
        <v>31</v>
      </c>
      <c r="B24" s="4" t="s">
        <v>32</v>
      </c>
      <c r="C24" s="4" t="s">
        <v>14</v>
      </c>
      <c r="D24" s="4" t="s">
        <v>33</v>
      </c>
      <c r="F24" s="4" t="s">
        <v>35</v>
      </c>
      <c r="G24" s="4" t="s">
        <v>36</v>
      </c>
    </row>
    <row r="25" spans="1:9" x14ac:dyDescent="0.35">
      <c r="A25" s="2">
        <v>1</v>
      </c>
      <c r="B25" s="2">
        <v>2014.7336193447736</v>
      </c>
      <c r="C25" s="2">
        <v>0.26638065522638499</v>
      </c>
      <c r="D25" s="2">
        <v>0.46001882146628681</v>
      </c>
      <c r="F25" s="2">
        <v>10</v>
      </c>
      <c r="G25" s="2">
        <v>2015</v>
      </c>
    </row>
    <row r="26" spans="1:9" x14ac:dyDescent="0.35">
      <c r="A26" s="2">
        <v>2</v>
      </c>
      <c r="B26" s="2">
        <v>2016.709438377535</v>
      </c>
      <c r="C26" s="2">
        <v>-0.70943837753497974</v>
      </c>
      <c r="D26" s="2">
        <v>-1.2251452946507753</v>
      </c>
      <c r="F26" s="2">
        <v>30</v>
      </c>
      <c r="G26" s="2">
        <v>2016</v>
      </c>
    </row>
    <row r="27" spans="1:9" x14ac:dyDescent="0.35">
      <c r="A27" s="2">
        <v>3</v>
      </c>
      <c r="B27" s="2">
        <v>2016.9418876755069</v>
      </c>
      <c r="C27" s="2">
        <v>5.8112324493095002E-2</v>
      </c>
      <c r="D27" s="2">
        <v>0.10035549692323198</v>
      </c>
      <c r="F27" s="2">
        <v>50</v>
      </c>
      <c r="G27" s="2">
        <v>2017</v>
      </c>
    </row>
    <row r="28" spans="1:9" x14ac:dyDescent="0.35">
      <c r="A28" s="2">
        <v>4</v>
      </c>
      <c r="B28" s="2">
        <v>2018.3946957878313</v>
      </c>
      <c r="C28" s="2">
        <v>-0.3946957878313242</v>
      </c>
      <c r="D28" s="2">
        <v>-0.68160914688631302</v>
      </c>
      <c r="F28" s="2">
        <v>70</v>
      </c>
      <c r="G28" s="2">
        <v>2018</v>
      </c>
    </row>
    <row r="29" spans="1:9" ht="15" thickBot="1" x14ac:dyDescent="0.4">
      <c r="A29" s="3">
        <v>5</v>
      </c>
      <c r="B29" s="3">
        <v>2018.2203588143525</v>
      </c>
      <c r="C29" s="3">
        <v>0.77964118564750606</v>
      </c>
      <c r="D29" s="3">
        <v>1.3463801231487476</v>
      </c>
      <c r="F29" s="3">
        <v>90</v>
      </c>
      <c r="G29" s="3">
        <v>2019</v>
      </c>
    </row>
  </sheetData>
  <sortState xmlns:xlrd2="http://schemas.microsoft.com/office/spreadsheetml/2017/richdata2"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8E4A-721A-43C8-B936-15E9397065E1}">
  <dimension ref="A1:I29"/>
  <sheetViews>
    <sheetView topLeftCell="A4" workbookViewId="0">
      <selection activeCell="H7" sqref="H7"/>
    </sheetView>
  </sheetViews>
  <sheetFormatPr baseColWidth="10"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0.930523312413718</v>
      </c>
    </row>
    <row r="5" spans="1:9" x14ac:dyDescent="0.35">
      <c r="A5" s="2" t="s">
        <v>8</v>
      </c>
      <c r="B5" s="2">
        <v>0.86587363494539782</v>
      </c>
    </row>
    <row r="6" spans="1:9" x14ac:dyDescent="0.35">
      <c r="A6" s="2" t="s">
        <v>9</v>
      </c>
      <c r="B6" s="2">
        <v>0.8211648465938638</v>
      </c>
    </row>
    <row r="7" spans="1:9" x14ac:dyDescent="0.35">
      <c r="A7" s="2" t="s">
        <v>10</v>
      </c>
      <c r="B7" s="2">
        <v>1.0706695724327528</v>
      </c>
    </row>
    <row r="8" spans="1:9" ht="15" thickBot="1" x14ac:dyDescent="0.4">
      <c r="A8" s="3" t="s">
        <v>11</v>
      </c>
      <c r="B8" s="3">
        <v>5</v>
      </c>
    </row>
    <row r="10" spans="1:9" ht="15" thickBot="1" x14ac:dyDescent="0.4">
      <c r="A10" t="s">
        <v>12</v>
      </c>
    </row>
    <row r="11" spans="1:9" x14ac:dyDescent="0.3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 x14ac:dyDescent="0.35">
      <c r="A12" s="2" t="s">
        <v>13</v>
      </c>
      <c r="B12" s="2">
        <v>1</v>
      </c>
      <c r="C12" s="2">
        <v>22.201000000000001</v>
      </c>
      <c r="D12" s="2">
        <v>22.201000000000001</v>
      </c>
      <c r="E12" s="2">
        <v>19.366967141610925</v>
      </c>
      <c r="F12" s="2">
        <v>2.1752741607348001E-2</v>
      </c>
    </row>
    <row r="13" spans="1:9" x14ac:dyDescent="0.35">
      <c r="A13" s="2" t="s">
        <v>14</v>
      </c>
      <c r="B13" s="2">
        <v>3</v>
      </c>
      <c r="C13" s="2">
        <v>3.4390000000000018</v>
      </c>
      <c r="D13" s="2">
        <v>1.1463333333333339</v>
      </c>
      <c r="E13" s="2"/>
      <c r="F13" s="2"/>
    </row>
    <row r="14" spans="1:9" ht="15" thickBot="1" x14ac:dyDescent="0.4">
      <c r="A14" s="3" t="s">
        <v>15</v>
      </c>
      <c r="B14" s="3">
        <v>4</v>
      </c>
      <c r="C14" s="3">
        <v>25.64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35">
      <c r="A17" s="2" t="s">
        <v>16</v>
      </c>
      <c r="B17" s="2">
        <v>3013.5299999999988</v>
      </c>
      <c r="C17" s="2">
        <v>682.90684452566472</v>
      </c>
      <c r="D17" s="2">
        <v>4.4127980619276768</v>
      </c>
      <c r="E17" s="2">
        <v>2.1594710653368064E-2</v>
      </c>
      <c r="F17" s="2">
        <v>840.21563578634095</v>
      </c>
      <c r="G17" s="2">
        <v>5186.8443642136572</v>
      </c>
      <c r="H17" s="2">
        <v>840.21563578634095</v>
      </c>
      <c r="I17" s="2">
        <v>5186.8443642136572</v>
      </c>
    </row>
    <row r="18" spans="1:9" ht="15" thickBot="1" x14ac:dyDescent="0.4">
      <c r="A18" s="3" t="s">
        <v>29</v>
      </c>
      <c r="B18" s="3">
        <v>-1.4899999999999995</v>
      </c>
      <c r="C18" s="3">
        <v>0.3385754470326125</v>
      </c>
      <c r="D18" s="3">
        <v>-4.400791649420694</v>
      </c>
      <c r="E18" s="3">
        <v>2.1752741607348018E-2</v>
      </c>
      <c r="F18" s="3">
        <v>-2.5674981804687174</v>
      </c>
      <c r="G18" s="3">
        <v>-0.41250181953128173</v>
      </c>
      <c r="H18" s="3">
        <v>-2.5674981804687174</v>
      </c>
      <c r="I18" s="3">
        <v>-0.41250181953128173</v>
      </c>
    </row>
    <row r="22" spans="1:9" x14ac:dyDescent="0.35">
      <c r="A22" t="s">
        <v>30</v>
      </c>
      <c r="F22" t="s">
        <v>34</v>
      </c>
    </row>
    <row r="23" spans="1:9" ht="15" thickBot="1" x14ac:dyDescent="0.4"/>
    <row r="24" spans="1:9" x14ac:dyDescent="0.35">
      <c r="A24" s="4" t="s">
        <v>31</v>
      </c>
      <c r="B24" s="4" t="s">
        <v>32</v>
      </c>
      <c r="C24" s="4" t="s">
        <v>14</v>
      </c>
      <c r="D24" s="4" t="s">
        <v>33</v>
      </c>
      <c r="F24" s="4" t="s">
        <v>35</v>
      </c>
      <c r="G24" s="4" t="s">
        <v>36</v>
      </c>
    </row>
    <row r="25" spans="1:9" x14ac:dyDescent="0.35">
      <c r="A25" s="2">
        <v>1</v>
      </c>
      <c r="B25" s="2">
        <v>11.179999999999836</v>
      </c>
      <c r="C25" s="2">
        <v>0.92000000000016335</v>
      </c>
      <c r="D25" s="2">
        <v>0.99220573990483563</v>
      </c>
      <c r="F25" s="2">
        <v>10</v>
      </c>
      <c r="G25" s="2">
        <v>5.8</v>
      </c>
    </row>
    <row r="26" spans="1:9" x14ac:dyDescent="0.35">
      <c r="A26" s="2">
        <v>2</v>
      </c>
      <c r="B26" s="2">
        <v>9.6899999999995998</v>
      </c>
      <c r="C26" s="2">
        <v>-0.98999999999960053</v>
      </c>
      <c r="D26" s="2">
        <v>-1.0676996548969744</v>
      </c>
      <c r="F26" s="2">
        <v>30</v>
      </c>
      <c r="G26" s="2">
        <v>6.1</v>
      </c>
    </row>
    <row r="27" spans="1:9" x14ac:dyDescent="0.35">
      <c r="A27" s="2">
        <v>3</v>
      </c>
      <c r="B27" s="2">
        <v>8.1999999999998181</v>
      </c>
      <c r="C27" s="2">
        <v>0.10000000000018261</v>
      </c>
      <c r="D27" s="2">
        <v>0.10784844998983384</v>
      </c>
      <c r="F27" s="2">
        <v>50</v>
      </c>
      <c r="G27" s="2">
        <v>8.3000000000000007</v>
      </c>
    </row>
    <row r="28" spans="1:9" x14ac:dyDescent="0.35">
      <c r="A28" s="2">
        <v>4</v>
      </c>
      <c r="B28" s="2">
        <v>6.7099999999995816</v>
      </c>
      <c r="C28" s="2">
        <v>-0.90999999999958181</v>
      </c>
      <c r="D28" s="2">
        <v>-0.98142089490524476</v>
      </c>
      <c r="F28" s="2">
        <v>70</v>
      </c>
      <c r="G28" s="2">
        <v>8.6999999999999993</v>
      </c>
    </row>
    <row r="29" spans="1:9" ht="15" thickBot="1" x14ac:dyDescent="0.4">
      <c r="A29" s="3">
        <v>5</v>
      </c>
      <c r="B29" s="3">
        <v>5.2199999999997999</v>
      </c>
      <c r="C29" s="3">
        <v>0.88000000000019973</v>
      </c>
      <c r="D29" s="3">
        <v>0.94906635990902011</v>
      </c>
      <c r="F29" s="3">
        <v>90</v>
      </c>
      <c r="G29" s="3">
        <v>12.1</v>
      </c>
    </row>
  </sheetData>
  <sortState xmlns:xlrd2="http://schemas.microsoft.com/office/spreadsheetml/2017/richdata2" ref="G25:G2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27E5-AE90-48B4-B971-954F2B25EDB6}">
  <dimension ref="A1:B8"/>
  <sheetViews>
    <sheetView workbookViewId="0">
      <selection activeCell="E14" sqref="E14"/>
    </sheetView>
  </sheetViews>
  <sheetFormatPr baseColWidth="10" defaultRowHeight="14.5" x14ac:dyDescent="0.35"/>
  <sheetData>
    <row r="1" spans="1:2" x14ac:dyDescent="0.35">
      <c r="A1" s="1" t="s">
        <v>3</v>
      </c>
      <c r="B1" s="1" t="s">
        <v>4</v>
      </c>
    </row>
    <row r="2" spans="1:2" x14ac:dyDescent="0.35">
      <c r="A2" s="1">
        <v>2015</v>
      </c>
      <c r="B2" s="1">
        <v>12.1</v>
      </c>
    </row>
    <row r="3" spans="1:2" x14ac:dyDescent="0.35">
      <c r="A3" s="1">
        <v>2016</v>
      </c>
      <c r="B3" s="1">
        <v>8.6999999999999993</v>
      </c>
    </row>
    <row r="4" spans="1:2" x14ac:dyDescent="0.35">
      <c r="A4" s="1">
        <v>2017</v>
      </c>
      <c r="B4" s="1">
        <v>8.3000000000000007</v>
      </c>
    </row>
    <row r="5" spans="1:2" x14ac:dyDescent="0.35">
      <c r="A5" s="1">
        <v>2018</v>
      </c>
      <c r="B5" s="1">
        <v>5.8</v>
      </c>
    </row>
    <row r="6" spans="1:2" x14ac:dyDescent="0.35">
      <c r="A6" s="1">
        <v>2019</v>
      </c>
      <c r="B6" s="1">
        <v>6.1</v>
      </c>
    </row>
    <row r="8" spans="1:2" x14ac:dyDescent="0.35">
      <c r="A8">
        <f>CORREL(A2:A6,B2:B6)</f>
        <v>-0.93052331241371777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Barniz</vt:lpstr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Mariana Castro Payns</cp:lastModifiedBy>
  <dcterms:created xsi:type="dcterms:W3CDTF">2020-05-28T01:25:56Z</dcterms:created>
  <dcterms:modified xsi:type="dcterms:W3CDTF">2020-05-29T15:10:05Z</dcterms:modified>
</cp:coreProperties>
</file>