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mariana_gomezurbano_comunidad_unam_mx/Documents/Documents/"/>
    </mc:Choice>
  </mc:AlternateContent>
  <xr:revisionPtr revIDLastSave="0" documentId="8_{0732839C-C96D-4193-BE96-9F46416787F7}" xr6:coauthVersionLast="45" xr6:coauthVersionMax="45" xr10:uidLastSave="{00000000-0000-0000-0000-000000000000}"/>
  <bookViews>
    <workbookView xWindow="11805" yWindow="675" windowWidth="14355" windowHeight="13785" xr2:uid="{ED7BF201-22A4-4EAA-8AFE-5AD75C5638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1" l="1"/>
  <c r="J12" i="1" s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<sst xmlns="http://schemas.openxmlformats.org/spreadsheetml/2006/main" count="18" uniqueCount="16">
  <si>
    <t>EJERCICIO 34.</t>
  </si>
  <si>
    <r>
      <t>m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[kg]</t>
    </r>
  </si>
  <si>
    <r>
      <rPr>
        <sz val="12"/>
        <color theme="1"/>
        <rFont val="Calibri"/>
        <family val="2"/>
        <scheme val="minor"/>
      </rPr>
      <t>q</t>
    </r>
    <r>
      <rPr>
        <vertAlign val="subscript"/>
        <sz val="12"/>
        <color theme="1"/>
        <rFont val="Calibri"/>
        <family val="2"/>
        <scheme val="minor"/>
      </rPr>
      <t xml:space="preserve">e </t>
    </r>
    <r>
      <rPr>
        <sz val="12"/>
        <color theme="1"/>
        <rFont val="Calibri"/>
        <family val="2"/>
        <scheme val="minor"/>
      </rPr>
      <t>[C]</t>
    </r>
  </si>
  <si>
    <r>
      <t>c  [m/s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</si>
  <si>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k [N*m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/c</t>
    </r>
    <r>
      <rPr>
        <vertAlign val="super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]</t>
    </r>
  </si>
  <si>
    <t>Formulas</t>
  </si>
  <si>
    <t>Solucion</t>
  </si>
  <si>
    <t>h [ J*s]</t>
  </si>
  <si>
    <r>
      <t>R</t>
    </r>
    <r>
      <rPr>
        <vertAlign val="sub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[m]</t>
    </r>
  </si>
  <si>
    <t>Z</t>
  </si>
  <si>
    <r>
      <t>R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 xml:space="preserve"> [m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</si>
  <si>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t>π</t>
  </si>
  <si>
    <t>Datos de problema</t>
  </si>
  <si>
    <t>nB</t>
  </si>
  <si>
    <t>nA</t>
  </si>
  <si>
    <t>f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</si>
</sst>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7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11" fontId="0" fillId="4" borderId="1" xfId="0" applyNumberFormat="1" applyFill="1" applyBorder="1" applyProtection="1">
      <protection locked="0"/>
    </xf>
    <xf numFmtId="0" fontId="4" fillId="4" borderId="1" xfId="0" applyFont="1" applyFill="1" applyBorder="1" applyProtection="1">
      <protection locked="0"/>
    </xf>
    <xf numFmtId="0" fontId="7" fillId="4" borderId="1" xfId="0" applyFont="1" applyFill="1" applyBorder="1" applyProtection="1">
      <protection locked="0"/>
    </xf>
    <xf numFmtId="164" fontId="0" fillId="4" borderId="1" xfId="0" applyNumberFormat="1" applyFill="1" applyBorder="1" applyProtection="1">
      <protection locked="0"/>
    </xf>
    <xf numFmtId="11" fontId="7" fillId="4" borderId="1" xfId="0" applyNumberFormat="1" applyFont="1" applyFill="1" applyBorder="1" applyProtection="1">
      <protection locked="0"/>
    </xf>
    <xf numFmtId="11" fontId="0" fillId="0" borderId="0" xfId="0" applyNumberFormat="1"/>
    <xf numFmtId="0" fontId="0" fillId="5" borderId="1" xfId="0" applyFill="1" applyBorder="1"/>
    <xf numFmtId="0" fontId="9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1" xfId="0" applyFill="1" applyBorder="1"/>
    <xf numFmtId="0" fontId="0" fillId="6" borderId="1" xfId="0" applyFill="1" applyBorder="1"/>
    <xf numFmtId="0" fontId="9" fillId="6" borderId="1" xfId="0" applyFont="1" applyFill="1" applyBorder="1" applyProtection="1">
      <protection locked="0"/>
    </xf>
    <xf numFmtId="0" fontId="1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38921</xdr:colOff>
      <xdr:row>1</xdr:row>
      <xdr:rowOff>71134</xdr:rowOff>
    </xdr:from>
    <xdr:to>
      <xdr:col>13</xdr:col>
      <xdr:colOff>73130</xdr:colOff>
      <xdr:row>7</xdr:row>
      <xdr:rowOff>132389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4D6BB95E-C5F9-4FA9-ADAB-FB33DB56E938}"/>
            </a:ext>
            <a:ext uri="{147F2762-F138-4A5C-976F-8EAC2B608ADB}">
              <a16:predDERef xmlns:a16="http://schemas.microsoft.com/office/drawing/2014/main" pred="{7F8D6C80-E148-4B0D-AD23-53027B30C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0196" y="32846659"/>
          <a:ext cx="7654209" cy="1204255"/>
        </a:xfrm>
        <a:prstGeom prst="rect">
          <a:avLst/>
        </a:prstGeom>
      </xdr:spPr>
    </xdr:pic>
    <xdr:clientData/>
  </xdr:twoCellAnchor>
  <xdr:oneCellAnchor>
    <xdr:from>
      <xdr:col>2</xdr:col>
      <xdr:colOff>491370</xdr:colOff>
      <xdr:row>11</xdr:row>
      <xdr:rowOff>24509</xdr:rowOff>
    </xdr:from>
    <xdr:ext cx="3774756" cy="20517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EF4047D-A5A7-4072-8E12-83BB7BF020DD}"/>
                </a:ext>
              </a:extLst>
            </xdr:cNvPr>
            <xdr:cNvSpPr txBox="1"/>
          </xdr:nvSpPr>
          <xdr:spPr>
            <a:xfrm>
              <a:off x="2310645" y="34819334"/>
              <a:ext cx="3774756" cy="2051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s-MX" sz="2000" b="0" i="1">
                      <a:latin typeface="Cambria Math" panose="02040503050406030204" pitchFamily="18" charset="0"/>
                    </a:rPr>
                    <m:t>𝑓</m:t>
                  </m:r>
                  <m:r>
                    <a:rPr lang="es-MX" sz="2000" b="0" i="0"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s-MX" sz="2000" b="0" i="0">
                      <a:latin typeface="Cambria Math" panose="02040503050406030204" pitchFamily="18" charset="0"/>
                    </a:rPr>
                    <m:t>RH</m:t>
                  </m:r>
                  <m:r>
                    <a:rPr lang="es-MX" sz="2000" b="0" i="0">
                      <a:latin typeface="Cambria Math" panose="02040503050406030204" pitchFamily="18" charset="0"/>
                    </a:rPr>
                    <m:t>⋅</m:t>
                  </m:r>
                  <m:r>
                    <m:rPr>
                      <m:sty m:val="p"/>
                    </m:rPr>
                    <a:rPr lang="es-MX" sz="2000" b="0" i="0">
                      <a:latin typeface="Cambria Math" panose="02040503050406030204" pitchFamily="18" charset="0"/>
                    </a:rPr>
                    <m:t>Z</m:t>
                  </m:r>
                  <m:r>
                    <a:rPr lang="es-MX" sz="2000" b="0" i="0" baseline="30000">
                      <a:latin typeface="Cambria Math" panose="02040503050406030204" pitchFamily="18" charset="0"/>
                    </a:rPr>
                    <m:t>2</m:t>
                  </m:r>
                  <m:r>
                    <a:rPr lang="es-MX" sz="20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⋅</m:t>
                  </m:r>
                  <m:r>
                    <m:rPr>
                      <m:sty m:val="p"/>
                    </m:rPr>
                    <a:rPr lang="es-MX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c</m:t>
                  </m:r>
                  <m:r>
                    <a:rPr lang="es-MX" sz="2000" b="0" i="0">
                      <a:latin typeface="Cambria Math" panose="02040503050406030204" pitchFamily="18" charset="0"/>
                    </a:rPr>
                    <m:t>⋅(</m:t>
                  </m:r>
                  <m:f>
                    <m:fPr>
                      <m:ctrlPr>
                        <a:rPr lang="es-MX" sz="12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MX" sz="12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sSubSup>
                        <m:sSubSupPr>
                          <m:ctrlPr>
                            <a:rPr lang="es-MX" sz="12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s-MX" sz="12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es-MX" sz="12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𝐵</m:t>
                          </m:r>
                        </m:sub>
                        <m:sup>
                          <m:r>
                            <a:rPr lang="es-MX" sz="12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</m:den>
                  </m:f>
                  <m:r>
                    <a:rPr lang="es-MX" sz="12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f>
                    <m:fPr>
                      <m:ctrlPr>
                        <a:rPr lang="es-MX" sz="12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s-MX" sz="12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num>
                    <m:den>
                      <m:sSubSup>
                        <m:sSubSupPr>
                          <m:ctrlPr>
                            <a:rPr lang="es-MX" sz="12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SupPr>
                        <m:e>
                          <m:r>
                            <a:rPr lang="es-MX" sz="12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𝑛</m:t>
                          </m:r>
                        </m:e>
                        <m:sub>
                          <m:r>
                            <a:rPr lang="es-MX" sz="12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𝐴</m:t>
                          </m:r>
                        </m:sub>
                        <m:sup>
                          <m:r>
                            <a:rPr lang="es-MX" sz="12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bSup>
                    </m:den>
                  </m:f>
                </m:oMath>
              </a14:m>
              <a:r>
                <a:rPr lang="es-MX" sz="1400" b="0"/>
                <a:t>)</a:t>
              </a:r>
            </a:p>
            <a:p>
              <a:pPr algn="ctr"/>
              <a:endParaRPr lang="es-MX" sz="1400" b="0"/>
            </a:p>
            <a:p>
              <a:endParaRPr lang="es-MX" sz="1400" b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MX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𝑓</m:t>
                            </m:r>
                          </m:num>
                          <m:den>
                            <m: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𝑅</m:t>
                            </m:r>
                            <m:r>
                              <a:rPr lang="es-MX" sz="14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𝐻</m:t>
                            </m:r>
                            <m: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𝑐</m:t>
                            </m:r>
                            <m: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∗</m:t>
                            </m:r>
                            <m: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f>
                              <m:fPr>
                                <m:ctrlP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Sup>
                                  <m:sSubSupPr>
                                    <m:ctrlPr>
                                      <a:rPr lang="es-MX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s-MX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s-MX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𝐵</m:t>
                                    </m:r>
                                  </m:sub>
                                  <m:sup>
                                    <m:r>
                                      <a:rPr lang="es-MX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</m:den>
                            </m:f>
                            <m: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Sup>
                                  <m:sSubSupPr>
                                    <m:ctrlPr>
                                      <a:rPr lang="es-MX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es-MX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s-MX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sub>
                                  <m:sup>
                                    <m:r>
                                      <a:rPr lang="es-MX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bSup>
                              </m:den>
                            </m:f>
                            <m:r>
                              <a:rPr lang="es-MX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  <m:r>
                          <a:rPr lang="es-MX" sz="14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 </m:t>
                        </m:r>
                      </m:e>
                    </m:rad>
                    <m:r>
                      <a:rPr lang="es-MX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m:rPr>
                        <m:sty m:val="p"/>
                      </m:rPr>
                      <a:rPr lang="es-MX" sz="14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Z</m:t>
                    </m:r>
                  </m:oMath>
                </m:oMathPara>
              </a14:m>
              <a:endParaRPr lang="es-MX" sz="1400" b="0">
                <a:effectLst/>
              </a:endParaRPr>
            </a:p>
            <a:p>
              <a:endParaRPr lang="es-MX" sz="1100"/>
            </a:p>
            <a:p>
              <a:endParaRPr lang="es-MX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7EF4047D-A5A7-4072-8E12-83BB7BF020DD}"/>
                </a:ext>
              </a:extLst>
            </xdr:cNvPr>
            <xdr:cNvSpPr txBox="1"/>
          </xdr:nvSpPr>
          <xdr:spPr>
            <a:xfrm>
              <a:off x="2310645" y="34819334"/>
              <a:ext cx="3774756" cy="2051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es-MX" sz="2000" b="0" i="0">
                  <a:latin typeface="Cambria Math" panose="02040503050406030204" pitchFamily="18" charset="0"/>
                </a:rPr>
                <a:t>𝑓=R</a:t>
              </a:r>
              <a:r>
                <a:rPr lang="es-MX" sz="2000" b="0" i="0" baseline="-25000">
                  <a:latin typeface="Cambria Math" panose="02040503050406030204" pitchFamily="18" charset="0"/>
                </a:rPr>
                <a:t>H</a:t>
              </a:r>
              <a:r>
                <a:rPr lang="es-MX" sz="2000" b="0" i="0">
                  <a:latin typeface="Cambria Math" panose="02040503050406030204" pitchFamily="18" charset="0"/>
                </a:rPr>
                <a:t>⋅Z</a:t>
              </a:r>
              <a:r>
                <a:rPr lang="es-MX" sz="2000" b="0" i="0" baseline="30000">
                  <a:latin typeface="Cambria Math" panose="02040503050406030204" pitchFamily="18" charset="0"/>
                </a:rPr>
                <a:t>2</a:t>
              </a:r>
              <a:r>
                <a:rPr lang="es-MX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⋅</a:t>
              </a:r>
              <a:r>
                <a:rPr lang="es-MX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c</a:t>
              </a:r>
              <a:r>
                <a:rPr lang="es-MX" sz="2000" b="0" i="0">
                  <a:latin typeface="Cambria Math" panose="02040503050406030204" pitchFamily="18" charset="0"/>
                </a:rPr>
                <a:t>⋅(</a:t>
              </a:r>
              <a:r>
                <a:rPr lang="es-MX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1/(𝑛_𝐵^2 )−1/(𝑛_𝐴^2 )</a:t>
              </a:r>
              <a:r>
                <a:rPr lang="es-MX" sz="1400" b="0"/>
                <a:t>)</a:t>
              </a:r>
            </a:p>
            <a:p>
              <a:pPr algn="ctr"/>
              <a:endParaRPr lang="es-MX" sz="1400" b="0"/>
            </a:p>
            <a:p>
              <a:endParaRPr lang="es-MX" sz="1400" b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𝑓/(𝑅</a:t>
              </a:r>
              <a:r>
                <a:rPr lang="es-MX" sz="14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𝐻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∗𝑐∗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(1/(𝑛_𝐵^2 )−1/(𝑛_𝐴^2 ))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)=</a:t>
              </a:r>
              <a:r>
                <a:rPr lang="es-MX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Z</a:t>
              </a:r>
              <a:endParaRPr lang="es-MX" sz="1400" b="0">
                <a:effectLst/>
              </a:endParaRPr>
            </a:p>
            <a:p>
              <a:endParaRPr lang="es-MX" sz="1100"/>
            </a:p>
            <a:p>
              <a:endParaRPr lang="es-MX" sz="1100"/>
            </a:p>
          </xdr:txBody>
        </xdr:sp>
      </mc:Fallback>
    </mc:AlternateContent>
    <xdr:clientData/>
  </xdr:oneCellAnchor>
  <xdr:twoCellAnchor editAs="oneCell">
    <xdr:from>
      <xdr:col>7</xdr:col>
      <xdr:colOff>534966</xdr:colOff>
      <xdr:row>14</xdr:row>
      <xdr:rowOff>130481</xdr:rowOff>
    </xdr:from>
    <xdr:to>
      <xdr:col>10</xdr:col>
      <xdr:colOff>578038</xdr:colOff>
      <xdr:row>23</xdr:row>
      <xdr:rowOff>72635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C272489-4875-4904-9C70-9533BA495E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0566" t="35094" r="5069" b="45823"/>
        <a:stretch/>
      </xdr:blipFill>
      <xdr:spPr>
        <a:xfrm>
          <a:off x="6278541" y="35582531"/>
          <a:ext cx="2329072" cy="1656654"/>
        </a:xfrm>
        <a:prstGeom prst="rect">
          <a:avLst/>
        </a:prstGeom>
      </xdr:spPr>
    </xdr:pic>
    <xdr:clientData/>
  </xdr:twoCellAnchor>
  <xdr:twoCellAnchor>
    <xdr:from>
      <xdr:col>7</xdr:col>
      <xdr:colOff>704589</xdr:colOff>
      <xdr:row>19</xdr:row>
      <xdr:rowOff>104774</xdr:rowOff>
    </xdr:from>
    <xdr:to>
      <xdr:col>10</xdr:col>
      <xdr:colOff>466725</xdr:colOff>
      <xdr:row>20</xdr:row>
      <xdr:rowOff>133349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D2919E05-1484-4B64-B61D-B2063D84C5E2}"/>
            </a:ext>
          </a:extLst>
        </xdr:cNvPr>
        <xdr:cNvSpPr/>
      </xdr:nvSpPr>
      <xdr:spPr>
        <a:xfrm>
          <a:off x="6038589" y="3933824"/>
          <a:ext cx="2048136" cy="219075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7</xdr:col>
      <xdr:colOff>713461</xdr:colOff>
      <xdr:row>19</xdr:row>
      <xdr:rowOff>127739</xdr:rowOff>
    </xdr:from>
    <xdr:to>
      <xdr:col>10</xdr:col>
      <xdr:colOff>476250</xdr:colOff>
      <xdr:row>20</xdr:row>
      <xdr:rowOff>114300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52FF39BA-A93C-4BBA-91C6-3423E816218A}"/>
            </a:ext>
          </a:extLst>
        </xdr:cNvPr>
        <xdr:cNvSpPr/>
      </xdr:nvSpPr>
      <xdr:spPr>
        <a:xfrm>
          <a:off x="6047461" y="3956789"/>
          <a:ext cx="2048789" cy="177061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8F55-4D55-4A2C-AA52-2CE98AF133D5}">
  <dimension ref="A1:M20"/>
  <sheetViews>
    <sheetView tabSelected="1" zoomScale="75" zoomScaleNormal="75" workbookViewId="0">
      <selection activeCell="M22" sqref="M22"/>
    </sheetView>
  </sheetViews>
  <sheetFormatPr baseColWidth="10" defaultRowHeight="15" x14ac:dyDescent="0.25"/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2" t="s">
        <v>0</v>
      </c>
      <c r="B2" s="2"/>
      <c r="C2" s="2"/>
    </row>
    <row r="3" spans="1:13" x14ac:dyDescent="0.25">
      <c r="A3" s="2"/>
      <c r="B3" s="2"/>
      <c r="C3" s="2"/>
    </row>
    <row r="4" spans="1:13" x14ac:dyDescent="0.25">
      <c r="A4" s="2"/>
      <c r="B4" s="2"/>
      <c r="C4" s="2"/>
    </row>
    <row r="7" spans="1:13" ht="18" x14ac:dyDescent="0.35">
      <c r="A7" s="3" t="s">
        <v>1</v>
      </c>
      <c r="B7" s="4">
        <f>9.10938*10^-31</f>
        <v>9.1093800000000005E-31</v>
      </c>
    </row>
    <row r="8" spans="1:13" ht="18.75" x14ac:dyDescent="0.35">
      <c r="A8" s="5" t="s">
        <v>2</v>
      </c>
      <c r="B8" s="4">
        <f>1.60217*10^-19</f>
        <v>1.60217E-19</v>
      </c>
    </row>
    <row r="9" spans="1:13" ht="17.25" x14ac:dyDescent="0.25">
      <c r="A9" s="3" t="s">
        <v>3</v>
      </c>
      <c r="B9" s="4">
        <f>2.99792*10^8</f>
        <v>299792000</v>
      </c>
    </row>
    <row r="10" spans="1:13" x14ac:dyDescent="0.25">
      <c r="A10" s="6" t="s">
        <v>4</v>
      </c>
      <c r="B10" s="7">
        <f>8.98755*10^9</f>
        <v>8987550000</v>
      </c>
      <c r="D10" s="17" t="s">
        <v>5</v>
      </c>
      <c r="E10" s="17"/>
      <c r="F10" s="17"/>
      <c r="G10" s="17"/>
      <c r="I10" s="18" t="s">
        <v>6</v>
      </c>
      <c r="J10" s="18"/>
    </row>
    <row r="11" spans="1:13" x14ac:dyDescent="0.25">
      <c r="A11" s="6" t="s">
        <v>7</v>
      </c>
      <c r="B11" s="8">
        <f>6.62607*10^-34</f>
        <v>6.6260700000000011E-34</v>
      </c>
    </row>
    <row r="12" spans="1:13" ht="18" x14ac:dyDescent="0.35">
      <c r="A12" s="3" t="s">
        <v>8</v>
      </c>
      <c r="B12" s="4">
        <f>5.29177*10^-11</f>
        <v>5.2917699999999994E-11</v>
      </c>
      <c r="I12" t="s">
        <v>9</v>
      </c>
      <c r="J12" s="9">
        <f>SQRT(B20/((B13)*(B9)*((1/(B18^2)-(1/B19^2)))))</f>
        <v>4.0004848164702667</v>
      </c>
    </row>
    <row r="13" spans="1:13" ht="18.75" x14ac:dyDescent="0.35">
      <c r="A13" s="3" t="s">
        <v>10</v>
      </c>
      <c r="B13" s="4">
        <f>1.09737*10^7</f>
        <v>10973700</v>
      </c>
      <c r="I13" s="10" t="s">
        <v>9</v>
      </c>
      <c r="J13" s="10">
        <v>4</v>
      </c>
    </row>
    <row r="14" spans="1:13" x14ac:dyDescent="0.25">
      <c r="A14" s="11" t="s">
        <v>11</v>
      </c>
      <c r="B14" s="3">
        <f>PI()</f>
        <v>3.1415926535897931</v>
      </c>
    </row>
    <row r="15" spans="1:13" ht="15.75" x14ac:dyDescent="0.25">
      <c r="A15" s="12" t="s">
        <v>9</v>
      </c>
      <c r="B15" s="13">
        <v>6</v>
      </c>
    </row>
    <row r="17" spans="1:2" x14ac:dyDescent="0.25">
      <c r="A17" s="16" t="s">
        <v>12</v>
      </c>
      <c r="B17" s="16"/>
    </row>
    <row r="18" spans="1:2" x14ac:dyDescent="0.25">
      <c r="A18" s="14" t="s">
        <v>13</v>
      </c>
      <c r="B18" s="14">
        <v>5</v>
      </c>
    </row>
    <row r="19" spans="1:2" x14ac:dyDescent="0.25">
      <c r="A19" s="14" t="s">
        <v>14</v>
      </c>
      <c r="B19" s="14">
        <v>9</v>
      </c>
    </row>
    <row r="20" spans="1:2" x14ac:dyDescent="0.25">
      <c r="A20" s="15" t="s">
        <v>15</v>
      </c>
      <c r="B20" s="14">
        <f>14.56*10^14</f>
        <v>1456000000000000</v>
      </c>
    </row>
  </sheetData>
  <mergeCells count="5">
    <mergeCell ref="A1:M1"/>
    <mergeCell ref="A2:C4"/>
    <mergeCell ref="D10:G10"/>
    <mergeCell ref="I10:J10"/>
    <mergeCell ref="A17:B1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6E5B20C7249A4AB06585182AAC5069" ma:contentTypeVersion="10" ma:contentTypeDescription="Create a new document." ma:contentTypeScope="" ma:versionID="244d949286772a1be0a3f0c043bdbc12">
  <xsd:schema xmlns:xsd="http://www.w3.org/2001/XMLSchema" xmlns:xs="http://www.w3.org/2001/XMLSchema" xmlns:p="http://schemas.microsoft.com/office/2006/metadata/properties" xmlns:ns3="820bd39c-0f85-4e79-a578-24ccc49143e4" xmlns:ns4="ceca58f4-0f39-4688-8f25-8a7aff8cf6ec" targetNamespace="http://schemas.microsoft.com/office/2006/metadata/properties" ma:root="true" ma:fieldsID="e2f012aa5a0f8a1f228cf98138d973ba" ns3:_="" ns4:_="">
    <xsd:import namespace="820bd39c-0f85-4e79-a578-24ccc49143e4"/>
    <xsd:import namespace="ceca58f4-0f39-4688-8f25-8a7aff8cf6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0bd39c-0f85-4e79-a578-24ccc49143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ca58f4-0f39-4688-8f25-8a7aff8cf6e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7BCB20-1C6E-4B97-966D-4677DB1F0F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0bd39c-0f85-4e79-a578-24ccc49143e4"/>
    <ds:schemaRef ds:uri="ceca58f4-0f39-4688-8f25-8a7aff8cf6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37C1B4-1313-4EE7-8A92-57D6A57A69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642A32-117D-4B8F-9CEA-13FECDFCDB1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2020-10-30T02:58:08Z</dcterms:created>
  <dcterms:modified xsi:type="dcterms:W3CDTF">2020-10-30T03:00:29Z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0x0101002D6E5B20C7249A4AB06585182AAC5069</vt:lpwstr>
  </property>
</Properties>
</file>