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riana_gomezurbano_comunidad_unam_mx/Documents/Desktop/Documents/"/>
    </mc:Choice>
  </mc:AlternateContent>
  <xr:revisionPtr revIDLastSave="42" documentId="8_{85695A17-40B1-49C0-8055-1683C788B26C}" xr6:coauthVersionLast="45" xr6:coauthVersionMax="45" xr10:uidLastSave="{60770335-58CA-4213-9385-CD29AF9697C4}"/>
  <bookViews>
    <workbookView xWindow="12540" yWindow="705" windowWidth="14865" windowHeight="15405" xr2:uid="{ADF54CC8-9865-417B-9DBC-91E6CEDA29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3" i="1"/>
  <c r="G3" i="1" l="1"/>
  <c r="G6" i="1" s="1"/>
  <c r="D10" i="1" s="1"/>
  <c r="D14" i="1"/>
  <c r="B2" i="1"/>
  <c r="D13" i="1" l="1"/>
  <c r="E13" i="1" s="1"/>
  <c r="D17" i="1" s="1"/>
</calcChain>
</file>

<file path=xl/sharedStrings.xml><?xml version="1.0" encoding="utf-8"?>
<sst xmlns="http://schemas.openxmlformats.org/spreadsheetml/2006/main" count="10" uniqueCount="9">
  <si>
    <t>v [m/s]</t>
  </si>
  <si>
    <t xml:space="preserve">B [T] 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</si>
  <si>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[N]</t>
    </r>
  </si>
  <si>
    <t>Datos Generales</t>
  </si>
  <si>
    <t>m [ kg]</t>
  </si>
  <si>
    <t>q [C]</t>
  </si>
  <si>
    <t>E</t>
  </si>
  <si>
    <t>r [m]</t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</si>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</sst>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11" fontId="0" fillId="0" borderId="2" xfId="0" applyNumberFormat="1" applyBorder="1"/>
    <xf numFmtId="164" fontId="0" fillId="0" borderId="2" xfId="0" applyNumberFormat="1" applyBorder="1"/>
    <xf numFmtId="0" fontId="0" fillId="2" borderId="2" xfId="0" applyFill="1" applyBorder="1"/>
    <xf numFmtId="11" fontId="0" fillId="2" borderId="2" xfId="0" applyNumberFormat="1" applyFill="1" applyBorder="1"/>
    <xf numFmtId="0" fontId="0" fillId="3" borderId="2" xfId="0" applyFill="1" applyBorder="1"/>
    <xf numFmtId="11" fontId="0" fillId="3" borderId="2" xfId="0" applyNumberFormat="1" applyFill="1" applyBorder="1"/>
    <xf numFmtId="164" fontId="0" fillId="2" borderId="2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657129</xdr:colOff>
      <xdr:row>1</xdr:row>
      <xdr:rowOff>146916</xdr:rowOff>
    </xdr:from>
    <xdr:ext cx="12798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45A1E54-E463-44D4-906D-03A0CA528558}"/>
                </a:ext>
              </a:extLst>
            </xdr:cNvPr>
            <xdr:cNvSpPr txBox="1"/>
          </xdr:nvSpPr>
          <xdr:spPr>
            <a:xfrm>
              <a:off x="2181129" y="337416"/>
              <a:ext cx="1279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MX" sz="14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MX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45A1E54-E463-44D4-906D-03A0CA528558}"/>
                </a:ext>
              </a:extLst>
            </xdr:cNvPr>
            <xdr:cNvSpPr txBox="1"/>
          </xdr:nvSpPr>
          <xdr:spPr>
            <a:xfrm>
              <a:off x="2181129" y="337416"/>
              <a:ext cx="1279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i="0">
                  <a:latin typeface="Cambria Math" panose="02040503050406030204" pitchFamily="18" charset="0"/>
                </a:rPr>
                <a:t>𝐹_𝑒=𝑞⋅𝑣⋅𝐵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722103</xdr:colOff>
      <xdr:row>4</xdr:row>
      <xdr:rowOff>95609</xdr:rowOff>
    </xdr:from>
    <xdr:to>
      <xdr:col>4</xdr:col>
      <xdr:colOff>324029</xdr:colOff>
      <xdr:row>6</xdr:row>
      <xdr:rowOff>105133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96EC7F-974A-46D6-9A39-297DD2177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8103" y="895709"/>
          <a:ext cx="363926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355985</xdr:colOff>
      <xdr:row>8</xdr:row>
      <xdr:rowOff>67348</xdr:rowOff>
    </xdr:from>
    <xdr:to>
      <xdr:col>1</xdr:col>
      <xdr:colOff>105833</xdr:colOff>
      <xdr:row>10</xdr:row>
      <xdr:rowOff>145188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D5F55E-A2CB-4185-81D0-4DCEFB33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5" y="1629448"/>
          <a:ext cx="511848" cy="45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179717</xdr:colOff>
      <xdr:row>12</xdr:row>
      <xdr:rowOff>35943</xdr:rowOff>
    </xdr:from>
    <xdr:to>
      <xdr:col>1</xdr:col>
      <xdr:colOff>248294</xdr:colOff>
      <xdr:row>14</xdr:row>
      <xdr:rowOff>143773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92B50E-A893-4B4F-BCC8-1E6AA3C2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17" y="2360043"/>
          <a:ext cx="830577" cy="48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208359</xdr:colOff>
      <xdr:row>15</xdr:row>
      <xdr:rowOff>128983</xdr:rowOff>
    </xdr:from>
    <xdr:to>
      <xdr:col>1</xdr:col>
      <xdr:colOff>312042</xdr:colOff>
      <xdr:row>18</xdr:row>
      <xdr:rowOff>168670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0933AFA-AF0F-4C1B-A793-21108879C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59" y="3024583"/>
          <a:ext cx="865683" cy="65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5A20-CC94-4805-96FC-468E4B8FB342}">
  <dimension ref="A1:G17"/>
  <sheetViews>
    <sheetView tabSelected="1" workbookViewId="0">
      <selection activeCell="G19" sqref="G19"/>
    </sheetView>
  </sheetViews>
  <sheetFormatPr baseColWidth="10" defaultRowHeight="15" x14ac:dyDescent="0.25"/>
  <sheetData>
    <row r="1" spans="1:7" x14ac:dyDescent="0.25">
      <c r="A1" s="9"/>
      <c r="B1" s="9"/>
    </row>
    <row r="2" spans="1:7" x14ac:dyDescent="0.25">
      <c r="A2" s="1" t="s">
        <v>0</v>
      </c>
      <c r="B2" s="2">
        <f>1.5*10^6</f>
        <v>1500000</v>
      </c>
    </row>
    <row r="3" spans="1:7" ht="18" x14ac:dyDescent="0.35">
      <c r="A3" s="1" t="s">
        <v>1</v>
      </c>
      <c r="B3" s="3">
        <f>50*10^-6</f>
        <v>4.9999999999999996E-5</v>
      </c>
      <c r="F3" s="4" t="s">
        <v>2</v>
      </c>
      <c r="G3" s="4">
        <f>B6*B2*B3</f>
        <v>1.2016323652499999E-17</v>
      </c>
    </row>
    <row r="4" spans="1:7" x14ac:dyDescent="0.25">
      <c r="A4" s="10" t="s">
        <v>3</v>
      </c>
      <c r="B4" s="10"/>
    </row>
    <row r="5" spans="1:7" x14ac:dyDescent="0.25">
      <c r="A5" s="1" t="s">
        <v>4</v>
      </c>
      <c r="B5" s="1">
        <f>1.67492729*10^-27</f>
        <v>1.67492729E-27</v>
      </c>
    </row>
    <row r="6" spans="1:7" x14ac:dyDescent="0.25">
      <c r="A6" s="1" t="s">
        <v>5</v>
      </c>
      <c r="B6" s="1">
        <f>1.602176487*10^-19</f>
        <v>1.6021764869999998E-19</v>
      </c>
      <c r="F6" s="4" t="s">
        <v>6</v>
      </c>
      <c r="G6" s="4">
        <f>G3/B6</f>
        <v>75</v>
      </c>
    </row>
    <row r="10" spans="1:7" x14ac:dyDescent="0.25">
      <c r="C10" s="4" t="s">
        <v>0</v>
      </c>
      <c r="D10" s="5">
        <f>G6/B3</f>
        <v>1500000.0000000002</v>
      </c>
    </row>
    <row r="13" spans="1:7" x14ac:dyDescent="0.25">
      <c r="C13" s="11" t="s">
        <v>7</v>
      </c>
      <c r="D13" s="5">
        <f>D10*B5</f>
        <v>2.5123909350000005E-21</v>
      </c>
      <c r="E13" s="12">
        <f>D13/D14</f>
        <v>313.62224516280781</v>
      </c>
    </row>
    <row r="14" spans="1:7" x14ac:dyDescent="0.25">
      <c r="C14" s="11"/>
      <c r="D14" s="8">
        <f>B3*B6</f>
        <v>8.0108824349999986E-24</v>
      </c>
      <c r="E14" s="12"/>
    </row>
    <row r="17" spans="3:4" ht="18.75" x14ac:dyDescent="0.35">
      <c r="C17" s="6" t="s">
        <v>8</v>
      </c>
      <c r="D17" s="7">
        <f>((D10^2))/(E13)</f>
        <v>7174235994.7457771</v>
      </c>
    </row>
  </sheetData>
  <mergeCells count="4">
    <mergeCell ref="A1:B1"/>
    <mergeCell ref="A4:B4"/>
    <mergeCell ref="C13:C14"/>
    <mergeCell ref="E13:E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E5B20C7249A4AB06585182AAC5069" ma:contentTypeVersion="10" ma:contentTypeDescription="Create a new document." ma:contentTypeScope="" ma:versionID="244d949286772a1be0a3f0c043bdbc12">
  <xsd:schema xmlns:xsd="http://www.w3.org/2001/XMLSchema" xmlns:xs="http://www.w3.org/2001/XMLSchema" xmlns:p="http://schemas.microsoft.com/office/2006/metadata/properties" xmlns:ns3="820bd39c-0f85-4e79-a578-24ccc49143e4" xmlns:ns4="ceca58f4-0f39-4688-8f25-8a7aff8cf6ec" targetNamespace="http://schemas.microsoft.com/office/2006/metadata/properties" ma:root="true" ma:fieldsID="e2f012aa5a0f8a1f228cf98138d973ba" ns3:_="" ns4:_="">
    <xsd:import namespace="820bd39c-0f85-4e79-a578-24ccc49143e4"/>
    <xsd:import namespace="ceca58f4-0f39-4688-8f25-8a7aff8cf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d39c-0f85-4e79-a578-24ccc4914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58f4-0f39-4688-8f25-8a7aff8cf6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54E5E-FE76-4A5B-92BC-DC7AA6ED1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bd39c-0f85-4e79-a578-24ccc49143e4"/>
    <ds:schemaRef ds:uri="ceca58f4-0f39-4688-8f25-8a7aff8cf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3014C5-FCEE-475A-9860-1A53A03028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3EAC2A-55D1-49A6-82FB-75FB4F9FF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 </cp:lastModifiedBy>
  <dcterms:created xsi:type="dcterms:W3CDTF">2020-11-07T02:29:11Z</dcterms:created>
  <dcterms:modified xsi:type="dcterms:W3CDTF">2020-11-07T03:04:32Z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0x0101002D6E5B20C7249A4AB06585182AAC5069</vt:lpwstr>
  </property>
</Properties>
</file>