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dec8ff46e5dfe2ac/Ambiente de Trabalho/1º Semestre/Aprendizagem e Extração de Conhecimento/Trabalho prático/"/>
    </mc:Choice>
  </mc:AlternateContent>
  <xr:revisionPtr revIDLastSave="744" documentId="11_F25DC773A252ABDACC1048E2B919554E5ADE58EE" xr6:coauthVersionLast="47" xr6:coauthVersionMax="47" xr10:uidLastSave="{C0071C35-33A2-4840-BF39-69CB6C5B9CD8}"/>
  <bookViews>
    <workbookView xWindow="4635" yWindow="1845" windowWidth="18855" windowHeight="15240" xr2:uid="{00000000-000D-0000-FFFF-FFFF00000000}"/>
  </bookViews>
  <sheets>
    <sheet name="Sheet1" sheetId="1" r:id="rId1"/>
  </sheets>
  <definedNames>
    <definedName name="_xlnm._FilterDatabase" localSheetId="0" hidden="1">Sheet1!$I$1:$I$193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7" i="1"/>
  <c r="J18" i="1"/>
  <c r="I60" i="1"/>
  <c r="J60" i="1"/>
  <c r="L58" i="1"/>
  <c r="K58" i="1"/>
  <c r="J58" i="1"/>
  <c r="I58" i="1"/>
  <c r="L57" i="1"/>
  <c r="K57" i="1"/>
  <c r="J57" i="1"/>
  <c r="I57" i="1"/>
  <c r="L56" i="1"/>
  <c r="K56" i="1"/>
  <c r="J56" i="1"/>
  <c r="I56" i="1"/>
  <c r="L40" i="1"/>
  <c r="K40" i="1"/>
  <c r="J40" i="1"/>
  <c r="I40" i="1"/>
  <c r="L39" i="1"/>
  <c r="K39" i="1"/>
  <c r="J39" i="1"/>
  <c r="I39" i="1"/>
  <c r="L38" i="1"/>
  <c r="K38" i="1"/>
  <c r="J38" i="1"/>
  <c r="I38" i="1"/>
  <c r="I22" i="1"/>
  <c r="L22" i="1"/>
  <c r="K22" i="1"/>
  <c r="J22" i="1"/>
  <c r="L21" i="1"/>
  <c r="K21" i="1"/>
  <c r="J21" i="1"/>
  <c r="I21" i="1"/>
  <c r="L20" i="1"/>
  <c r="K20" i="1"/>
  <c r="J20" i="1"/>
  <c r="I20" i="1"/>
  <c r="I19" i="1"/>
  <c r="J19" i="1"/>
  <c r="K19" i="1"/>
  <c r="L19" i="1"/>
  <c r="I23" i="1"/>
  <c r="J23" i="1"/>
  <c r="K23" i="1"/>
  <c r="L23" i="1"/>
  <c r="I24" i="1"/>
  <c r="J24" i="1"/>
  <c r="K24" i="1"/>
  <c r="L24" i="1"/>
  <c r="I25" i="1"/>
  <c r="J25" i="1"/>
  <c r="K25" i="1"/>
  <c r="L25" i="1"/>
  <c r="I2" i="1"/>
  <c r="L2" i="1"/>
  <c r="L3" i="1"/>
  <c r="L4" i="1"/>
  <c r="K2" i="1"/>
  <c r="K3" i="1"/>
  <c r="K4" i="1"/>
  <c r="J2" i="1"/>
  <c r="J3" i="1"/>
  <c r="J4" i="1"/>
  <c r="I5" i="1"/>
  <c r="I3" i="1"/>
  <c r="I4" i="1"/>
  <c r="I49" i="1"/>
  <c r="I59" i="1"/>
  <c r="I61" i="1"/>
  <c r="J59" i="1"/>
  <c r="K59" i="1"/>
  <c r="L59" i="1"/>
  <c r="K60" i="1"/>
  <c r="L60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55" i="1"/>
  <c r="I51" i="1"/>
  <c r="I52" i="1"/>
  <c r="I45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J49" i="1"/>
  <c r="K49" i="1"/>
  <c r="L49" i="1"/>
  <c r="I50" i="1"/>
  <c r="J50" i="1"/>
  <c r="K50" i="1"/>
  <c r="L50" i="1"/>
  <c r="J51" i="1"/>
  <c r="K51" i="1"/>
  <c r="L51" i="1"/>
  <c r="J52" i="1"/>
  <c r="K52" i="1"/>
  <c r="L52" i="1"/>
  <c r="I53" i="1"/>
  <c r="J53" i="1"/>
  <c r="K53" i="1"/>
  <c r="L53" i="1"/>
  <c r="I54" i="1"/>
  <c r="J54" i="1"/>
  <c r="K54" i="1"/>
  <c r="L54" i="1"/>
  <c r="J55" i="1"/>
  <c r="K55" i="1"/>
  <c r="L55" i="1"/>
  <c r="I30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17" i="1"/>
  <c r="K17" i="1"/>
  <c r="L17" i="1"/>
  <c r="I18" i="1"/>
  <c r="K18" i="1"/>
  <c r="L18" i="1"/>
  <c r="L15" i="1"/>
  <c r="K15" i="1"/>
  <c r="I14" i="1"/>
  <c r="J14" i="1"/>
  <c r="K14" i="1"/>
  <c r="L14" i="1"/>
  <c r="I15" i="1"/>
  <c r="J15" i="1"/>
  <c r="I16" i="1"/>
  <c r="J16" i="1"/>
  <c r="K16" i="1"/>
  <c r="L16" i="1"/>
  <c r="I13" i="1"/>
  <c r="K13" i="1"/>
  <c r="L13" i="1"/>
  <c r="I12" i="1"/>
  <c r="J12" i="1"/>
  <c r="K12" i="1"/>
  <c r="L12" i="1"/>
  <c r="I11" i="1"/>
  <c r="J11" i="1"/>
  <c r="L11" i="1"/>
  <c r="K11" i="1"/>
  <c r="I8" i="1"/>
  <c r="L8" i="1"/>
  <c r="L9" i="1"/>
  <c r="L10" i="1"/>
  <c r="K8" i="1"/>
  <c r="K9" i="1"/>
  <c r="K10" i="1"/>
  <c r="J8" i="1"/>
  <c r="J9" i="1"/>
  <c r="J10" i="1"/>
  <c r="I9" i="1"/>
  <c r="I10" i="1"/>
  <c r="L7" i="1"/>
  <c r="K7" i="1"/>
  <c r="J7" i="1"/>
  <c r="I7" i="1"/>
  <c r="L6" i="1"/>
  <c r="K6" i="1"/>
  <c r="J6" i="1"/>
  <c r="I6" i="1"/>
  <c r="L5" i="1"/>
  <c r="K5" i="1"/>
  <c r="J5" i="1"/>
</calcChain>
</file>

<file path=xl/sharedStrings.xml><?xml version="1.0" encoding="utf-8"?>
<sst xmlns="http://schemas.openxmlformats.org/spreadsheetml/2006/main" count="228" uniqueCount="24">
  <si>
    <t>cenário</t>
  </si>
  <si>
    <t>DMT</t>
  </si>
  <si>
    <t>DA</t>
  </si>
  <si>
    <t>FS</t>
  </si>
  <si>
    <t>sensibilidade</t>
  </si>
  <si>
    <t>accuracy</t>
  </si>
  <si>
    <t>precision</t>
  </si>
  <si>
    <t>specificity</t>
  </si>
  <si>
    <t>S1</t>
  </si>
  <si>
    <t>NB</t>
  </si>
  <si>
    <t>CV</t>
  </si>
  <si>
    <t>TP</t>
  </si>
  <si>
    <t>FP</t>
  </si>
  <si>
    <t>TN</t>
  </si>
  <si>
    <t>FN</t>
  </si>
  <si>
    <t>S2</t>
  </si>
  <si>
    <t>S3</t>
  </si>
  <si>
    <t>S4</t>
  </si>
  <si>
    <t>PS</t>
  </si>
  <si>
    <t>Logistic</t>
  </si>
  <si>
    <t>RanFor</t>
  </si>
  <si>
    <t>IBk</t>
  </si>
  <si>
    <t>SVM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</si>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</sst>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/>
    <xf numFmtId="0" fontId="0" fillId="0" borderId="0" xfId="0" applyFill="1"/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 applyBorder="1"/>
    <xf numFmtId="0" fontId="0" fillId="5" borderId="2" xfId="0" applyFill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0" fontId="0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93"/>
  <sheetViews>
    <sheetView tabSelected="1" workbookViewId="0">
      <selection activeCell="N9" sqref="N9"/>
    </sheetView>
  </sheetViews>
  <sheetFormatPr defaultRowHeight="15" x14ac:dyDescent="0.25"/>
  <cols>
    <col min="9" max="9" width="12.85546875" customWidth="1"/>
    <col min="12" max="12" width="10.5703125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4</v>
      </c>
      <c r="J1" s="8" t="s">
        <v>5</v>
      </c>
      <c r="K1" s="8" t="s">
        <v>6</v>
      </c>
      <c r="L1" s="8" t="s">
        <v>7</v>
      </c>
    </row>
    <row r="2" spans="1:44" x14ac:dyDescent="0.25">
      <c r="A2" s="13" t="s">
        <v>8</v>
      </c>
      <c r="B2" s="16" t="s">
        <v>9</v>
      </c>
      <c r="C2" s="16" t="s">
        <v>10</v>
      </c>
      <c r="D2" s="16">
        <v>10</v>
      </c>
      <c r="E2" s="16">
        <v>146</v>
      </c>
      <c r="F2" s="16">
        <v>0</v>
      </c>
      <c r="G2" s="16">
        <v>188</v>
      </c>
      <c r="H2" s="16">
        <v>2</v>
      </c>
      <c r="I2" s="11">
        <f>((E2)/(E2+H2))*100</f>
        <v>98.648648648648646</v>
      </c>
      <c r="J2" s="11">
        <f>((E2+G2)/(E2+F2+G2+H2))*100</f>
        <v>99.404761904761912</v>
      </c>
      <c r="K2" s="11">
        <f>(E2/(E2+F2))*100</f>
        <v>100</v>
      </c>
      <c r="L2" s="11">
        <f>(G2/(G2+F2))*100</f>
        <v>100</v>
      </c>
    </row>
    <row r="3" spans="1:44" x14ac:dyDescent="0.25">
      <c r="A3" s="13" t="s">
        <v>8</v>
      </c>
      <c r="B3" s="16" t="s">
        <v>9</v>
      </c>
      <c r="C3" s="16" t="s">
        <v>10</v>
      </c>
      <c r="D3" s="16">
        <v>50</v>
      </c>
      <c r="E3" s="16">
        <v>146</v>
      </c>
      <c r="F3" s="16">
        <v>0</v>
      </c>
      <c r="G3" s="16">
        <v>187</v>
      </c>
      <c r="H3" s="16">
        <v>3</v>
      </c>
      <c r="I3" s="11">
        <f>((E3)/(E3+H3))*100</f>
        <v>97.986577181208062</v>
      </c>
      <c r="J3" s="11">
        <f>((E3+G3)/(E3+F3+G3+H3))*100</f>
        <v>99.107142857142861</v>
      </c>
      <c r="K3" s="11">
        <f>(E3/(E3+F3))*100</f>
        <v>100</v>
      </c>
      <c r="L3" s="11">
        <f>(G3/(G3+F3))*100</f>
        <v>100</v>
      </c>
    </row>
    <row r="4" spans="1:44" x14ac:dyDescent="0.25">
      <c r="A4" s="13" t="s">
        <v>8</v>
      </c>
      <c r="B4" s="16" t="s">
        <v>9</v>
      </c>
      <c r="C4" s="16" t="s">
        <v>18</v>
      </c>
      <c r="D4" s="13"/>
      <c r="E4" s="16">
        <v>100</v>
      </c>
      <c r="F4" s="16">
        <v>0</v>
      </c>
      <c r="G4" s="16">
        <v>118</v>
      </c>
      <c r="H4" s="16">
        <v>4</v>
      </c>
      <c r="I4" s="11">
        <f>((E4)/(E4+H4))*100</f>
        <v>96.15384615384616</v>
      </c>
      <c r="J4" s="11">
        <f>((E4+G4)/(E4+F4+G4+H4))*100</f>
        <v>98.198198198198199</v>
      </c>
      <c r="K4" s="11">
        <f>(E4/(E4+F4))*100</f>
        <v>100</v>
      </c>
      <c r="L4" s="11">
        <f>(G4/(G4+F4))*100</f>
        <v>100</v>
      </c>
    </row>
    <row r="5" spans="1:44" s="2" customFormat="1" x14ac:dyDescent="0.25">
      <c r="A5" s="13" t="s">
        <v>8</v>
      </c>
      <c r="B5" s="11" t="s">
        <v>23</v>
      </c>
      <c r="C5" s="11" t="s">
        <v>10</v>
      </c>
      <c r="D5" s="11">
        <v>10</v>
      </c>
      <c r="E5" s="11">
        <v>146</v>
      </c>
      <c r="F5" s="11">
        <v>0</v>
      </c>
      <c r="G5" s="11">
        <v>189</v>
      </c>
      <c r="H5" s="11">
        <v>1</v>
      </c>
      <c r="I5" s="11">
        <f>((E5)/(E5+H5))*100</f>
        <v>99.319727891156461</v>
      </c>
      <c r="J5" s="11">
        <f>((E5+G5)/(E5+F5+G5+H5))*100</f>
        <v>99.702380952380949</v>
      </c>
      <c r="K5" s="11">
        <f>(E5/(E5+F5))*100</f>
        <v>100</v>
      </c>
      <c r="L5" s="11">
        <f>(G5/(G5+F5))*100</f>
        <v>100</v>
      </c>
      <c r="M5" s="7"/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4" s="3" customFormat="1" x14ac:dyDescent="0.25">
      <c r="A6" s="13" t="s">
        <v>8</v>
      </c>
      <c r="B6" s="11" t="s">
        <v>23</v>
      </c>
      <c r="C6" s="11" t="s">
        <v>10</v>
      </c>
      <c r="D6" s="11">
        <v>50</v>
      </c>
      <c r="E6" s="11">
        <v>146</v>
      </c>
      <c r="F6" s="11">
        <v>0</v>
      </c>
      <c r="G6" s="11">
        <v>189</v>
      </c>
      <c r="H6" s="11">
        <v>1</v>
      </c>
      <c r="I6" s="11">
        <f>((E6)/(E6+H6))*100</f>
        <v>99.319727891156461</v>
      </c>
      <c r="J6" s="11">
        <f>((E6+G6)/(E6+F6+G6+H6))*100</f>
        <v>99.702380952380949</v>
      </c>
      <c r="K6" s="11">
        <f>(E6/(E6+F6))*100</f>
        <v>100</v>
      </c>
      <c r="L6" s="11">
        <f>(G6/(G6+F6))*100</f>
        <v>100</v>
      </c>
      <c r="M6" s="7"/>
      <c r="N6" s="7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4" s="4" customFormat="1" x14ac:dyDescent="0.25">
      <c r="A7" s="13" t="s">
        <v>8</v>
      </c>
      <c r="B7" s="11" t="s">
        <v>23</v>
      </c>
      <c r="C7" s="11" t="s">
        <v>18</v>
      </c>
      <c r="D7" s="11"/>
      <c r="E7" s="11">
        <v>100</v>
      </c>
      <c r="F7" s="11">
        <v>0</v>
      </c>
      <c r="G7" s="11">
        <v>120</v>
      </c>
      <c r="H7" s="11">
        <v>2</v>
      </c>
      <c r="I7" s="11">
        <f>((E7)/(E7+H7))*100</f>
        <v>98.039215686274503</v>
      </c>
      <c r="J7" s="11">
        <f>((E7+G7)/(E7+F7+G7+H7))*100</f>
        <v>99.099099099099092</v>
      </c>
      <c r="K7" s="11">
        <f>(E7/(E7+F7))*100</f>
        <v>100</v>
      </c>
      <c r="L7" s="11">
        <f>(G7/(G7+F7))*100</f>
        <v>100</v>
      </c>
      <c r="M7" s="7"/>
      <c r="N7" s="7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4" s="2" customFormat="1" x14ac:dyDescent="0.25">
      <c r="A8" s="13" t="s">
        <v>8</v>
      </c>
      <c r="B8" s="11" t="s">
        <v>19</v>
      </c>
      <c r="C8" s="11" t="s">
        <v>10</v>
      </c>
      <c r="D8" s="11">
        <v>10</v>
      </c>
      <c r="E8" s="11">
        <v>145</v>
      </c>
      <c r="F8" s="11">
        <v>1</v>
      </c>
      <c r="G8" s="11">
        <v>189</v>
      </c>
      <c r="H8" s="11">
        <v>1</v>
      </c>
      <c r="I8" s="11">
        <f>((E8)/(E8+H8))*100</f>
        <v>99.315068493150676</v>
      </c>
      <c r="J8" s="11">
        <f>((E8+G8)/(E8+F8+G8+H8))*100</f>
        <v>99.404761904761912</v>
      </c>
      <c r="K8" s="11">
        <f>(E8/(E8+F8))*100</f>
        <v>99.315068493150676</v>
      </c>
      <c r="L8" s="11">
        <f>(G8/(G8+F8))*100</f>
        <v>99.473684210526315</v>
      </c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4" s="3" customFormat="1" x14ac:dyDescent="0.25">
      <c r="A9" s="13" t="s">
        <v>8</v>
      </c>
      <c r="B9" s="11" t="s">
        <v>19</v>
      </c>
      <c r="C9" s="11" t="s">
        <v>10</v>
      </c>
      <c r="D9" s="11">
        <v>50</v>
      </c>
      <c r="E9" s="11">
        <v>146</v>
      </c>
      <c r="F9" s="11">
        <v>0</v>
      </c>
      <c r="G9" s="11">
        <v>189</v>
      </c>
      <c r="H9" s="11">
        <v>1</v>
      </c>
      <c r="I9" s="11">
        <f>((E9)/(E9+H9))*100</f>
        <v>99.319727891156461</v>
      </c>
      <c r="J9" s="11">
        <f>((E9+G9)/(E9+F9+G9+H9))*100</f>
        <v>99.702380952380949</v>
      </c>
      <c r="K9" s="11">
        <f>(E9/(E9+F9))*100</f>
        <v>100</v>
      </c>
      <c r="L9" s="11">
        <f>(G9/(G9+F9))*100</f>
        <v>100</v>
      </c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4" s="4" customFormat="1" x14ac:dyDescent="0.25">
      <c r="A10" s="13" t="s">
        <v>8</v>
      </c>
      <c r="B10" s="11" t="s">
        <v>19</v>
      </c>
      <c r="C10" s="11" t="s">
        <v>18</v>
      </c>
      <c r="D10" s="11"/>
      <c r="E10" s="11">
        <v>98</v>
      </c>
      <c r="F10" s="11">
        <v>2</v>
      </c>
      <c r="G10" s="11">
        <v>119</v>
      </c>
      <c r="H10" s="11">
        <v>3</v>
      </c>
      <c r="I10" s="11">
        <f>((E10)/(E10+H10))*100</f>
        <v>97.029702970297024</v>
      </c>
      <c r="J10" s="11">
        <f>((E10+G10)/(E10+F10+G10+H10))*100</f>
        <v>97.747747747747752</v>
      </c>
      <c r="K10" s="11">
        <f>(E10/(E10+F10))*100</f>
        <v>98</v>
      </c>
      <c r="L10" s="11">
        <f>(G10/(G10+F10))*100</f>
        <v>98.347107438016536</v>
      </c>
      <c r="M10" s="7"/>
      <c r="N10" s="7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4" s="2" customFormat="1" x14ac:dyDescent="0.25">
      <c r="A11" s="13" t="s">
        <v>8</v>
      </c>
      <c r="B11" s="11" t="s">
        <v>22</v>
      </c>
      <c r="C11" s="11" t="s">
        <v>10</v>
      </c>
      <c r="D11" s="11">
        <v>10</v>
      </c>
      <c r="E11" s="11">
        <v>145</v>
      </c>
      <c r="F11" s="11">
        <v>1</v>
      </c>
      <c r="G11" s="11">
        <v>188</v>
      </c>
      <c r="H11" s="11">
        <v>2</v>
      </c>
      <c r="I11" s="11">
        <f>((E11)/(E11+H11))*100</f>
        <v>98.639455782312922</v>
      </c>
      <c r="J11" s="11">
        <f>((E11+G11)/(E11+F11+G11+H11))*100</f>
        <v>99.107142857142861</v>
      </c>
      <c r="K11" s="11">
        <f>(E11/(E11+F11))*100</f>
        <v>99.315068493150676</v>
      </c>
      <c r="L11" s="11">
        <f>(G11/(G11+F11))*100</f>
        <v>99.470899470899468</v>
      </c>
      <c r="M11" s="7"/>
      <c r="N11" s="7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1:44" s="3" customFormat="1" x14ac:dyDescent="0.25">
      <c r="A12" s="13" t="s">
        <v>8</v>
      </c>
      <c r="B12" s="11" t="s">
        <v>22</v>
      </c>
      <c r="C12" s="11" t="s">
        <v>10</v>
      </c>
      <c r="D12" s="11">
        <v>50</v>
      </c>
      <c r="E12" s="11">
        <v>146</v>
      </c>
      <c r="F12" s="11">
        <v>0</v>
      </c>
      <c r="G12" s="11">
        <v>188</v>
      </c>
      <c r="H12" s="11">
        <v>2</v>
      </c>
      <c r="I12" s="11">
        <f>((E12)/(E12+H12))*100</f>
        <v>98.648648648648646</v>
      </c>
      <c r="J12" s="11">
        <f>((E12+G12)/(E12+F12+G12+H12))*100</f>
        <v>99.404761904761912</v>
      </c>
      <c r="K12" s="11">
        <f>(E12/(E12+F12))*100</f>
        <v>100</v>
      </c>
      <c r="L12" s="11">
        <f>(G12/(G12+F12))*100</f>
        <v>100</v>
      </c>
      <c r="M12" s="7"/>
      <c r="N12" s="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4" s="4" customFormat="1" x14ac:dyDescent="0.25">
      <c r="A13" s="13" t="s">
        <v>8</v>
      </c>
      <c r="B13" s="11" t="s">
        <v>22</v>
      </c>
      <c r="C13" s="11" t="s">
        <v>18</v>
      </c>
      <c r="D13" s="11"/>
      <c r="E13" s="11">
        <v>67</v>
      </c>
      <c r="F13" s="11">
        <v>33</v>
      </c>
      <c r="G13" s="11">
        <v>122</v>
      </c>
      <c r="H13" s="11">
        <v>0</v>
      </c>
      <c r="I13" s="11">
        <f>((E13)/(E13+H13))*100</f>
        <v>100</v>
      </c>
      <c r="J13" s="11">
        <f>((E13+G13)/(E13+F13+G13+H13))*100</f>
        <v>85.13513513513513</v>
      </c>
      <c r="K13" s="11">
        <f>(E13/(E13+F13))*100</f>
        <v>67</v>
      </c>
      <c r="L13" s="11">
        <f>(G13/(G13+F13))*100</f>
        <v>78.709677419354847</v>
      </c>
      <c r="M13" s="7"/>
      <c r="N13" s="7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4" x14ac:dyDescent="0.25">
      <c r="A14" s="13" t="s">
        <v>8</v>
      </c>
      <c r="B14" s="11" t="s">
        <v>20</v>
      </c>
      <c r="C14" s="11" t="s">
        <v>10</v>
      </c>
      <c r="D14" s="11">
        <v>10</v>
      </c>
      <c r="E14" s="11">
        <v>146</v>
      </c>
      <c r="F14" s="11">
        <v>0</v>
      </c>
      <c r="G14" s="11">
        <v>188</v>
      </c>
      <c r="H14" s="11">
        <v>2</v>
      </c>
      <c r="I14" s="11">
        <f>((E14)/(E14+H14))*100</f>
        <v>98.648648648648646</v>
      </c>
      <c r="J14" s="11">
        <f>((E14+G14)/(E14+F14+G14+H14))*100</f>
        <v>99.404761904761912</v>
      </c>
      <c r="K14" s="11">
        <f>(E14/(E14+F14))*100</f>
        <v>100</v>
      </c>
      <c r="L14" s="11">
        <f>(G14/(G14+F14))*100</f>
        <v>100</v>
      </c>
    </row>
    <row r="15" spans="1:44" x14ac:dyDescent="0.25">
      <c r="A15" s="13" t="s">
        <v>8</v>
      </c>
      <c r="B15" s="11" t="s">
        <v>20</v>
      </c>
      <c r="C15" s="11" t="s">
        <v>10</v>
      </c>
      <c r="D15" s="11">
        <v>50</v>
      </c>
      <c r="E15" s="11">
        <v>146</v>
      </c>
      <c r="F15" s="11">
        <v>0</v>
      </c>
      <c r="G15" s="11">
        <v>188</v>
      </c>
      <c r="H15" s="11">
        <v>2</v>
      </c>
      <c r="I15" s="11">
        <f>((E15)/(E15+H15))*100</f>
        <v>98.648648648648646</v>
      </c>
      <c r="J15" s="11">
        <f>((E15+G15)/(E15+F15+G15+H15))*100</f>
        <v>99.404761904761912</v>
      </c>
      <c r="K15" s="11">
        <f>(E15/(E15+F15))*100</f>
        <v>100</v>
      </c>
      <c r="L15" s="11">
        <f>(G15/(G15+F15))*100</f>
        <v>100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 spans="1:44" x14ac:dyDescent="0.25">
      <c r="A16" s="13" t="s">
        <v>8</v>
      </c>
      <c r="B16" s="11" t="s">
        <v>20</v>
      </c>
      <c r="C16" s="11" t="s">
        <v>18</v>
      </c>
      <c r="D16" s="11"/>
      <c r="E16" s="11">
        <v>100</v>
      </c>
      <c r="F16" s="11">
        <v>0</v>
      </c>
      <c r="G16" s="11">
        <v>120</v>
      </c>
      <c r="H16" s="11">
        <v>2</v>
      </c>
      <c r="I16" s="11">
        <f>((E16)/(E16+H16))*100</f>
        <v>98.039215686274503</v>
      </c>
      <c r="J16" s="11">
        <f>((E16+G16)/(E16+F16+G16+H16))*100</f>
        <v>99.099099099099092</v>
      </c>
      <c r="K16" s="11">
        <f>(E16/(E16+F16))*100</f>
        <v>100</v>
      </c>
      <c r="L16" s="11">
        <f>(G16/(G16+F16))*100</f>
        <v>100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 spans="1:30" x14ac:dyDescent="0.25">
      <c r="A17" s="13" t="s">
        <v>8</v>
      </c>
      <c r="B17" s="11" t="s">
        <v>21</v>
      </c>
      <c r="C17" s="11" t="s">
        <v>10</v>
      </c>
      <c r="D17" s="11">
        <v>10</v>
      </c>
      <c r="E17" s="11">
        <v>146</v>
      </c>
      <c r="F17" s="11">
        <v>0</v>
      </c>
      <c r="G17" s="11">
        <v>190</v>
      </c>
      <c r="H17" s="11">
        <v>0</v>
      </c>
      <c r="I17" s="11">
        <f>((E17)/(E17+H17))*100</f>
        <v>100</v>
      </c>
      <c r="J17" s="11">
        <f>((E17+G17)/(E17+F17+G17+H17))*100</f>
        <v>100</v>
      </c>
      <c r="K17" s="11">
        <f>(E17/(E17+F17))*100</f>
        <v>100</v>
      </c>
      <c r="L17" s="11">
        <f>(G17/(G17+F17))*100</f>
        <v>100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 spans="1:30" x14ac:dyDescent="0.25">
      <c r="A18" s="13" t="s">
        <v>8</v>
      </c>
      <c r="B18" s="11" t="s">
        <v>21</v>
      </c>
      <c r="C18" s="11" t="s">
        <v>10</v>
      </c>
      <c r="D18" s="11">
        <v>50</v>
      </c>
      <c r="E18" s="11">
        <v>146</v>
      </c>
      <c r="F18" s="11">
        <v>0</v>
      </c>
      <c r="G18" s="11">
        <v>190</v>
      </c>
      <c r="H18" s="11">
        <v>0</v>
      </c>
      <c r="I18" s="11">
        <f>((E18)/(E18+H18))*100</f>
        <v>100</v>
      </c>
      <c r="J18" s="11">
        <f>((E18+G18)/(E18+F18+G18+H18))*100</f>
        <v>100</v>
      </c>
      <c r="K18" s="11">
        <f>(E18/(E18+F18))*100</f>
        <v>100</v>
      </c>
      <c r="L18" s="11">
        <f>(G18/(G18+F18))*100</f>
        <v>100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 spans="1:30" x14ac:dyDescent="0.25">
      <c r="A19" s="13" t="s">
        <v>8</v>
      </c>
      <c r="B19" s="11" t="s">
        <v>21</v>
      </c>
      <c r="C19" s="11" t="s">
        <v>18</v>
      </c>
      <c r="D19" s="11"/>
      <c r="E19" s="11">
        <v>95</v>
      </c>
      <c r="F19" s="11">
        <v>5</v>
      </c>
      <c r="G19" s="11">
        <v>118</v>
      </c>
      <c r="H19" s="11">
        <v>4</v>
      </c>
      <c r="I19" s="11">
        <f>((E19)/(E19+H19))*100</f>
        <v>95.959595959595958</v>
      </c>
      <c r="J19" s="11">
        <f>((E19+G19)/(E19+F19+G19+H19))*100</f>
        <v>95.945945945945937</v>
      </c>
      <c r="K19" s="11">
        <f>(E19/(E19+F19))*100</f>
        <v>95</v>
      </c>
      <c r="L19" s="11">
        <f>(G19/(G19+F19))*100</f>
        <v>95.934959349593498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 spans="1:30" s="19" customFormat="1" x14ac:dyDescent="0.25">
      <c r="A20" s="18" t="s">
        <v>15</v>
      </c>
      <c r="B20" s="18" t="s">
        <v>9</v>
      </c>
      <c r="C20" s="18" t="s">
        <v>10</v>
      </c>
      <c r="D20" s="18">
        <v>10</v>
      </c>
      <c r="E20" s="18">
        <v>146</v>
      </c>
      <c r="F20" s="18">
        <v>0</v>
      </c>
      <c r="G20" s="18">
        <v>188</v>
      </c>
      <c r="H20" s="18">
        <v>2</v>
      </c>
      <c r="I20" s="15">
        <f>((E20)/(E20+H20))*100</f>
        <v>98.648648648648646</v>
      </c>
      <c r="J20" s="15">
        <f>((E20+G20)/(E20+F20+G20+H20))*100</f>
        <v>99.404761904761912</v>
      </c>
      <c r="K20" s="15">
        <f>(E20/(E20+F20))*100</f>
        <v>100</v>
      </c>
      <c r="L20" s="15">
        <f>(G20/(G20+F20))*100</f>
        <v>100</v>
      </c>
      <c r="M20" s="20"/>
      <c r="N20" s="20"/>
      <c r="O20" s="20"/>
      <c r="P20" s="20"/>
      <c r="Q20" s="20"/>
      <c r="R20" s="20"/>
      <c r="S20" s="20"/>
      <c r="T20" s="20"/>
      <c r="U20" s="20"/>
      <c r="V20" s="23"/>
      <c r="W20" s="23"/>
      <c r="X20" s="23"/>
      <c r="Y20" s="23"/>
      <c r="Z20" s="23"/>
      <c r="AA20" s="23"/>
      <c r="AB20" s="23"/>
      <c r="AC20" s="23"/>
      <c r="AD20" s="23"/>
    </row>
    <row r="21" spans="1:30" s="19" customFormat="1" x14ac:dyDescent="0.25">
      <c r="A21" s="18" t="s">
        <v>15</v>
      </c>
      <c r="B21" s="18" t="s">
        <v>9</v>
      </c>
      <c r="C21" s="18" t="s">
        <v>10</v>
      </c>
      <c r="D21" s="18">
        <v>50</v>
      </c>
      <c r="E21" s="18">
        <v>146</v>
      </c>
      <c r="F21" s="18">
        <v>0</v>
      </c>
      <c r="G21" s="18">
        <v>187</v>
      </c>
      <c r="H21" s="18">
        <v>3</v>
      </c>
      <c r="I21" s="15">
        <f>((E21)/(E21+H21))*100</f>
        <v>97.986577181208062</v>
      </c>
      <c r="J21" s="15">
        <f>((E21+G21)/(E21+F21+G21+H21))*100</f>
        <v>99.107142857142861</v>
      </c>
      <c r="K21" s="15">
        <f>(E21/(E21+F21))*100</f>
        <v>100</v>
      </c>
      <c r="L21" s="15">
        <f>(G21/(G21+F21))*100</f>
        <v>100</v>
      </c>
      <c r="M21" s="20"/>
      <c r="N21" s="20"/>
      <c r="O21" s="20"/>
      <c r="P21" s="20"/>
      <c r="Q21" s="20"/>
      <c r="R21" s="20"/>
      <c r="S21" s="20"/>
      <c r="T21" s="20"/>
      <c r="U21" s="20"/>
      <c r="V21" s="23"/>
      <c r="W21" s="23"/>
      <c r="X21" s="23"/>
      <c r="Y21" s="23"/>
      <c r="Z21" s="23"/>
      <c r="AA21" s="23"/>
      <c r="AB21" s="23"/>
      <c r="AC21" s="23"/>
      <c r="AD21" s="23"/>
    </row>
    <row r="22" spans="1:30" s="19" customFormat="1" x14ac:dyDescent="0.25">
      <c r="A22" s="18" t="s">
        <v>15</v>
      </c>
      <c r="B22" s="18" t="s">
        <v>9</v>
      </c>
      <c r="C22" s="18" t="s">
        <v>18</v>
      </c>
      <c r="D22" s="17"/>
      <c r="E22" s="18">
        <v>100</v>
      </c>
      <c r="F22" s="18">
        <v>0</v>
      </c>
      <c r="G22" s="18">
        <v>119</v>
      </c>
      <c r="H22" s="18">
        <v>3</v>
      </c>
      <c r="I22" s="15">
        <f>((E22)/(E22+H22))*100</f>
        <v>97.087378640776706</v>
      </c>
      <c r="J22" s="15">
        <f>((E22+G22)/(E22+F22+G22+H22))*100</f>
        <v>98.648648648648646</v>
      </c>
      <c r="K22" s="15">
        <f>(E22/(E22+F22))*100</f>
        <v>100</v>
      </c>
      <c r="L22" s="15">
        <f>(G22/(G22+F22))*100</f>
        <v>100</v>
      </c>
      <c r="M22" s="20"/>
      <c r="N22" s="20"/>
      <c r="O22" s="20"/>
      <c r="P22" s="20"/>
      <c r="Q22" s="20"/>
      <c r="R22" s="20"/>
      <c r="S22" s="20"/>
      <c r="T22" s="20"/>
      <c r="U22" s="20"/>
      <c r="V22" s="23"/>
      <c r="W22" s="23"/>
      <c r="X22" s="23"/>
      <c r="Y22" s="23"/>
      <c r="Z22" s="23"/>
      <c r="AA22" s="23"/>
      <c r="AB22" s="23"/>
      <c r="AC22" s="23"/>
      <c r="AD22" s="23"/>
    </row>
    <row r="23" spans="1:30" x14ac:dyDescent="0.25">
      <c r="A23" s="15" t="s">
        <v>15</v>
      </c>
      <c r="B23" s="15" t="s">
        <v>23</v>
      </c>
      <c r="C23" s="15" t="s">
        <v>10</v>
      </c>
      <c r="D23" s="15">
        <v>10</v>
      </c>
      <c r="E23" s="15">
        <v>146</v>
      </c>
      <c r="F23" s="15">
        <v>0</v>
      </c>
      <c r="G23" s="15">
        <v>189</v>
      </c>
      <c r="H23" s="15">
        <v>1</v>
      </c>
      <c r="I23" s="15">
        <f>((E23)/(E23+H23))*100</f>
        <v>99.319727891156461</v>
      </c>
      <c r="J23" s="15">
        <f>((E23+G23)/(E23+F23+G23+H23))*100</f>
        <v>99.702380952380949</v>
      </c>
      <c r="K23" s="15">
        <f>(E23/(E23+F23))*100</f>
        <v>100</v>
      </c>
      <c r="L23" s="15">
        <f>(G23/(G23+F23))*100</f>
        <v>100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 spans="1:30" x14ac:dyDescent="0.25">
      <c r="A24" s="15" t="s">
        <v>15</v>
      </c>
      <c r="B24" s="15" t="s">
        <v>23</v>
      </c>
      <c r="C24" s="15" t="s">
        <v>10</v>
      </c>
      <c r="D24" s="15">
        <v>50</v>
      </c>
      <c r="E24" s="15">
        <v>145</v>
      </c>
      <c r="F24" s="15">
        <v>1</v>
      </c>
      <c r="G24" s="15">
        <v>189</v>
      </c>
      <c r="H24" s="15">
        <v>1</v>
      </c>
      <c r="I24" s="15">
        <f>((E24)/(E24+H24))*100</f>
        <v>99.315068493150676</v>
      </c>
      <c r="J24" s="15">
        <f>((E24+G24)/(E24+F24+G24+H24))*100</f>
        <v>99.404761904761912</v>
      </c>
      <c r="K24" s="15">
        <f>(E24/(E24+F24))*100</f>
        <v>99.315068493150676</v>
      </c>
      <c r="L24" s="15">
        <f>(G24/(G24+F24))*100</f>
        <v>99.473684210526315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 spans="1:30" x14ac:dyDescent="0.25">
      <c r="A25" s="15" t="s">
        <v>15</v>
      </c>
      <c r="B25" s="15" t="s">
        <v>23</v>
      </c>
      <c r="C25" s="15" t="s">
        <v>18</v>
      </c>
      <c r="D25" s="15"/>
      <c r="E25" s="15">
        <v>100</v>
      </c>
      <c r="F25" s="15">
        <v>0</v>
      </c>
      <c r="G25" s="15">
        <v>120</v>
      </c>
      <c r="H25" s="15">
        <v>2</v>
      </c>
      <c r="I25" s="15">
        <f>((E25)/(E25+H25))*100</f>
        <v>98.039215686274503</v>
      </c>
      <c r="J25" s="15">
        <f>((E25+G25)/(E25+F25+G25+H25))*100</f>
        <v>99.099099099099092</v>
      </c>
      <c r="K25" s="15">
        <f>(E25/(E25+F25))*100</f>
        <v>100</v>
      </c>
      <c r="L25" s="15">
        <f>(G25/(G25+F25))*100</f>
        <v>100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 spans="1:30" x14ac:dyDescent="0.25">
      <c r="A26" s="15" t="s">
        <v>15</v>
      </c>
      <c r="B26" s="15" t="s">
        <v>19</v>
      </c>
      <c r="C26" s="15" t="s">
        <v>10</v>
      </c>
      <c r="D26" s="15">
        <v>10</v>
      </c>
      <c r="E26" s="15">
        <v>144</v>
      </c>
      <c r="F26" s="15">
        <v>2</v>
      </c>
      <c r="G26" s="15">
        <v>189</v>
      </c>
      <c r="H26" s="15">
        <v>1</v>
      </c>
      <c r="I26" s="15">
        <f>((E26)/(E26+H26))*100</f>
        <v>99.310344827586206</v>
      </c>
      <c r="J26" s="15">
        <f>((E26+G26)/(E26+F26+G26+H26))*100</f>
        <v>99.107142857142861</v>
      </c>
      <c r="K26" s="15">
        <f>(E26/(E26+F26))*100</f>
        <v>98.630136986301366</v>
      </c>
      <c r="L26" s="15">
        <f>(G26/(G26+F26))*100</f>
        <v>98.952879581151834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 spans="1:30" x14ac:dyDescent="0.25">
      <c r="A27" s="15" t="s">
        <v>15</v>
      </c>
      <c r="B27" s="15" t="s">
        <v>19</v>
      </c>
      <c r="C27" s="15" t="s">
        <v>10</v>
      </c>
      <c r="D27" s="15">
        <v>50</v>
      </c>
      <c r="E27" s="15">
        <v>143</v>
      </c>
      <c r="F27" s="15">
        <v>3</v>
      </c>
      <c r="G27" s="15">
        <v>189</v>
      </c>
      <c r="H27" s="15">
        <v>1</v>
      </c>
      <c r="I27" s="15">
        <f>((E27)/(E27+H27))*100</f>
        <v>99.305555555555557</v>
      </c>
      <c r="J27" s="15">
        <f>((E27+G27)/(E27+F27+G27+H27))*100</f>
        <v>98.80952380952381</v>
      </c>
      <c r="K27" s="15">
        <f>(E27/(E27+F27))*100</f>
        <v>97.945205479452056</v>
      </c>
      <c r="L27" s="21">
        <f>(G27/(G27+F27))*100</f>
        <v>98.4375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 spans="1:30" x14ac:dyDescent="0.25">
      <c r="A28" s="15" t="s">
        <v>15</v>
      </c>
      <c r="B28" s="15" t="s">
        <v>19</v>
      </c>
      <c r="C28" s="15" t="s">
        <v>18</v>
      </c>
      <c r="D28" s="15"/>
      <c r="E28" s="15">
        <v>98</v>
      </c>
      <c r="F28" s="15">
        <v>2</v>
      </c>
      <c r="G28" s="15">
        <v>120</v>
      </c>
      <c r="H28" s="15">
        <v>2</v>
      </c>
      <c r="I28" s="15">
        <f>((E28)/(E28+H28))*100</f>
        <v>98</v>
      </c>
      <c r="J28" s="15">
        <f>((E28+G28)/(E28+F28+G28+H28))*100</f>
        <v>98.198198198198199</v>
      </c>
      <c r="K28" s="15">
        <f>(E28/(E28+F28))*100</f>
        <v>98</v>
      </c>
      <c r="L28" s="21">
        <f>(G28/(G28+F28))*100</f>
        <v>98.360655737704917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 spans="1:30" x14ac:dyDescent="0.25">
      <c r="A29" s="15" t="s">
        <v>15</v>
      </c>
      <c r="B29" s="15" t="s">
        <v>22</v>
      </c>
      <c r="C29" s="15" t="s">
        <v>10</v>
      </c>
      <c r="D29" s="15">
        <v>10</v>
      </c>
      <c r="E29" s="15">
        <v>146</v>
      </c>
      <c r="F29" s="15">
        <v>0</v>
      </c>
      <c r="G29" s="15">
        <v>188</v>
      </c>
      <c r="H29" s="15">
        <v>2</v>
      </c>
      <c r="I29" s="15">
        <f>((E29)/(E29+H29))*100</f>
        <v>98.648648648648646</v>
      </c>
      <c r="J29" s="15">
        <f>((E29+G29)/(E29+F29+G29+H29))*100</f>
        <v>99.404761904761912</v>
      </c>
      <c r="K29" s="15">
        <f>(E29/(E29+F29))*100</f>
        <v>100</v>
      </c>
      <c r="L29" s="21">
        <f>(G29/(G29+F29))*100</f>
        <v>100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</row>
    <row r="30" spans="1:30" x14ac:dyDescent="0.25">
      <c r="A30" s="15" t="s">
        <v>15</v>
      </c>
      <c r="B30" s="15" t="s">
        <v>22</v>
      </c>
      <c r="C30" s="15" t="s">
        <v>10</v>
      </c>
      <c r="D30" s="15">
        <v>50</v>
      </c>
      <c r="E30" s="15">
        <v>146</v>
      </c>
      <c r="F30" s="15">
        <v>0</v>
      </c>
      <c r="G30" s="15">
        <v>188</v>
      </c>
      <c r="H30" s="15">
        <v>2</v>
      </c>
      <c r="I30" s="15">
        <f>((E30)/(E30+H30))*100</f>
        <v>98.648648648648646</v>
      </c>
      <c r="J30" s="15">
        <f>((E30+G30)/(E30+F30+G30+H30))*100</f>
        <v>99.404761904761912</v>
      </c>
      <c r="K30" s="15">
        <f>(E30/(E30+F30))*100</f>
        <v>100</v>
      </c>
      <c r="L30" s="21">
        <f>(G30/(G30+F30))*100</f>
        <v>100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 x14ac:dyDescent="0.25">
      <c r="A31" s="15" t="s">
        <v>15</v>
      </c>
      <c r="B31" s="15" t="s">
        <v>22</v>
      </c>
      <c r="C31" s="15" t="s">
        <v>18</v>
      </c>
      <c r="D31" s="15"/>
      <c r="E31" s="15">
        <v>80</v>
      </c>
      <c r="F31" s="15">
        <v>20</v>
      </c>
      <c r="G31" s="15">
        <v>122</v>
      </c>
      <c r="H31" s="15">
        <v>2</v>
      </c>
      <c r="I31" s="15">
        <f>((E31)/(E31+H31))*100</f>
        <v>97.560975609756099</v>
      </c>
      <c r="J31" s="15">
        <f>((E31+G31)/(E31+F31+G31+H31))*100</f>
        <v>90.178571428571431</v>
      </c>
      <c r="K31" s="15">
        <f>(E31/(E31+F31))*100</f>
        <v>80</v>
      </c>
      <c r="L31" s="21">
        <f>(G31/(G31+F31))*100</f>
        <v>85.91549295774648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 spans="1:30" x14ac:dyDescent="0.25">
      <c r="A32" s="15" t="s">
        <v>15</v>
      </c>
      <c r="B32" s="15" t="s">
        <v>20</v>
      </c>
      <c r="C32" s="15" t="s">
        <v>10</v>
      </c>
      <c r="D32" s="15">
        <v>10</v>
      </c>
      <c r="E32" s="15">
        <v>146</v>
      </c>
      <c r="F32" s="15">
        <v>0</v>
      </c>
      <c r="G32" s="15">
        <v>188</v>
      </c>
      <c r="H32" s="15">
        <v>2</v>
      </c>
      <c r="I32" s="15">
        <f>((E32)/(E32+H32))*100</f>
        <v>98.648648648648646</v>
      </c>
      <c r="J32" s="15">
        <f>((E32+G32)/(E32+F32+G32+H32))*100</f>
        <v>99.404761904761912</v>
      </c>
      <c r="K32" s="15">
        <f>(E32/(E32+F32))*100</f>
        <v>100</v>
      </c>
      <c r="L32" s="21">
        <f>(G32/(G32+F32))*100</f>
        <v>100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 spans="1:30" x14ac:dyDescent="0.25">
      <c r="A33" s="15" t="s">
        <v>15</v>
      </c>
      <c r="B33" s="15" t="s">
        <v>20</v>
      </c>
      <c r="C33" s="15" t="s">
        <v>10</v>
      </c>
      <c r="D33" s="15">
        <v>50</v>
      </c>
      <c r="E33" s="15">
        <v>146</v>
      </c>
      <c r="F33" s="15">
        <v>0</v>
      </c>
      <c r="G33" s="15">
        <v>188</v>
      </c>
      <c r="H33" s="15">
        <v>2</v>
      </c>
      <c r="I33" s="15">
        <f>((E33)/(E33+H33))*100</f>
        <v>98.648648648648646</v>
      </c>
      <c r="J33" s="15">
        <f>((E33+G33)/(E33+F33+G33+H33))*100</f>
        <v>99.404761904761912</v>
      </c>
      <c r="K33" s="15">
        <f>(E33/(E33+F33))*100</f>
        <v>100</v>
      </c>
      <c r="L33" s="21">
        <f>(G33/(G33+F33))*100</f>
        <v>100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 spans="1:30" x14ac:dyDescent="0.25">
      <c r="A34" s="15" t="s">
        <v>15</v>
      </c>
      <c r="B34" s="15" t="s">
        <v>20</v>
      </c>
      <c r="C34" s="15" t="s">
        <v>18</v>
      </c>
      <c r="D34" s="15"/>
      <c r="E34" s="15">
        <v>100</v>
      </c>
      <c r="F34" s="15">
        <v>0</v>
      </c>
      <c r="G34" s="15">
        <v>120</v>
      </c>
      <c r="H34" s="15">
        <v>2</v>
      </c>
      <c r="I34" s="15">
        <f>((E34)/(E34+H34))*100</f>
        <v>98.039215686274503</v>
      </c>
      <c r="J34" s="15">
        <f>((E34+G34)/(E34+F34+G34+H34))*100</f>
        <v>99.099099099099092</v>
      </c>
      <c r="K34" s="15">
        <f>(E34/(E34+F34))*100</f>
        <v>100</v>
      </c>
      <c r="L34" s="15">
        <f>(G34/(G34+F34))*100</f>
        <v>100</v>
      </c>
    </row>
    <row r="35" spans="1:30" x14ac:dyDescent="0.25">
      <c r="A35" s="15" t="s">
        <v>15</v>
      </c>
      <c r="B35" s="15" t="s">
        <v>21</v>
      </c>
      <c r="C35" s="15" t="s">
        <v>10</v>
      </c>
      <c r="D35" s="15">
        <v>10</v>
      </c>
      <c r="E35" s="15">
        <v>144</v>
      </c>
      <c r="F35" s="15">
        <v>2</v>
      </c>
      <c r="G35" s="15">
        <v>188</v>
      </c>
      <c r="H35" s="15">
        <v>2</v>
      </c>
      <c r="I35" s="15">
        <f>((E35)/(E35+H35))*100</f>
        <v>98.630136986301366</v>
      </c>
      <c r="J35" s="15">
        <f>((E35+G35)/(E35+F35+G35+H35))*100</f>
        <v>98.80952380952381</v>
      </c>
      <c r="K35" s="15">
        <f>(E35/(E35+F35))*100</f>
        <v>98.630136986301366</v>
      </c>
      <c r="L35" s="15">
        <f>(G35/(G35+F35))*100</f>
        <v>98.94736842105263</v>
      </c>
    </row>
    <row r="36" spans="1:30" x14ac:dyDescent="0.25">
      <c r="A36" s="15" t="s">
        <v>15</v>
      </c>
      <c r="B36" s="15" t="s">
        <v>21</v>
      </c>
      <c r="C36" s="15" t="s">
        <v>10</v>
      </c>
      <c r="D36" s="15">
        <v>50</v>
      </c>
      <c r="E36" s="15">
        <v>144</v>
      </c>
      <c r="F36" s="15">
        <v>2</v>
      </c>
      <c r="G36" s="15">
        <v>188</v>
      </c>
      <c r="H36" s="15">
        <v>2</v>
      </c>
      <c r="I36" s="15">
        <f>((E36)/(E36+H36))*100</f>
        <v>98.630136986301366</v>
      </c>
      <c r="J36" s="15">
        <f>((E36+G36)/(E36+F36+G36+H36))*100</f>
        <v>98.80952380952381</v>
      </c>
      <c r="K36" s="15">
        <f>(E36/(E36+F36))*100</f>
        <v>98.630136986301366</v>
      </c>
      <c r="L36" s="15">
        <f>(G36/(G36+F36))*100</f>
        <v>98.94736842105263</v>
      </c>
    </row>
    <row r="37" spans="1:30" x14ac:dyDescent="0.25">
      <c r="A37" s="15" t="s">
        <v>15</v>
      </c>
      <c r="B37" s="15" t="s">
        <v>21</v>
      </c>
      <c r="C37" s="15" t="s">
        <v>18</v>
      </c>
      <c r="D37" s="15"/>
      <c r="E37" s="15">
        <v>100</v>
      </c>
      <c r="F37" s="15">
        <v>0</v>
      </c>
      <c r="G37" s="15">
        <v>120</v>
      </c>
      <c r="H37" s="15">
        <v>2</v>
      </c>
      <c r="I37" s="15">
        <f>((E37)/(E37+H37))*100</f>
        <v>98.039215686274503</v>
      </c>
      <c r="J37" s="15">
        <f>((E37+G37)/(E37+F37+G37+H37))*100</f>
        <v>99.099099099099092</v>
      </c>
      <c r="K37" s="15">
        <f>(E37/(E37+F37))*100</f>
        <v>100</v>
      </c>
      <c r="L37" s="15">
        <f>(G37/(G37+F37))*100</f>
        <v>100</v>
      </c>
    </row>
    <row r="38" spans="1:30" x14ac:dyDescent="0.25">
      <c r="A38" s="12" t="s">
        <v>16</v>
      </c>
      <c r="B38" s="24" t="s">
        <v>9</v>
      </c>
      <c r="C38" s="24" t="s">
        <v>10</v>
      </c>
      <c r="D38" s="24">
        <v>10</v>
      </c>
      <c r="E38" s="24">
        <v>146</v>
      </c>
      <c r="F38" s="24">
        <v>0</v>
      </c>
      <c r="G38" s="24">
        <v>188</v>
      </c>
      <c r="H38" s="24">
        <v>2</v>
      </c>
      <c r="I38" s="9">
        <f>((E38)/(E38+H38))*100</f>
        <v>98.648648648648646</v>
      </c>
      <c r="J38" s="9">
        <f>((E38+G38)/(E38+F38+G38+H38))*100</f>
        <v>99.404761904761912</v>
      </c>
      <c r="K38" s="9">
        <f>(E38/(E38+F38))*100</f>
        <v>100</v>
      </c>
      <c r="L38" s="9">
        <f>(G38/(G38+F38))*100</f>
        <v>100</v>
      </c>
    </row>
    <row r="39" spans="1:30" x14ac:dyDescent="0.25">
      <c r="A39" s="12" t="s">
        <v>16</v>
      </c>
      <c r="B39" s="24" t="s">
        <v>9</v>
      </c>
      <c r="C39" s="24" t="s">
        <v>10</v>
      </c>
      <c r="D39" s="24">
        <v>50</v>
      </c>
      <c r="E39" s="24">
        <v>146</v>
      </c>
      <c r="F39" s="24">
        <v>0</v>
      </c>
      <c r="G39" s="24">
        <v>187</v>
      </c>
      <c r="H39" s="24">
        <v>3</v>
      </c>
      <c r="I39" s="9">
        <f>((E39)/(E39+H39))*100</f>
        <v>97.986577181208062</v>
      </c>
      <c r="J39" s="9">
        <f>((E39+G39)/(E39+F39+G39+H39))*100</f>
        <v>99.107142857142861</v>
      </c>
      <c r="K39" s="9">
        <f>(E39/(E39+F39))*100</f>
        <v>100</v>
      </c>
      <c r="L39" s="9">
        <f>(G39/(G39+F39))*100</f>
        <v>100</v>
      </c>
    </row>
    <row r="40" spans="1:30" x14ac:dyDescent="0.25">
      <c r="A40" s="12" t="s">
        <v>16</v>
      </c>
      <c r="B40" s="24" t="s">
        <v>9</v>
      </c>
      <c r="C40" s="24" t="s">
        <v>18</v>
      </c>
      <c r="D40" s="12"/>
      <c r="E40" s="24">
        <v>100</v>
      </c>
      <c r="F40" s="24">
        <v>0</v>
      </c>
      <c r="G40" s="24">
        <v>118</v>
      </c>
      <c r="H40" s="24">
        <v>4</v>
      </c>
      <c r="I40" s="9">
        <f>((E40)/(E40+H40))*100</f>
        <v>96.15384615384616</v>
      </c>
      <c r="J40" s="9">
        <f>((E40+G40)/(E40+F40+G40+H40))*100</f>
        <v>98.198198198198199</v>
      </c>
      <c r="K40" s="9">
        <f>(E40/(E40+F40))*100</f>
        <v>100</v>
      </c>
      <c r="L40" s="9">
        <f>(G40/(G40+F40))*100</f>
        <v>100</v>
      </c>
    </row>
    <row r="41" spans="1:30" x14ac:dyDescent="0.25">
      <c r="A41" s="12" t="s">
        <v>16</v>
      </c>
      <c r="B41" s="9" t="s">
        <v>23</v>
      </c>
      <c r="C41" s="9" t="s">
        <v>10</v>
      </c>
      <c r="D41" s="9">
        <v>10</v>
      </c>
      <c r="E41" s="9">
        <v>146</v>
      </c>
      <c r="F41" s="9">
        <v>0</v>
      </c>
      <c r="G41" s="9">
        <v>188</v>
      </c>
      <c r="H41" s="9">
        <v>2</v>
      </c>
      <c r="I41" s="9">
        <f>((E41)/(E41+H41))*100</f>
        <v>98.648648648648646</v>
      </c>
      <c r="J41" s="9">
        <f>((E41+G41)/(E41+F41+G41+H41))*100</f>
        <v>99.404761904761912</v>
      </c>
      <c r="K41" s="9">
        <f>(E41/(E41+F41))*100</f>
        <v>100</v>
      </c>
      <c r="L41" s="9">
        <f>(G41/(G41+F41))*100</f>
        <v>100</v>
      </c>
    </row>
    <row r="42" spans="1:30" x14ac:dyDescent="0.25">
      <c r="A42" s="12" t="s">
        <v>16</v>
      </c>
      <c r="B42" s="9" t="s">
        <v>23</v>
      </c>
      <c r="C42" s="9" t="s">
        <v>10</v>
      </c>
      <c r="D42" s="9">
        <v>50</v>
      </c>
      <c r="E42" s="9">
        <v>146</v>
      </c>
      <c r="F42" s="9">
        <v>0</v>
      </c>
      <c r="G42" s="9">
        <v>188</v>
      </c>
      <c r="H42" s="9">
        <v>2</v>
      </c>
      <c r="I42" s="9">
        <f>((E42)/(E42+H42))*100</f>
        <v>98.648648648648646</v>
      </c>
      <c r="J42" s="9">
        <f>((E42+G42)/(E42+F42+G42+H42))*100</f>
        <v>99.404761904761912</v>
      </c>
      <c r="K42" s="9">
        <f>(E42/(E42+F42))*100</f>
        <v>100</v>
      </c>
      <c r="L42" s="9">
        <f>(G42/(G42+F42))*100</f>
        <v>100</v>
      </c>
    </row>
    <row r="43" spans="1:30" x14ac:dyDescent="0.25">
      <c r="A43" s="12" t="s">
        <v>16</v>
      </c>
      <c r="B43" s="9" t="s">
        <v>23</v>
      </c>
      <c r="C43" s="9" t="s">
        <v>18</v>
      </c>
      <c r="D43" s="9"/>
      <c r="E43" s="9">
        <v>100</v>
      </c>
      <c r="F43" s="9">
        <v>0</v>
      </c>
      <c r="G43" s="9">
        <v>120</v>
      </c>
      <c r="H43" s="9">
        <v>2</v>
      </c>
      <c r="I43" s="9">
        <f>((E43)/(E43+H43))*100</f>
        <v>98.039215686274503</v>
      </c>
      <c r="J43" s="9">
        <f>((E43+G43)/(E43+F43+G43+H43))*100</f>
        <v>99.099099099099092</v>
      </c>
      <c r="K43" s="9">
        <f>(E43/(E43+F43))*100</f>
        <v>100</v>
      </c>
      <c r="L43" s="9">
        <f>(G43/(G43+F43))*100</f>
        <v>100</v>
      </c>
    </row>
    <row r="44" spans="1:30" x14ac:dyDescent="0.25">
      <c r="A44" s="12" t="s">
        <v>16</v>
      </c>
      <c r="B44" s="9" t="s">
        <v>19</v>
      </c>
      <c r="C44" s="9" t="s">
        <v>10</v>
      </c>
      <c r="D44" s="9">
        <v>10</v>
      </c>
      <c r="E44" s="9">
        <v>145</v>
      </c>
      <c r="F44" s="9">
        <v>1</v>
      </c>
      <c r="G44" s="9">
        <v>188</v>
      </c>
      <c r="H44" s="9">
        <v>2</v>
      </c>
      <c r="I44" s="9">
        <f>((E44)/(E44+H44))*100</f>
        <v>98.639455782312922</v>
      </c>
      <c r="J44" s="9">
        <f>((E44+G44)/(E44+F44+G44+H44))*100</f>
        <v>99.107142857142861</v>
      </c>
      <c r="K44" s="9">
        <f>(E44/(E44+F44))*100</f>
        <v>99.315068493150676</v>
      </c>
      <c r="L44" s="9">
        <f>(G44/(G44+F44))*100</f>
        <v>99.470899470899468</v>
      </c>
    </row>
    <row r="45" spans="1:30" x14ac:dyDescent="0.25">
      <c r="A45" s="12" t="s">
        <v>16</v>
      </c>
      <c r="B45" s="9" t="s">
        <v>19</v>
      </c>
      <c r="C45" s="9" t="s">
        <v>10</v>
      </c>
      <c r="D45" s="9">
        <v>50</v>
      </c>
      <c r="E45" s="9">
        <v>145</v>
      </c>
      <c r="F45" s="9">
        <v>1</v>
      </c>
      <c r="G45" s="9">
        <v>188</v>
      </c>
      <c r="H45" s="9">
        <v>2</v>
      </c>
      <c r="I45" s="9">
        <f>((E45)/(E45+H45))*100</f>
        <v>98.639455782312922</v>
      </c>
      <c r="J45" s="9">
        <f>((E45+G45)/(E45+F45+G45+H45))*100</f>
        <v>99.107142857142861</v>
      </c>
      <c r="K45" s="9">
        <f>(E45/(E45+F45))*100</f>
        <v>99.315068493150676</v>
      </c>
      <c r="L45" s="9">
        <f>(G45/(G45+F45))*100</f>
        <v>99.470899470899468</v>
      </c>
    </row>
    <row r="46" spans="1:30" x14ac:dyDescent="0.25">
      <c r="A46" s="12" t="s">
        <v>16</v>
      </c>
      <c r="B46" s="9" t="s">
        <v>19</v>
      </c>
      <c r="C46" s="9" t="s">
        <v>18</v>
      </c>
      <c r="D46" s="9"/>
      <c r="E46" s="9">
        <v>97</v>
      </c>
      <c r="F46" s="9">
        <v>3</v>
      </c>
      <c r="G46" s="9">
        <v>120</v>
      </c>
      <c r="H46" s="9">
        <v>2</v>
      </c>
      <c r="I46" s="9">
        <f>((E46)/(E46+H46))*100</f>
        <v>97.979797979797979</v>
      </c>
      <c r="J46" s="9">
        <f>((E46+G46)/(E46+F46+G46+H46))*100</f>
        <v>97.747747747747752</v>
      </c>
      <c r="K46" s="9">
        <f>(E46/(E46+F46))*100</f>
        <v>97</v>
      </c>
      <c r="L46" s="9">
        <f>(G46/(G46+F46))*100</f>
        <v>97.560975609756099</v>
      </c>
    </row>
    <row r="47" spans="1:30" x14ac:dyDescent="0.25">
      <c r="A47" s="12" t="s">
        <v>16</v>
      </c>
      <c r="B47" s="9" t="s">
        <v>22</v>
      </c>
      <c r="C47" s="9" t="s">
        <v>10</v>
      </c>
      <c r="D47" s="9">
        <v>10</v>
      </c>
      <c r="E47" s="9">
        <v>146</v>
      </c>
      <c r="F47" s="9">
        <v>0</v>
      </c>
      <c r="G47" s="9">
        <v>188</v>
      </c>
      <c r="H47" s="9">
        <v>2</v>
      </c>
      <c r="I47" s="9">
        <f>((E47)/(E47+H47))*100</f>
        <v>98.648648648648646</v>
      </c>
      <c r="J47" s="9">
        <f>((E47+G47)/(E47+F47+G47+H47))*100</f>
        <v>99.404761904761912</v>
      </c>
      <c r="K47" s="9">
        <f>(E47/(E47+F47))*100</f>
        <v>100</v>
      </c>
      <c r="L47" s="9">
        <f>(G47/(G47+F47))*100</f>
        <v>100</v>
      </c>
    </row>
    <row r="48" spans="1:30" x14ac:dyDescent="0.25">
      <c r="A48" s="12" t="s">
        <v>16</v>
      </c>
      <c r="B48" s="9" t="s">
        <v>22</v>
      </c>
      <c r="C48" s="9" t="s">
        <v>10</v>
      </c>
      <c r="D48" s="9">
        <v>50</v>
      </c>
      <c r="E48" s="9">
        <v>146</v>
      </c>
      <c r="F48" s="9">
        <v>0</v>
      </c>
      <c r="G48" s="9">
        <v>188</v>
      </c>
      <c r="H48" s="9">
        <v>2</v>
      </c>
      <c r="I48" s="9">
        <f>((E48)/(E48+H48))*100</f>
        <v>98.648648648648646</v>
      </c>
      <c r="J48" s="9">
        <f>((E48+G48)/(E48+F48+G48+H48))*100</f>
        <v>99.404761904761912</v>
      </c>
      <c r="K48" s="9">
        <f>(E48/(E48+F48))*100</f>
        <v>100</v>
      </c>
      <c r="L48" s="9">
        <f>(G48/(G48+F48))*100</f>
        <v>100</v>
      </c>
    </row>
    <row r="49" spans="1:12" x14ac:dyDescent="0.25">
      <c r="A49" s="12" t="s">
        <v>16</v>
      </c>
      <c r="B49" s="9" t="s">
        <v>22</v>
      </c>
      <c r="C49" s="9" t="s">
        <v>18</v>
      </c>
      <c r="D49" s="9"/>
      <c r="E49" s="9">
        <v>82</v>
      </c>
      <c r="F49" s="9">
        <v>18</v>
      </c>
      <c r="G49" s="9">
        <v>121</v>
      </c>
      <c r="H49" s="9">
        <v>1</v>
      </c>
      <c r="I49" s="9">
        <f>((E49)/(E49+H49))*100</f>
        <v>98.795180722891558</v>
      </c>
      <c r="J49" s="9">
        <f>((E49+G49)/(E49+F49+G49+H49))*100</f>
        <v>91.441441441441441</v>
      </c>
      <c r="K49" s="9">
        <f>(E49/(E49+F49))*100</f>
        <v>82</v>
      </c>
      <c r="L49" s="9">
        <f>(G49/(G49+F49))*100</f>
        <v>87.050359712230218</v>
      </c>
    </row>
    <row r="50" spans="1:12" x14ac:dyDescent="0.25">
      <c r="A50" s="12" t="s">
        <v>16</v>
      </c>
      <c r="B50" s="9" t="s">
        <v>20</v>
      </c>
      <c r="C50" s="9" t="s">
        <v>10</v>
      </c>
      <c r="D50" s="9">
        <v>10</v>
      </c>
      <c r="E50" s="9">
        <v>144</v>
      </c>
      <c r="F50" s="9">
        <v>2</v>
      </c>
      <c r="G50" s="9">
        <v>188</v>
      </c>
      <c r="H50" s="9">
        <v>2</v>
      </c>
      <c r="I50" s="9">
        <f>((E50)/(E50+H50))*100</f>
        <v>98.630136986301366</v>
      </c>
      <c r="J50" s="9">
        <f>((E50+G50)/(E50+F50+G50+H50))*100</f>
        <v>98.80952380952381</v>
      </c>
      <c r="K50" s="9">
        <f>(E50/(E50+F50))*100</f>
        <v>98.630136986301366</v>
      </c>
      <c r="L50" s="9">
        <f>(G50/(G50+F50))*100</f>
        <v>98.94736842105263</v>
      </c>
    </row>
    <row r="51" spans="1:12" x14ac:dyDescent="0.25">
      <c r="A51" s="12" t="s">
        <v>16</v>
      </c>
      <c r="B51" s="9" t="s">
        <v>20</v>
      </c>
      <c r="C51" s="9" t="s">
        <v>10</v>
      </c>
      <c r="D51" s="9">
        <v>50</v>
      </c>
      <c r="E51" s="9">
        <v>144</v>
      </c>
      <c r="F51" s="9">
        <v>2</v>
      </c>
      <c r="G51" s="9">
        <v>188</v>
      </c>
      <c r="H51" s="9">
        <v>2</v>
      </c>
      <c r="I51" s="9">
        <f>((E51)/(E51+H51))*100</f>
        <v>98.630136986301366</v>
      </c>
      <c r="J51" s="9">
        <f>((E51+G51)/(E51+F51+G51+H51))*100</f>
        <v>98.80952380952381</v>
      </c>
      <c r="K51" s="9">
        <f>(E51/(E51+F51))*100</f>
        <v>98.630136986301366</v>
      </c>
      <c r="L51" s="9">
        <f>(G51/(G51+F51))*100</f>
        <v>98.94736842105263</v>
      </c>
    </row>
    <row r="52" spans="1:12" x14ac:dyDescent="0.25">
      <c r="A52" s="12" t="s">
        <v>16</v>
      </c>
      <c r="B52" s="9" t="s">
        <v>20</v>
      </c>
      <c r="C52" s="9" t="s">
        <v>18</v>
      </c>
      <c r="D52" s="9"/>
      <c r="E52" s="9">
        <v>100</v>
      </c>
      <c r="F52" s="9">
        <v>0</v>
      </c>
      <c r="G52" s="9">
        <v>120</v>
      </c>
      <c r="H52" s="9">
        <v>2</v>
      </c>
      <c r="I52" s="9">
        <f>((E52)/(E52+H52))*100</f>
        <v>98.039215686274503</v>
      </c>
      <c r="J52" s="9">
        <f>((E52+G52)/(E52+F52+G52+H52))*100</f>
        <v>99.099099099099092</v>
      </c>
      <c r="K52" s="9">
        <f>(E52/(E52+F52))*100</f>
        <v>100</v>
      </c>
      <c r="L52" s="9">
        <f>(G52/(G52+F52))*100</f>
        <v>100</v>
      </c>
    </row>
    <row r="53" spans="1:12" x14ac:dyDescent="0.25">
      <c r="A53" s="12" t="s">
        <v>16</v>
      </c>
      <c r="B53" s="9" t="s">
        <v>21</v>
      </c>
      <c r="C53" s="9" t="s">
        <v>10</v>
      </c>
      <c r="D53" s="9">
        <v>10</v>
      </c>
      <c r="E53" s="9">
        <v>143</v>
      </c>
      <c r="F53" s="9">
        <v>3</v>
      </c>
      <c r="G53" s="9">
        <v>188</v>
      </c>
      <c r="H53" s="9">
        <v>2</v>
      </c>
      <c r="I53" s="9">
        <f>((E53)/(E53+H53))*100</f>
        <v>98.620689655172413</v>
      </c>
      <c r="J53" s="9">
        <f>((E53+G53)/(E53+F53+G53+H53))*100</f>
        <v>98.511904761904773</v>
      </c>
      <c r="K53" s="9">
        <f>(E53/(E53+F53))*100</f>
        <v>97.945205479452056</v>
      </c>
      <c r="L53" s="9">
        <f>(G53/(G53+F53))*100</f>
        <v>98.429319371727757</v>
      </c>
    </row>
    <row r="54" spans="1:12" x14ac:dyDescent="0.25">
      <c r="A54" s="12" t="s">
        <v>16</v>
      </c>
      <c r="B54" s="9" t="s">
        <v>21</v>
      </c>
      <c r="C54" s="9" t="s">
        <v>10</v>
      </c>
      <c r="D54" s="9">
        <v>50</v>
      </c>
      <c r="E54" s="9">
        <v>143</v>
      </c>
      <c r="F54" s="9">
        <v>3</v>
      </c>
      <c r="G54" s="9">
        <v>188</v>
      </c>
      <c r="H54" s="9">
        <v>2</v>
      </c>
      <c r="I54" s="9">
        <f>((E54)/(E54+H54))*100</f>
        <v>98.620689655172413</v>
      </c>
      <c r="J54" s="9">
        <f>((E54+G54)/(E54+F54+G54+H54))*100</f>
        <v>98.511904761904773</v>
      </c>
      <c r="K54" s="9">
        <f>(E54/(E54+F54))*100</f>
        <v>97.945205479452056</v>
      </c>
      <c r="L54" s="9">
        <f>(G54/(G54+F54))*100</f>
        <v>98.429319371727757</v>
      </c>
    </row>
    <row r="55" spans="1:12" x14ac:dyDescent="0.25">
      <c r="A55" s="12" t="s">
        <v>16</v>
      </c>
      <c r="B55" s="9" t="s">
        <v>21</v>
      </c>
      <c r="C55" s="9" t="s">
        <v>18</v>
      </c>
      <c r="D55" s="9"/>
      <c r="E55" s="9">
        <v>100</v>
      </c>
      <c r="F55" s="9">
        <v>0</v>
      </c>
      <c r="G55" s="9">
        <v>120</v>
      </c>
      <c r="H55" s="9">
        <v>2</v>
      </c>
      <c r="I55" s="9">
        <f>((E55)/(E55+H55))*100</f>
        <v>98.039215686274503</v>
      </c>
      <c r="J55" s="9">
        <f>((E55+G55)/(E55+F55+G55+H55))*100</f>
        <v>99.099099099099092</v>
      </c>
      <c r="K55" s="9">
        <f>(E55/(E55+F55))*100</f>
        <v>100</v>
      </c>
      <c r="L55" s="9">
        <f>(G55/(G55+F55))*100</f>
        <v>100</v>
      </c>
    </row>
    <row r="56" spans="1:12" x14ac:dyDescent="0.25">
      <c r="A56" s="14" t="s">
        <v>17</v>
      </c>
      <c r="B56" s="14" t="s">
        <v>9</v>
      </c>
      <c r="C56" s="14" t="s">
        <v>10</v>
      </c>
      <c r="D56" s="14">
        <v>10</v>
      </c>
      <c r="E56" s="14">
        <v>146</v>
      </c>
      <c r="F56" s="14">
        <v>0</v>
      </c>
      <c r="G56" s="14">
        <v>188</v>
      </c>
      <c r="H56" s="14">
        <v>2</v>
      </c>
      <c r="I56" s="10">
        <f>((E56)/(E56+H56))*100</f>
        <v>98.648648648648646</v>
      </c>
      <c r="J56" s="10">
        <f>((E56+G56)/(E56+F56+G56+H56))*100</f>
        <v>99.404761904761912</v>
      </c>
      <c r="K56" s="10">
        <f>(E56/(E56+F56))*100</f>
        <v>100</v>
      </c>
      <c r="L56" s="10">
        <f>(G56/(G56+F56))*100</f>
        <v>100</v>
      </c>
    </row>
    <row r="57" spans="1:12" x14ac:dyDescent="0.25">
      <c r="A57" s="14" t="s">
        <v>17</v>
      </c>
      <c r="B57" s="14" t="s">
        <v>9</v>
      </c>
      <c r="C57" s="14" t="s">
        <v>10</v>
      </c>
      <c r="D57" s="14">
        <v>50</v>
      </c>
      <c r="E57" s="14">
        <v>146</v>
      </c>
      <c r="F57" s="14">
        <v>0</v>
      </c>
      <c r="G57" s="14">
        <v>187</v>
      </c>
      <c r="H57" s="14">
        <v>3</v>
      </c>
      <c r="I57" s="10">
        <f>((E57)/(E57+H57))*100</f>
        <v>97.986577181208062</v>
      </c>
      <c r="J57" s="10">
        <f>((E57+G57)/(E57+F57+G57+H57))*100</f>
        <v>99.107142857142861</v>
      </c>
      <c r="K57" s="10">
        <f>(E57/(E57+F57))*100</f>
        <v>100</v>
      </c>
      <c r="L57" s="10">
        <f>(G57/(G57+F57))*100</f>
        <v>100</v>
      </c>
    </row>
    <row r="58" spans="1:12" x14ac:dyDescent="0.25">
      <c r="A58" s="14" t="s">
        <v>17</v>
      </c>
      <c r="B58" s="14" t="s">
        <v>9</v>
      </c>
      <c r="C58" s="14" t="s">
        <v>18</v>
      </c>
      <c r="D58" s="25"/>
      <c r="E58" s="14">
        <v>100</v>
      </c>
      <c r="F58" s="14">
        <v>0</v>
      </c>
      <c r="G58" s="14">
        <v>119</v>
      </c>
      <c r="H58" s="14">
        <v>3</v>
      </c>
      <c r="I58" s="10">
        <f>((E58)/(E58+H58))*100</f>
        <v>97.087378640776706</v>
      </c>
      <c r="J58" s="10">
        <f>((E58+G58)/(E58+F58+G58+H58))*100</f>
        <v>98.648648648648646</v>
      </c>
      <c r="K58" s="10">
        <f>(E58/(E58+F58))*100</f>
        <v>100</v>
      </c>
      <c r="L58" s="10">
        <f>(G58/(G58+F58))*100</f>
        <v>100</v>
      </c>
    </row>
    <row r="59" spans="1:12" x14ac:dyDescent="0.25">
      <c r="A59" s="14" t="s">
        <v>17</v>
      </c>
      <c r="B59" s="10" t="s">
        <v>23</v>
      </c>
      <c r="C59" s="10" t="s">
        <v>10</v>
      </c>
      <c r="D59" s="10">
        <v>10</v>
      </c>
      <c r="E59" s="10">
        <v>146</v>
      </c>
      <c r="F59" s="10">
        <v>0</v>
      </c>
      <c r="G59" s="10">
        <v>188</v>
      </c>
      <c r="H59" s="10">
        <v>2</v>
      </c>
      <c r="I59" s="10">
        <f>((E59)/(E59+H59))*100</f>
        <v>98.648648648648646</v>
      </c>
      <c r="J59" s="10">
        <f>((E59+G59)/(E59+F59+G59+H59))*100</f>
        <v>99.404761904761912</v>
      </c>
      <c r="K59" s="10">
        <f>(E59/(E59+F59))*100</f>
        <v>100</v>
      </c>
      <c r="L59" s="10">
        <f>(G59/(G59+F59))*100</f>
        <v>100</v>
      </c>
    </row>
    <row r="60" spans="1:12" x14ac:dyDescent="0.25">
      <c r="A60" s="14" t="s">
        <v>17</v>
      </c>
      <c r="B60" s="10" t="s">
        <v>23</v>
      </c>
      <c r="C60" s="10" t="s">
        <v>10</v>
      </c>
      <c r="D60" s="10">
        <v>50</v>
      </c>
      <c r="E60" s="10">
        <v>146</v>
      </c>
      <c r="F60" s="10">
        <v>0</v>
      </c>
      <c r="G60" s="10">
        <v>188</v>
      </c>
      <c r="H60" s="10">
        <v>2</v>
      </c>
      <c r="I60" s="10">
        <f>((E60)/(E60+H60))*100</f>
        <v>98.648648648648646</v>
      </c>
      <c r="J60" s="10">
        <f>((E60+G60)/(E60+F60+G60+H60))*100</f>
        <v>99.404761904761912</v>
      </c>
      <c r="K60" s="10">
        <f>(E60/(E60+F60))*100</f>
        <v>100</v>
      </c>
      <c r="L60" s="10">
        <f>(G60/(G60+F60))*100</f>
        <v>100</v>
      </c>
    </row>
    <row r="61" spans="1:12" x14ac:dyDescent="0.25">
      <c r="A61" s="14" t="s">
        <v>17</v>
      </c>
      <c r="B61" s="10" t="s">
        <v>23</v>
      </c>
      <c r="C61" s="10" t="s">
        <v>18</v>
      </c>
      <c r="D61" s="10"/>
      <c r="E61" s="10">
        <v>100</v>
      </c>
      <c r="F61" s="10">
        <v>0</v>
      </c>
      <c r="G61" s="10">
        <v>120</v>
      </c>
      <c r="H61" s="10">
        <v>2</v>
      </c>
      <c r="I61" s="10">
        <f>((E61)/(E61+H61))*100</f>
        <v>98.039215686274503</v>
      </c>
      <c r="J61" s="10">
        <f>((E61+G61)/(E61+F61+G61+H61))*100</f>
        <v>99.099099099099092</v>
      </c>
      <c r="K61" s="10">
        <f>(E61/(E61+F61))*100</f>
        <v>100</v>
      </c>
      <c r="L61" s="10">
        <f>(G61/(G61+F61))*100</f>
        <v>100</v>
      </c>
    </row>
    <row r="62" spans="1:12" x14ac:dyDescent="0.25">
      <c r="A62" s="14" t="s">
        <v>17</v>
      </c>
      <c r="B62" s="10" t="s">
        <v>19</v>
      </c>
      <c r="C62" s="10" t="s">
        <v>10</v>
      </c>
      <c r="D62" s="10">
        <v>10</v>
      </c>
      <c r="E62" s="10">
        <v>146</v>
      </c>
      <c r="F62" s="10">
        <v>0</v>
      </c>
      <c r="G62" s="10">
        <v>188</v>
      </c>
      <c r="H62" s="10">
        <v>2</v>
      </c>
      <c r="I62" s="10">
        <f>((E62)/(E62+H62))*100</f>
        <v>98.648648648648646</v>
      </c>
      <c r="J62" s="10">
        <f>((E62+G62)/(E62+F62+G62+H62))*100</f>
        <v>99.404761904761912</v>
      </c>
      <c r="K62" s="10">
        <f>(E62/(E62+F62))*100</f>
        <v>100</v>
      </c>
      <c r="L62" s="10">
        <f>(G62/(G62+F62))*100</f>
        <v>100</v>
      </c>
    </row>
    <row r="63" spans="1:12" x14ac:dyDescent="0.25">
      <c r="A63" s="14" t="s">
        <v>17</v>
      </c>
      <c r="B63" s="10" t="s">
        <v>19</v>
      </c>
      <c r="C63" s="10" t="s">
        <v>10</v>
      </c>
      <c r="D63" s="10">
        <v>50</v>
      </c>
      <c r="E63" s="10">
        <v>146</v>
      </c>
      <c r="F63" s="10">
        <v>0</v>
      </c>
      <c r="G63" s="10">
        <v>188</v>
      </c>
      <c r="H63" s="10">
        <v>2</v>
      </c>
      <c r="I63" s="10">
        <f>((E63)/(E63+H63))*100</f>
        <v>98.648648648648646</v>
      </c>
      <c r="J63" s="10">
        <f>((E63+G63)/(E63+F63+G63+H63))*100</f>
        <v>99.404761904761912</v>
      </c>
      <c r="K63" s="10">
        <f>(E63/(E63+F63))*100</f>
        <v>100</v>
      </c>
      <c r="L63" s="10">
        <f>(G63/(G63+F63))*100</f>
        <v>100</v>
      </c>
    </row>
    <row r="64" spans="1:12" x14ac:dyDescent="0.25">
      <c r="A64" s="14" t="s">
        <v>17</v>
      </c>
      <c r="B64" s="10" t="s">
        <v>19</v>
      </c>
      <c r="C64" s="10" t="s">
        <v>18</v>
      </c>
      <c r="D64" s="10"/>
      <c r="E64" s="10">
        <v>100</v>
      </c>
      <c r="F64" s="10">
        <v>0</v>
      </c>
      <c r="G64" s="10">
        <v>120</v>
      </c>
      <c r="H64" s="10">
        <v>2</v>
      </c>
      <c r="I64" s="10">
        <f>((E64)/(E64+H64))*100</f>
        <v>98.039215686274503</v>
      </c>
      <c r="J64" s="10">
        <f>((E64+G64)/(E64+F64+G64+H64))*100</f>
        <v>99.099099099099092</v>
      </c>
      <c r="K64" s="10">
        <f>(E64/(E64+F64))*100</f>
        <v>100</v>
      </c>
      <c r="L64" s="10">
        <f>(G64/(G64+F64))*100</f>
        <v>100</v>
      </c>
    </row>
    <row r="65" spans="1:12" x14ac:dyDescent="0.25">
      <c r="A65" s="14" t="s">
        <v>17</v>
      </c>
      <c r="B65" s="10" t="s">
        <v>22</v>
      </c>
      <c r="C65" s="10" t="s">
        <v>10</v>
      </c>
      <c r="D65" s="10">
        <v>10</v>
      </c>
      <c r="E65" s="10">
        <v>146</v>
      </c>
      <c r="F65" s="10">
        <v>0</v>
      </c>
      <c r="G65" s="10">
        <v>188</v>
      </c>
      <c r="H65" s="10">
        <v>2</v>
      </c>
      <c r="I65" s="10">
        <f>((E65)/(E65+H65))*100</f>
        <v>98.648648648648646</v>
      </c>
      <c r="J65" s="10">
        <f>((E65+G65)/(E65+F65+G65+H65))*100</f>
        <v>99.404761904761912</v>
      </c>
      <c r="K65" s="10">
        <f>(E65/(E65+F65))*100</f>
        <v>100</v>
      </c>
      <c r="L65" s="10">
        <f>(G65/(G65+F65))*100</f>
        <v>100</v>
      </c>
    </row>
    <row r="66" spans="1:12" x14ac:dyDescent="0.25">
      <c r="A66" s="14" t="s">
        <v>17</v>
      </c>
      <c r="B66" s="10" t="s">
        <v>22</v>
      </c>
      <c r="C66" s="10" t="s">
        <v>10</v>
      </c>
      <c r="D66" s="10">
        <v>50</v>
      </c>
      <c r="E66" s="10">
        <v>146</v>
      </c>
      <c r="F66" s="10">
        <v>0</v>
      </c>
      <c r="G66" s="10">
        <v>188</v>
      </c>
      <c r="H66" s="10">
        <v>2</v>
      </c>
      <c r="I66" s="10">
        <f>((E66)/(E66+H66))*100</f>
        <v>98.648648648648646</v>
      </c>
      <c r="J66" s="10">
        <f>((E66+G66)/(E66+F66+G66+H66))*100</f>
        <v>99.404761904761912</v>
      </c>
      <c r="K66" s="10">
        <f>(E66/(E66+F66))*100</f>
        <v>100</v>
      </c>
      <c r="L66" s="10">
        <f>(G66/(G66+F66))*100</f>
        <v>100</v>
      </c>
    </row>
    <row r="67" spans="1:12" x14ac:dyDescent="0.25">
      <c r="A67" s="14" t="s">
        <v>17</v>
      </c>
      <c r="B67" s="10" t="s">
        <v>22</v>
      </c>
      <c r="C67" s="10" t="s">
        <v>18</v>
      </c>
      <c r="D67" s="10"/>
      <c r="E67" s="10">
        <v>100</v>
      </c>
      <c r="F67" s="10">
        <v>0</v>
      </c>
      <c r="G67" s="10">
        <v>120</v>
      </c>
      <c r="H67" s="10">
        <v>2</v>
      </c>
      <c r="I67" s="10">
        <f>((E67)/(E67+H67))*100</f>
        <v>98.039215686274503</v>
      </c>
      <c r="J67" s="10">
        <f>((E67+G67)/(E67+F67+G67+H67))*100</f>
        <v>99.099099099099092</v>
      </c>
      <c r="K67" s="10">
        <f>(E67/(E67+F67))*100</f>
        <v>100</v>
      </c>
      <c r="L67" s="10">
        <f>(G67/(G67+F67))*100</f>
        <v>100</v>
      </c>
    </row>
    <row r="68" spans="1:12" x14ac:dyDescent="0.25">
      <c r="A68" s="14" t="s">
        <v>17</v>
      </c>
      <c r="B68" s="10" t="s">
        <v>20</v>
      </c>
      <c r="C68" s="10" t="s">
        <v>10</v>
      </c>
      <c r="D68" s="10">
        <v>10</v>
      </c>
      <c r="E68" s="10">
        <v>146</v>
      </c>
      <c r="F68" s="10">
        <v>0</v>
      </c>
      <c r="G68" s="10">
        <v>188</v>
      </c>
      <c r="H68" s="10">
        <v>2</v>
      </c>
      <c r="I68" s="10">
        <f>((E68)/(E68+H68))*100</f>
        <v>98.648648648648646</v>
      </c>
      <c r="J68" s="10">
        <f>((E68+G68)/(E68+F68+G68+H68))*100</f>
        <v>99.404761904761912</v>
      </c>
      <c r="K68" s="10">
        <f>(E68/(E68+F68))*100</f>
        <v>100</v>
      </c>
      <c r="L68" s="10">
        <f>(G68/(G68+F68))*100</f>
        <v>100</v>
      </c>
    </row>
    <row r="69" spans="1:12" x14ac:dyDescent="0.25">
      <c r="A69" s="14" t="s">
        <v>17</v>
      </c>
      <c r="B69" s="10" t="s">
        <v>20</v>
      </c>
      <c r="C69" s="10" t="s">
        <v>10</v>
      </c>
      <c r="D69" s="10">
        <v>50</v>
      </c>
      <c r="E69" s="10">
        <v>146</v>
      </c>
      <c r="F69" s="10">
        <v>0</v>
      </c>
      <c r="G69" s="10">
        <v>188</v>
      </c>
      <c r="H69" s="10">
        <v>2</v>
      </c>
      <c r="I69" s="10">
        <f>((E69)/(E69+H69))*100</f>
        <v>98.648648648648646</v>
      </c>
      <c r="J69" s="10">
        <f>((E69+G69)/(E69+F69+G69+H69))*100</f>
        <v>99.404761904761912</v>
      </c>
      <c r="K69" s="10">
        <f>(E69/(E69+F69))*100</f>
        <v>100</v>
      </c>
      <c r="L69" s="10">
        <f>(G69/(G69+F69))*100</f>
        <v>100</v>
      </c>
    </row>
    <row r="70" spans="1:12" x14ac:dyDescent="0.25">
      <c r="A70" s="14" t="s">
        <v>17</v>
      </c>
      <c r="B70" s="10" t="s">
        <v>20</v>
      </c>
      <c r="C70" s="10" t="s">
        <v>18</v>
      </c>
      <c r="D70" s="10"/>
      <c r="E70" s="10">
        <v>100</v>
      </c>
      <c r="F70" s="10">
        <v>0</v>
      </c>
      <c r="G70" s="10">
        <v>120</v>
      </c>
      <c r="H70" s="10">
        <v>2</v>
      </c>
      <c r="I70" s="10">
        <f>((E70)/(E70+H70))*100</f>
        <v>98.039215686274503</v>
      </c>
      <c r="J70" s="10">
        <f>((E70+G70)/(E70+F70+G70+H70))*100</f>
        <v>99.099099099099092</v>
      </c>
      <c r="K70" s="10">
        <f>(E70/(E70+F70))*100</f>
        <v>100</v>
      </c>
      <c r="L70" s="10">
        <f>(G70/(G70+F70))*100</f>
        <v>100</v>
      </c>
    </row>
    <row r="71" spans="1:12" x14ac:dyDescent="0.25">
      <c r="A71" s="14" t="s">
        <v>17</v>
      </c>
      <c r="B71" s="10" t="s">
        <v>21</v>
      </c>
      <c r="C71" s="10" t="s">
        <v>10</v>
      </c>
      <c r="D71" s="10">
        <v>10</v>
      </c>
      <c r="E71" s="10">
        <v>143</v>
      </c>
      <c r="F71" s="10">
        <v>3</v>
      </c>
      <c r="G71" s="10">
        <v>188</v>
      </c>
      <c r="H71" s="10">
        <v>2</v>
      </c>
      <c r="I71" s="10">
        <f>((E71)/(E71+H71))*100</f>
        <v>98.620689655172413</v>
      </c>
      <c r="J71" s="10">
        <f>((E71+G71)/(E71+F71+G71+H71))*100</f>
        <v>98.511904761904773</v>
      </c>
      <c r="K71" s="10">
        <f>(E71/(E71+F71))*100</f>
        <v>97.945205479452056</v>
      </c>
      <c r="L71" s="10">
        <f>(G71/(G71+F71))*100</f>
        <v>98.429319371727757</v>
      </c>
    </row>
    <row r="72" spans="1:12" x14ac:dyDescent="0.25">
      <c r="A72" s="14" t="s">
        <v>17</v>
      </c>
      <c r="B72" s="10" t="s">
        <v>21</v>
      </c>
      <c r="C72" s="10" t="s">
        <v>10</v>
      </c>
      <c r="D72" s="10">
        <v>50</v>
      </c>
      <c r="E72" s="10">
        <v>143</v>
      </c>
      <c r="F72" s="10">
        <v>3</v>
      </c>
      <c r="G72" s="10">
        <v>188</v>
      </c>
      <c r="H72" s="10">
        <v>2</v>
      </c>
      <c r="I72" s="10">
        <f>((E72)/(E72+H72))*100</f>
        <v>98.620689655172413</v>
      </c>
      <c r="J72" s="10">
        <f>((E72+G72)/(E72+F72+G72+H72))*100</f>
        <v>98.511904761904773</v>
      </c>
      <c r="K72" s="10">
        <f>(E72/(E72+F72))*100</f>
        <v>97.945205479452056</v>
      </c>
      <c r="L72" s="10">
        <f>(G72/(G72+F72))*100</f>
        <v>98.429319371727757</v>
      </c>
    </row>
    <row r="73" spans="1:12" x14ac:dyDescent="0.25">
      <c r="A73" s="14" t="s">
        <v>17</v>
      </c>
      <c r="B73" s="10" t="s">
        <v>21</v>
      </c>
      <c r="C73" s="10" t="s">
        <v>18</v>
      </c>
      <c r="D73" s="10"/>
      <c r="E73" s="10">
        <v>100</v>
      </c>
      <c r="F73" s="10">
        <v>0</v>
      </c>
      <c r="G73" s="10">
        <v>120</v>
      </c>
      <c r="H73" s="10">
        <v>2</v>
      </c>
      <c r="I73" s="10">
        <f>((E73)/(E73+H73))*100</f>
        <v>98.039215686274503</v>
      </c>
      <c r="J73" s="10">
        <f>((E73+G73)/(E73+F73+G73+H73))*100</f>
        <v>99.099099099099092</v>
      </c>
      <c r="K73" s="10">
        <f>(E73/(E73+F73))*100</f>
        <v>100</v>
      </c>
      <c r="L73" s="10">
        <f>(G73/(G73+F73))*100</f>
        <v>100</v>
      </c>
    </row>
    <row r="74" spans="1:1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2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2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2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2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2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2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2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2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2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2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2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2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</sheetData>
  <autoFilter ref="I1:I193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Lindo</dc:creator>
  <cp:lastModifiedBy>Mariana Lindo Carvalho</cp:lastModifiedBy>
  <dcterms:created xsi:type="dcterms:W3CDTF">2015-06-05T18:17:20Z</dcterms:created>
  <dcterms:modified xsi:type="dcterms:W3CDTF">2022-01-15T00:05:30Z</dcterms:modified>
</cp:coreProperties>
</file>